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ate1904="1"/>
  <mc:AlternateContent xmlns:mc="http://schemas.openxmlformats.org/markup-compatibility/2006">
    <mc:Choice Requires="x15">
      <x15ac:absPath xmlns:x15ac="http://schemas.microsoft.com/office/spreadsheetml/2010/11/ac" url="https://danfoss-my.sharepoint.com/personal/vk_danfoss_com/Documents/Desktop/"/>
    </mc:Choice>
  </mc:AlternateContent>
  <xr:revisionPtr revIDLastSave="14" documentId="8_{20045396-0072-4E33-869B-E85A15009B7E}" xr6:coauthVersionLast="47" xr6:coauthVersionMax="47" xr10:uidLastSave="{D1B8951E-2221-467F-A267-CA592D25FB41}"/>
  <bookViews>
    <workbookView xWindow="-108" yWindow="-108" windowWidth="23256" windowHeight="13176" tabRatio="272" xr2:uid="{00000000-000D-0000-FFFF-FFFF00000000}"/>
  </bookViews>
  <sheets>
    <sheet name="p-PbTe" sheetId="8" r:id="rId1"/>
    <sheet name="n-PbTe" sheetId="9" r:id="rId2"/>
  </sheets>
  <definedNames>
    <definedName name="pa">#N/A</definedName>
    <definedName name="_xlnm.Print_Area" localSheetId="0">'p-PbTe'!$C$1:$P$23</definedName>
    <definedName name="solver_adj" localSheetId="1" hidden="1">'n-PbTe'!$J$3</definedName>
    <definedName name="solver_adj" localSheetId="0" hidden="1">'p-PbTe'!$J$3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itr" localSheetId="1" hidden="1">2147483647</definedName>
    <definedName name="solver_itr" localSheetId="0" hidden="1">2147483647</definedName>
    <definedName name="solver_lin" localSheetId="1" hidden="1">2</definedName>
    <definedName name="solver_lin" localSheetId="0" hidden="1">2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2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0</definedName>
    <definedName name="solver_opt" localSheetId="1" hidden="1">'n-PbTe'!$O$23</definedName>
    <definedName name="solver_opt" localSheetId="0" hidden="1">'p-PbTe'!$O$23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2</definedName>
    <definedName name="whatv">#N/A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" i="8" l="1"/>
  <c r="A10" i="8"/>
  <c r="G3" i="8"/>
  <c r="O5" i="8"/>
  <c r="H3" i="8"/>
  <c r="O4" i="9"/>
  <c r="K4" i="9"/>
  <c r="I4" i="9"/>
  <c r="H4" i="9"/>
  <c r="G4" i="9"/>
  <c r="G3" i="9"/>
  <c r="J4" i="8"/>
  <c r="J5" i="8"/>
  <c r="L5" i="8"/>
  <c r="L4" i="8"/>
  <c r="M4" i="8"/>
  <c r="M5" i="8"/>
  <c r="J6" i="8"/>
  <c r="L6" i="8"/>
  <c r="M6" i="8"/>
  <c r="J7" i="8"/>
  <c r="L7" i="8"/>
  <c r="M7" i="8"/>
  <c r="J8" i="8"/>
  <c r="L8" i="8"/>
  <c r="M8" i="8"/>
  <c r="J9" i="8"/>
  <c r="L9" i="8"/>
  <c r="M9" i="8"/>
  <c r="J10" i="8"/>
  <c r="L10" i="8"/>
  <c r="M10" i="8"/>
  <c r="J11" i="8"/>
  <c r="L11" i="8"/>
  <c r="M11" i="8"/>
  <c r="J12" i="8"/>
  <c r="L12" i="8"/>
  <c r="M12" i="8"/>
  <c r="J13" i="8"/>
  <c r="L13" i="8"/>
  <c r="M13" i="8"/>
  <c r="J14" i="8"/>
  <c r="L14" i="8"/>
  <c r="M14" i="8"/>
  <c r="J15" i="8"/>
  <c r="L15" i="8"/>
  <c r="M15" i="8"/>
  <c r="J16" i="8"/>
  <c r="L16" i="8"/>
  <c r="M16" i="8"/>
  <c r="J17" i="8"/>
  <c r="L17" i="8"/>
  <c r="M17" i="8"/>
  <c r="J18" i="8"/>
  <c r="L18" i="8"/>
  <c r="M18" i="8"/>
  <c r="J19" i="8"/>
  <c r="L19" i="8"/>
  <c r="M19" i="8"/>
  <c r="J20" i="8"/>
  <c r="L20" i="8"/>
  <c r="M20" i="8"/>
  <c r="J21" i="8"/>
  <c r="L21" i="8"/>
  <c r="M21" i="8"/>
  <c r="J22" i="8"/>
  <c r="L22" i="8"/>
  <c r="M22" i="8"/>
  <c r="J23" i="8"/>
  <c r="L23" i="8"/>
  <c r="M23" i="8"/>
  <c r="L24" i="8"/>
  <c r="M24" i="8"/>
  <c r="L25" i="8"/>
  <c r="M25" i="8"/>
  <c r="L26" i="8"/>
  <c r="M26" i="8"/>
  <c r="L27" i="8"/>
  <c r="M27" i="8"/>
  <c r="L28" i="8"/>
  <c r="M28" i="8"/>
  <c r="L29" i="8"/>
  <c r="M29" i="8"/>
  <c r="L30" i="8"/>
  <c r="M30" i="8"/>
  <c r="L31" i="8"/>
  <c r="M31" i="8"/>
  <c r="L32" i="8"/>
  <c r="M32" i="8"/>
  <c r="L33" i="8"/>
  <c r="M33" i="8"/>
  <c r="L34" i="8"/>
  <c r="M34" i="8"/>
  <c r="L35" i="8"/>
  <c r="M35" i="8"/>
  <c r="L36" i="8"/>
  <c r="M36" i="8"/>
  <c r="L37" i="8"/>
  <c r="M37" i="8"/>
  <c r="L38" i="8"/>
  <c r="M38" i="8"/>
  <c r="L39" i="8"/>
  <c r="M39" i="8"/>
  <c r="L40" i="8"/>
  <c r="M40" i="8"/>
  <c r="L41" i="8"/>
  <c r="M41" i="8"/>
  <c r="L42" i="8"/>
  <c r="M42" i="8"/>
  <c r="L43" i="8"/>
  <c r="M43" i="8"/>
  <c r="L44" i="8"/>
  <c r="M44" i="8"/>
  <c r="L45" i="8"/>
  <c r="M45" i="8"/>
  <c r="L46" i="8"/>
  <c r="M46" i="8"/>
  <c r="L47" i="8"/>
  <c r="M47" i="8"/>
  <c r="L48" i="8"/>
  <c r="M48" i="8"/>
  <c r="L49" i="8"/>
  <c r="M49" i="8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L58" i="8"/>
  <c r="M58" i="8"/>
  <c r="L59" i="8"/>
  <c r="M59" i="8"/>
  <c r="L60" i="8"/>
  <c r="M60" i="8"/>
  <c r="L61" i="8"/>
  <c r="M61" i="8"/>
  <c r="L62" i="8"/>
  <c r="M62" i="8"/>
  <c r="L63" i="8"/>
  <c r="M63" i="8"/>
  <c r="L64" i="8"/>
  <c r="M64" i="8"/>
  <c r="L65" i="8"/>
  <c r="M65" i="8"/>
  <c r="L66" i="8"/>
  <c r="M66" i="8"/>
  <c r="L67" i="8"/>
  <c r="M67" i="8"/>
  <c r="L68" i="8"/>
  <c r="M68" i="8"/>
  <c r="L69" i="8"/>
  <c r="M69" i="8"/>
  <c r="L70" i="8"/>
  <c r="M70" i="8"/>
  <c r="L71" i="8"/>
  <c r="M71" i="8"/>
  <c r="L72" i="8"/>
  <c r="M72" i="8"/>
  <c r="L73" i="8"/>
  <c r="M73" i="8"/>
  <c r="L74" i="8"/>
  <c r="M74" i="8"/>
  <c r="L75" i="8"/>
  <c r="M75" i="8"/>
  <c r="L76" i="8"/>
  <c r="M76" i="8"/>
  <c r="L77" i="8"/>
  <c r="M77" i="8"/>
  <c r="L78" i="8"/>
  <c r="M78" i="8"/>
  <c r="L79" i="8"/>
  <c r="M79" i="8"/>
  <c r="L80" i="8"/>
  <c r="M80" i="8"/>
  <c r="L81" i="8"/>
  <c r="M81" i="8"/>
  <c r="L82" i="8"/>
  <c r="M82" i="8"/>
  <c r="L83" i="8"/>
  <c r="M83" i="8"/>
  <c r="L84" i="8"/>
  <c r="M84" i="8"/>
  <c r="L85" i="8"/>
  <c r="M85" i="8"/>
  <c r="L86" i="8"/>
  <c r="M86" i="8"/>
  <c r="L87" i="8"/>
  <c r="M87" i="8"/>
  <c r="L88" i="8"/>
  <c r="M88" i="8"/>
  <c r="L89" i="8"/>
  <c r="M89" i="8"/>
  <c r="L90" i="8"/>
  <c r="M90" i="8"/>
  <c r="L91" i="8"/>
  <c r="M91" i="8"/>
  <c r="L92" i="8"/>
  <c r="M92" i="8"/>
  <c r="L93" i="8"/>
  <c r="M93" i="8"/>
  <c r="L94" i="8"/>
  <c r="M94" i="8"/>
  <c r="L95" i="8"/>
  <c r="M95" i="8"/>
  <c r="L96" i="8"/>
  <c r="M96" i="8"/>
  <c r="L97" i="8"/>
  <c r="M97" i="8"/>
  <c r="L98" i="8"/>
  <c r="M98" i="8"/>
  <c r="L99" i="8"/>
  <c r="M99" i="8"/>
  <c r="L100" i="8"/>
  <c r="M100" i="8"/>
  <c r="L101" i="8"/>
  <c r="M101" i="8"/>
  <c r="L102" i="8"/>
  <c r="M102" i="8"/>
  <c r="L103" i="8"/>
  <c r="M103" i="8"/>
  <c r="L104" i="8"/>
  <c r="M104" i="8"/>
  <c r="L105" i="8"/>
  <c r="M105" i="8"/>
  <c r="L106" i="8"/>
  <c r="M106" i="8"/>
  <c r="L107" i="8"/>
  <c r="M107" i="8"/>
  <c r="L108" i="8"/>
  <c r="M108" i="8"/>
  <c r="L109" i="8"/>
  <c r="M109" i="8"/>
  <c r="L110" i="8"/>
  <c r="M110" i="8"/>
  <c r="L111" i="8"/>
  <c r="M111" i="8"/>
  <c r="L112" i="8"/>
  <c r="M112" i="8"/>
  <c r="L113" i="8"/>
  <c r="M113" i="8"/>
  <c r="L114" i="8"/>
  <c r="M114" i="8"/>
  <c r="L115" i="8"/>
  <c r="M115" i="8"/>
  <c r="L116" i="8"/>
  <c r="M116" i="8"/>
  <c r="L117" i="8"/>
  <c r="M117" i="8"/>
  <c r="L118" i="8"/>
  <c r="M118" i="8"/>
  <c r="L119" i="8"/>
  <c r="M119" i="8"/>
  <c r="L120" i="8"/>
  <c r="M120" i="8"/>
  <c r="L121" i="8"/>
  <c r="M121" i="8"/>
  <c r="L122" i="8"/>
  <c r="M122" i="8"/>
  <c r="L123" i="8"/>
  <c r="M123" i="8"/>
  <c r="L124" i="8"/>
  <c r="M124" i="8"/>
  <c r="L125" i="8"/>
  <c r="M125" i="8"/>
  <c r="L126" i="8"/>
  <c r="M126" i="8"/>
  <c r="L127" i="8"/>
  <c r="M127" i="8"/>
  <c r="L128" i="8"/>
  <c r="M128" i="8"/>
  <c r="L129" i="8"/>
  <c r="M129" i="8"/>
  <c r="L130" i="8"/>
  <c r="M130" i="8"/>
  <c r="L131" i="8"/>
  <c r="M131" i="8"/>
  <c r="L132" i="8"/>
  <c r="M132" i="8"/>
  <c r="L133" i="8"/>
  <c r="M133" i="8"/>
  <c r="L134" i="8"/>
  <c r="M134" i="8"/>
  <c r="L135" i="8"/>
  <c r="M135" i="8"/>
  <c r="L136" i="8"/>
  <c r="M136" i="8"/>
  <c r="L137" i="8"/>
  <c r="M137" i="8"/>
  <c r="L138" i="8"/>
  <c r="M138" i="8"/>
  <c r="L139" i="8"/>
  <c r="M139" i="8"/>
  <c r="L140" i="8"/>
  <c r="M140" i="8"/>
  <c r="L141" i="8"/>
  <c r="M141" i="8"/>
  <c r="L142" i="8"/>
  <c r="M142" i="8"/>
  <c r="L143" i="8"/>
  <c r="M143" i="8"/>
  <c r="L144" i="8"/>
  <c r="M144" i="8"/>
  <c r="L145" i="8"/>
  <c r="M145" i="8"/>
  <c r="L146" i="8"/>
  <c r="M146" i="8"/>
  <c r="L147" i="8"/>
  <c r="M147" i="8"/>
  <c r="L148" i="8"/>
  <c r="M148" i="8"/>
  <c r="L149" i="8"/>
  <c r="M149" i="8"/>
  <c r="L150" i="8"/>
  <c r="M150" i="8"/>
  <c r="L151" i="8"/>
  <c r="M151" i="8"/>
  <c r="L152" i="8"/>
  <c r="M152" i="8"/>
  <c r="L153" i="8"/>
  <c r="M153" i="8"/>
  <c r="L154" i="8"/>
  <c r="M154" i="8"/>
  <c r="L155" i="8"/>
  <c r="M155" i="8"/>
  <c r="L156" i="8"/>
  <c r="M156" i="8"/>
  <c r="L157" i="8"/>
  <c r="M157" i="8"/>
  <c r="L158" i="8"/>
  <c r="M158" i="8"/>
  <c r="L159" i="8"/>
  <c r="M159" i="8"/>
  <c r="L160" i="8"/>
  <c r="M160" i="8"/>
  <c r="L161" i="8"/>
  <c r="M161" i="8"/>
  <c r="L162" i="8"/>
  <c r="M162" i="8"/>
  <c r="L163" i="8"/>
  <c r="M163" i="8"/>
  <c r="L164" i="8"/>
  <c r="M164" i="8"/>
  <c r="L165" i="8"/>
  <c r="M165" i="8"/>
  <c r="L166" i="8"/>
  <c r="M166" i="8"/>
  <c r="L167" i="8"/>
  <c r="M167" i="8"/>
  <c r="L168" i="8"/>
  <c r="M168" i="8"/>
  <c r="L169" i="8"/>
  <c r="M169" i="8"/>
  <c r="L170" i="8"/>
  <c r="M170" i="8"/>
  <c r="L171" i="8"/>
  <c r="M171" i="8"/>
  <c r="L172" i="8"/>
  <c r="M172" i="8"/>
  <c r="L173" i="8"/>
  <c r="M173" i="8"/>
  <c r="L174" i="8"/>
  <c r="M174" i="8"/>
  <c r="L175" i="8"/>
  <c r="M175" i="8"/>
  <c r="L176" i="8"/>
  <c r="M176" i="8"/>
  <c r="L177" i="8"/>
  <c r="M177" i="8"/>
  <c r="L178" i="8"/>
  <c r="M178" i="8"/>
  <c r="L179" i="8"/>
  <c r="M179" i="8"/>
  <c r="L180" i="8"/>
  <c r="M180" i="8"/>
  <c r="L181" i="8"/>
  <c r="M181" i="8"/>
  <c r="L182" i="8"/>
  <c r="M182" i="8"/>
  <c r="L183" i="8"/>
  <c r="M183" i="8"/>
  <c r="L184" i="8"/>
  <c r="M184" i="8"/>
  <c r="L185" i="8"/>
  <c r="M185" i="8"/>
  <c r="L186" i="8"/>
  <c r="M186" i="8"/>
  <c r="L187" i="8"/>
  <c r="M187" i="8"/>
  <c r="L188" i="8"/>
  <c r="M188" i="8"/>
  <c r="L189" i="8"/>
  <c r="M189" i="8"/>
  <c r="L190" i="8"/>
  <c r="M190" i="8"/>
  <c r="L191" i="8"/>
  <c r="M191" i="8"/>
  <c r="L192" i="8"/>
  <c r="M192" i="8"/>
  <c r="L193" i="8"/>
  <c r="M193" i="8"/>
  <c r="L194" i="8"/>
  <c r="M194" i="8"/>
  <c r="L195" i="8"/>
  <c r="M195" i="8"/>
  <c r="L196" i="8"/>
  <c r="M196" i="8"/>
  <c r="L197" i="8"/>
  <c r="M197" i="8"/>
  <c r="L198" i="8"/>
  <c r="M198" i="8"/>
  <c r="L199" i="8"/>
  <c r="M199" i="8"/>
  <c r="L200" i="8"/>
  <c r="M200" i="8"/>
  <c r="L201" i="8"/>
  <c r="M201" i="8"/>
  <c r="L202" i="8"/>
  <c r="M202" i="8"/>
  <c r="L203" i="8"/>
  <c r="M203" i="8"/>
  <c r="L204" i="8"/>
  <c r="M204" i="8"/>
  <c r="L205" i="8"/>
  <c r="M205" i="8"/>
  <c r="L206" i="8"/>
  <c r="M206" i="8"/>
  <c r="L207" i="8"/>
  <c r="M207" i="8"/>
  <c r="L208" i="8"/>
  <c r="M208" i="8"/>
  <c r="L209" i="8"/>
  <c r="M209" i="8"/>
  <c r="L210" i="8"/>
  <c r="M210" i="8"/>
  <c r="L211" i="8"/>
  <c r="M211" i="8"/>
  <c r="L212" i="8"/>
  <c r="M212" i="8"/>
  <c r="L213" i="8"/>
  <c r="M213" i="8"/>
  <c r="L214" i="8"/>
  <c r="M214" i="8"/>
  <c r="L215" i="8"/>
  <c r="M215" i="8"/>
  <c r="L216" i="8"/>
  <c r="M216" i="8"/>
  <c r="L217" i="8"/>
  <c r="M217" i="8"/>
  <c r="L218" i="8"/>
  <c r="M218" i="8"/>
  <c r="L219" i="8"/>
  <c r="M219" i="8"/>
  <c r="L220" i="8"/>
  <c r="M220" i="8"/>
  <c r="L221" i="8"/>
  <c r="M221" i="8"/>
  <c r="L222" i="8"/>
  <c r="M222" i="8"/>
  <c r="L223" i="8"/>
  <c r="M223" i="8"/>
  <c r="L224" i="8"/>
  <c r="M224" i="8"/>
  <c r="L225" i="8"/>
  <c r="M225" i="8"/>
  <c r="L226" i="8"/>
  <c r="M226" i="8"/>
  <c r="L227" i="8"/>
  <c r="M227" i="8"/>
  <c r="L228" i="8"/>
  <c r="M228" i="8"/>
  <c r="L229" i="8"/>
  <c r="M229" i="8"/>
  <c r="L230" i="8"/>
  <c r="M230" i="8"/>
  <c r="L231" i="8"/>
  <c r="M231" i="8"/>
  <c r="L232" i="8"/>
  <c r="M232" i="8"/>
  <c r="L233" i="8"/>
  <c r="M233" i="8"/>
  <c r="L234" i="8"/>
  <c r="M234" i="8"/>
  <c r="L235" i="8"/>
  <c r="M235" i="8"/>
  <c r="L236" i="8"/>
  <c r="M236" i="8"/>
  <c r="L237" i="8"/>
  <c r="M237" i="8"/>
  <c r="L238" i="8"/>
  <c r="M238" i="8"/>
  <c r="L239" i="8"/>
  <c r="M239" i="8"/>
  <c r="L240" i="8"/>
  <c r="M240" i="8"/>
  <c r="L241" i="8"/>
  <c r="M241" i="8"/>
  <c r="L242" i="8"/>
  <c r="M242" i="8"/>
  <c r="L243" i="8"/>
  <c r="M243" i="8"/>
  <c r="L244" i="8"/>
  <c r="M244" i="8"/>
  <c r="L245" i="8"/>
  <c r="M245" i="8"/>
  <c r="L246" i="8"/>
  <c r="M246" i="8"/>
  <c r="L247" i="8"/>
  <c r="M247" i="8"/>
  <c r="L248" i="8"/>
  <c r="M248" i="8"/>
  <c r="L249" i="8"/>
  <c r="M249" i="8"/>
  <c r="L250" i="8"/>
  <c r="M250" i="8"/>
  <c r="L251" i="8"/>
  <c r="M251" i="8"/>
  <c r="L252" i="8"/>
  <c r="M252" i="8"/>
  <c r="L253" i="8"/>
  <c r="M253" i="8"/>
  <c r="L254" i="8"/>
  <c r="M254" i="8"/>
  <c r="L255" i="8"/>
  <c r="M255" i="8"/>
  <c r="L256" i="8"/>
  <c r="M256" i="8"/>
  <c r="L257" i="8"/>
  <c r="M257" i="8"/>
  <c r="L258" i="8"/>
  <c r="M258" i="8"/>
  <c r="L259" i="8"/>
  <c r="M259" i="8"/>
  <c r="L260" i="8"/>
  <c r="M260" i="8"/>
  <c r="L261" i="8"/>
  <c r="M261" i="8"/>
  <c r="L262" i="8"/>
  <c r="M262" i="8"/>
  <c r="L263" i="8"/>
  <c r="M263" i="8"/>
  <c r="L264" i="8"/>
  <c r="M264" i="8"/>
  <c r="L265" i="8"/>
  <c r="M265" i="8"/>
  <c r="L266" i="8"/>
  <c r="M266" i="8"/>
  <c r="L267" i="8"/>
  <c r="M267" i="8"/>
  <c r="L268" i="8"/>
  <c r="M268" i="8"/>
  <c r="L269" i="8"/>
  <c r="M269" i="8"/>
  <c r="L270" i="8"/>
  <c r="M270" i="8"/>
  <c r="L271" i="8"/>
  <c r="M271" i="8"/>
  <c r="L272" i="8"/>
  <c r="M272" i="8"/>
  <c r="L273" i="8"/>
  <c r="M273" i="8"/>
  <c r="L274" i="8"/>
  <c r="M274" i="8"/>
  <c r="L275" i="8"/>
  <c r="M275" i="8"/>
  <c r="L276" i="8"/>
  <c r="M276" i="8"/>
  <c r="L277" i="8"/>
  <c r="M277" i="8"/>
  <c r="L278" i="8"/>
  <c r="M278" i="8"/>
  <c r="L279" i="8"/>
  <c r="M279" i="8"/>
  <c r="L280" i="8"/>
  <c r="M280" i="8"/>
  <c r="L281" i="8"/>
  <c r="M281" i="8"/>
  <c r="L282" i="8"/>
  <c r="M282" i="8"/>
  <c r="L283" i="8"/>
  <c r="M283" i="8"/>
  <c r="L284" i="8"/>
  <c r="M284" i="8"/>
  <c r="L285" i="8"/>
  <c r="M285" i="8"/>
  <c r="L286" i="8"/>
  <c r="M286" i="8"/>
  <c r="L287" i="8"/>
  <c r="M287" i="8"/>
  <c r="L288" i="8"/>
  <c r="M288" i="8"/>
  <c r="L289" i="8"/>
  <c r="M289" i="8"/>
  <c r="L290" i="8"/>
  <c r="M290" i="8"/>
  <c r="L291" i="8"/>
  <c r="M291" i="8"/>
  <c r="L292" i="8"/>
  <c r="M292" i="8"/>
  <c r="L293" i="8"/>
  <c r="M293" i="8"/>
  <c r="L294" i="8"/>
  <c r="M294" i="8"/>
  <c r="L295" i="8"/>
  <c r="M295" i="8"/>
  <c r="L296" i="8"/>
  <c r="M296" i="8"/>
  <c r="L297" i="8"/>
  <c r="M297" i="8"/>
  <c r="L298" i="8"/>
  <c r="M298" i="8"/>
  <c r="L299" i="8"/>
  <c r="M299" i="8"/>
  <c r="L300" i="8"/>
  <c r="M300" i="8"/>
  <c r="L301" i="8"/>
  <c r="M301" i="8"/>
  <c r="L302" i="8"/>
  <c r="M302" i="8"/>
  <c r="L303" i="8"/>
  <c r="M303" i="8"/>
  <c r="L304" i="8"/>
  <c r="M304" i="8"/>
  <c r="L305" i="8"/>
  <c r="M305" i="8"/>
  <c r="L306" i="8"/>
  <c r="M306" i="8"/>
  <c r="L307" i="8"/>
  <c r="M307" i="8"/>
  <c r="L308" i="8"/>
  <c r="M308" i="8"/>
  <c r="L309" i="8"/>
  <c r="M309" i="8"/>
  <c r="L310" i="8"/>
  <c r="M310" i="8"/>
  <c r="L311" i="8"/>
  <c r="M311" i="8"/>
  <c r="L312" i="8"/>
  <c r="M312" i="8"/>
  <c r="L313" i="8"/>
  <c r="M313" i="8"/>
  <c r="L314" i="8"/>
  <c r="M314" i="8"/>
  <c r="L315" i="8"/>
  <c r="M315" i="8"/>
  <c r="L316" i="8"/>
  <c r="M316" i="8"/>
  <c r="L317" i="8"/>
  <c r="M317" i="8"/>
  <c r="L318" i="8"/>
  <c r="M318" i="8"/>
  <c r="L319" i="8"/>
  <c r="M319" i="8"/>
  <c r="L320" i="8"/>
  <c r="M320" i="8"/>
  <c r="L321" i="8"/>
  <c r="M321" i="8"/>
  <c r="L322" i="8"/>
  <c r="M322" i="8"/>
  <c r="L323" i="8"/>
  <c r="M323" i="8"/>
  <c r="L324" i="8"/>
  <c r="M324" i="8"/>
  <c r="L325" i="8"/>
  <c r="M325" i="8"/>
  <c r="L326" i="8"/>
  <c r="M326" i="8"/>
  <c r="L327" i="8"/>
  <c r="M327" i="8"/>
  <c r="L328" i="8"/>
  <c r="M328" i="8"/>
  <c r="L329" i="8"/>
  <c r="M329" i="8"/>
  <c r="L330" i="8"/>
  <c r="M330" i="8"/>
  <c r="L331" i="8"/>
  <c r="M331" i="8"/>
  <c r="L332" i="8"/>
  <c r="M332" i="8"/>
  <c r="L333" i="8"/>
  <c r="M333" i="8"/>
  <c r="L334" i="8"/>
  <c r="M334" i="8"/>
  <c r="L335" i="8"/>
  <c r="M335" i="8"/>
  <c r="L336" i="8"/>
  <c r="M336" i="8"/>
  <c r="L337" i="8"/>
  <c r="M337" i="8"/>
  <c r="L338" i="8"/>
  <c r="M338" i="8"/>
  <c r="L339" i="8"/>
  <c r="M339" i="8"/>
  <c r="L340" i="8"/>
  <c r="M340" i="8"/>
  <c r="L341" i="8"/>
  <c r="M341" i="8"/>
  <c r="L342" i="8"/>
  <c r="M342" i="8"/>
  <c r="L343" i="8"/>
  <c r="M343" i="8"/>
  <c r="L344" i="8"/>
  <c r="M344" i="8"/>
  <c r="L345" i="8"/>
  <c r="M345" i="8"/>
  <c r="L346" i="8"/>
  <c r="M346" i="8"/>
  <c r="L347" i="8"/>
  <c r="M347" i="8"/>
  <c r="L348" i="8"/>
  <c r="M348" i="8"/>
  <c r="L349" i="8"/>
  <c r="M349" i="8"/>
  <c r="L350" i="8"/>
  <c r="M350" i="8"/>
  <c r="L351" i="8"/>
  <c r="M351" i="8"/>
  <c r="L352" i="8"/>
  <c r="M352" i="8"/>
  <c r="L353" i="8"/>
  <c r="M353" i="8"/>
  <c r="L354" i="8"/>
  <c r="M354" i="8"/>
  <c r="L355" i="8"/>
  <c r="M355" i="8"/>
  <c r="L356" i="8"/>
  <c r="M356" i="8"/>
  <c r="L357" i="8"/>
  <c r="M357" i="8"/>
  <c r="L358" i="8"/>
  <c r="M358" i="8"/>
  <c r="L359" i="8"/>
  <c r="M359" i="8"/>
  <c r="L360" i="8"/>
  <c r="M360" i="8"/>
  <c r="L361" i="8"/>
  <c r="M361" i="8"/>
  <c r="L362" i="8"/>
  <c r="M362" i="8"/>
  <c r="L363" i="8"/>
  <c r="M363" i="8"/>
  <c r="L364" i="8"/>
  <c r="M364" i="8"/>
  <c r="L365" i="8"/>
  <c r="M365" i="8"/>
  <c r="L366" i="8"/>
  <c r="M366" i="8"/>
  <c r="L367" i="8"/>
  <c r="M367" i="8"/>
  <c r="L368" i="8"/>
  <c r="M368" i="8"/>
  <c r="L369" i="8"/>
  <c r="M369" i="8"/>
  <c r="L370" i="8"/>
  <c r="M370" i="8"/>
  <c r="L371" i="8"/>
  <c r="M371" i="8"/>
  <c r="L372" i="8"/>
  <c r="M372" i="8"/>
  <c r="L373" i="8"/>
  <c r="M373" i="8"/>
  <c r="L374" i="8"/>
  <c r="M374" i="8"/>
  <c r="L375" i="8"/>
  <c r="M375" i="8"/>
  <c r="L376" i="8"/>
  <c r="M376" i="8"/>
  <c r="L377" i="8"/>
  <c r="M377" i="8"/>
  <c r="L378" i="8"/>
  <c r="M378" i="8"/>
  <c r="L379" i="8"/>
  <c r="M379" i="8"/>
  <c r="L380" i="8"/>
  <c r="M380" i="8"/>
  <c r="L381" i="8"/>
  <c r="M381" i="8"/>
  <c r="L382" i="8"/>
  <c r="M382" i="8"/>
  <c r="L383" i="8"/>
  <c r="M383" i="8"/>
  <c r="L384" i="8"/>
  <c r="M384" i="8"/>
  <c r="L385" i="8"/>
  <c r="M385" i="8"/>
  <c r="L386" i="8"/>
  <c r="M386" i="8"/>
  <c r="L387" i="8"/>
  <c r="M387" i="8"/>
  <c r="L388" i="8"/>
  <c r="M388" i="8"/>
  <c r="L389" i="8"/>
  <c r="M389" i="8"/>
  <c r="L390" i="8"/>
  <c r="M390" i="8"/>
  <c r="L391" i="8"/>
  <c r="M391" i="8"/>
  <c r="L392" i="8"/>
  <c r="M392" i="8"/>
  <c r="L393" i="8"/>
  <c r="M393" i="8"/>
  <c r="L394" i="8"/>
  <c r="M394" i="8"/>
  <c r="L395" i="8"/>
  <c r="M395" i="8"/>
  <c r="L396" i="8"/>
  <c r="M396" i="8"/>
  <c r="L397" i="8"/>
  <c r="M397" i="8"/>
  <c r="L398" i="8"/>
  <c r="M398" i="8"/>
  <c r="L399" i="8"/>
  <c r="M399" i="8"/>
  <c r="L400" i="8"/>
  <c r="M400" i="8"/>
  <c r="L401" i="8"/>
  <c r="M401" i="8"/>
  <c r="L402" i="8"/>
  <c r="M402" i="8"/>
  <c r="L403" i="8"/>
  <c r="M403" i="8"/>
  <c r="L404" i="8"/>
  <c r="M404" i="8"/>
  <c r="L405" i="8"/>
  <c r="M405" i="8"/>
  <c r="L406" i="8"/>
  <c r="M406" i="8"/>
  <c r="L407" i="8"/>
  <c r="M407" i="8"/>
  <c r="L408" i="8"/>
  <c r="M408" i="8"/>
  <c r="L409" i="8"/>
  <c r="M409" i="8"/>
  <c r="L410" i="8"/>
  <c r="M410" i="8"/>
  <c r="L411" i="8"/>
  <c r="M411" i="8"/>
  <c r="L412" i="8"/>
  <c r="M412" i="8"/>
  <c r="L413" i="8"/>
  <c r="M413" i="8"/>
  <c r="L414" i="8"/>
  <c r="M414" i="8"/>
  <c r="L415" i="8"/>
  <c r="M415" i="8"/>
  <c r="L416" i="8"/>
  <c r="M416" i="8"/>
  <c r="L417" i="8"/>
  <c r="M417" i="8"/>
  <c r="L418" i="8"/>
  <c r="M418" i="8"/>
  <c r="L419" i="8"/>
  <c r="M419" i="8"/>
  <c r="L420" i="8"/>
  <c r="M420" i="8"/>
  <c r="L421" i="8"/>
  <c r="M421" i="8"/>
  <c r="L422" i="8"/>
  <c r="M422" i="8"/>
  <c r="L423" i="8"/>
  <c r="M423" i="8"/>
  <c r="L424" i="8"/>
  <c r="M424" i="8"/>
  <c r="L425" i="8"/>
  <c r="M425" i="8"/>
  <c r="L426" i="8"/>
  <c r="M426" i="8"/>
  <c r="L427" i="8"/>
  <c r="M427" i="8"/>
  <c r="L428" i="8"/>
  <c r="M428" i="8"/>
  <c r="L429" i="8"/>
  <c r="M429" i="8"/>
  <c r="L430" i="8"/>
  <c r="M430" i="8"/>
  <c r="L431" i="8"/>
  <c r="M431" i="8"/>
  <c r="L432" i="8"/>
  <c r="M432" i="8"/>
  <c r="L433" i="8"/>
  <c r="M433" i="8"/>
  <c r="L434" i="8"/>
  <c r="M434" i="8"/>
  <c r="L435" i="8"/>
  <c r="M435" i="8"/>
  <c r="L436" i="8"/>
  <c r="M436" i="8"/>
  <c r="L437" i="8"/>
  <c r="M437" i="8"/>
  <c r="L438" i="8"/>
  <c r="M438" i="8"/>
  <c r="L439" i="8"/>
  <c r="M439" i="8"/>
  <c r="L440" i="8"/>
  <c r="M440" i="8"/>
  <c r="L441" i="8"/>
  <c r="M441" i="8"/>
  <c r="L442" i="8"/>
  <c r="M442" i="8"/>
  <c r="L443" i="8"/>
  <c r="M443" i="8"/>
  <c r="L444" i="8"/>
  <c r="M444" i="8"/>
  <c r="L445" i="8"/>
  <c r="M445" i="8"/>
  <c r="L446" i="8"/>
  <c r="M446" i="8"/>
  <c r="L447" i="8"/>
  <c r="M447" i="8"/>
  <c r="L448" i="8"/>
  <c r="M448" i="8"/>
  <c r="L449" i="8"/>
  <c r="M449" i="8"/>
  <c r="L450" i="8"/>
  <c r="M450" i="8"/>
  <c r="L451" i="8"/>
  <c r="M451" i="8"/>
  <c r="L452" i="8"/>
  <c r="M452" i="8"/>
  <c r="L453" i="8"/>
  <c r="M453" i="8"/>
  <c r="L454" i="8"/>
  <c r="M454" i="8"/>
  <c r="L455" i="8"/>
  <c r="M455" i="8"/>
  <c r="L456" i="8"/>
  <c r="M456" i="8"/>
  <c r="L457" i="8"/>
  <c r="M457" i="8"/>
  <c r="L458" i="8"/>
  <c r="M458" i="8"/>
  <c r="L459" i="8"/>
  <c r="M459" i="8"/>
  <c r="L460" i="8"/>
  <c r="M460" i="8"/>
  <c r="L461" i="8"/>
  <c r="M461" i="8"/>
  <c r="L462" i="8"/>
  <c r="M462" i="8"/>
  <c r="L463" i="8"/>
  <c r="M463" i="8"/>
  <c r="L464" i="8"/>
  <c r="M464" i="8"/>
  <c r="L465" i="8"/>
  <c r="M465" i="8"/>
  <c r="L466" i="8"/>
  <c r="M466" i="8"/>
  <c r="L467" i="8"/>
  <c r="M467" i="8"/>
  <c r="L468" i="8"/>
  <c r="M468" i="8"/>
  <c r="L469" i="8"/>
  <c r="M469" i="8"/>
  <c r="L470" i="8"/>
  <c r="M470" i="8"/>
  <c r="L471" i="8"/>
  <c r="M471" i="8"/>
  <c r="L472" i="8"/>
  <c r="M472" i="8"/>
  <c r="L473" i="8"/>
  <c r="M473" i="8"/>
  <c r="L474" i="8"/>
  <c r="M474" i="8"/>
  <c r="L475" i="8"/>
  <c r="M475" i="8"/>
  <c r="L476" i="8"/>
  <c r="M476" i="8"/>
  <c r="L477" i="8"/>
  <c r="M477" i="8"/>
  <c r="L478" i="8"/>
  <c r="M478" i="8"/>
  <c r="L479" i="8"/>
  <c r="M479" i="8"/>
  <c r="L480" i="8"/>
  <c r="M480" i="8"/>
  <c r="L481" i="8"/>
  <c r="M481" i="8"/>
  <c r="L482" i="8"/>
  <c r="M482" i="8"/>
  <c r="L483" i="8"/>
  <c r="M483" i="8"/>
  <c r="L484" i="8"/>
  <c r="M484" i="8"/>
  <c r="L485" i="8"/>
  <c r="M485" i="8"/>
  <c r="L486" i="8"/>
  <c r="M486" i="8"/>
  <c r="L487" i="8"/>
  <c r="M487" i="8"/>
  <c r="L488" i="8"/>
  <c r="M488" i="8"/>
  <c r="L489" i="8"/>
  <c r="M489" i="8"/>
  <c r="L490" i="8"/>
  <c r="M490" i="8"/>
  <c r="L491" i="8"/>
  <c r="M491" i="8"/>
  <c r="L492" i="8"/>
  <c r="M492" i="8"/>
  <c r="L493" i="8"/>
  <c r="M493" i="8"/>
  <c r="L494" i="8"/>
  <c r="M494" i="8"/>
  <c r="L495" i="8"/>
  <c r="M495" i="8"/>
  <c r="L496" i="8"/>
  <c r="M496" i="8"/>
  <c r="L497" i="8"/>
  <c r="M497" i="8"/>
  <c r="L498" i="8"/>
  <c r="M498" i="8"/>
  <c r="L499" i="8"/>
  <c r="M499" i="8"/>
  <c r="L500" i="8"/>
  <c r="M500" i="8"/>
  <c r="J4" i="9"/>
  <c r="J5" i="9"/>
  <c r="L5" i="9"/>
  <c r="L4" i="9"/>
  <c r="M4" i="9"/>
  <c r="M5" i="9"/>
  <c r="J6" i="9"/>
  <c r="L6" i="9"/>
  <c r="M6" i="9"/>
  <c r="J7" i="9"/>
  <c r="L7" i="9"/>
  <c r="M7" i="9"/>
  <c r="J8" i="9"/>
  <c r="L8" i="9"/>
  <c r="M8" i="9"/>
  <c r="J9" i="9"/>
  <c r="L9" i="9"/>
  <c r="M9" i="9"/>
  <c r="J10" i="9"/>
  <c r="L10" i="9"/>
  <c r="M10" i="9"/>
  <c r="J11" i="9"/>
  <c r="L11" i="9"/>
  <c r="M11" i="9"/>
  <c r="J12" i="9"/>
  <c r="L12" i="9"/>
  <c r="M12" i="9"/>
  <c r="J13" i="9"/>
  <c r="L13" i="9"/>
  <c r="M13" i="9"/>
  <c r="J14" i="9"/>
  <c r="L14" i="9"/>
  <c r="M14" i="9"/>
  <c r="J15" i="9"/>
  <c r="L15" i="9"/>
  <c r="M15" i="9"/>
  <c r="J16" i="9"/>
  <c r="L16" i="9"/>
  <c r="M16" i="9"/>
  <c r="J17" i="9"/>
  <c r="L17" i="9"/>
  <c r="M17" i="9"/>
  <c r="J18" i="9"/>
  <c r="L18" i="9"/>
  <c r="M18" i="9"/>
  <c r="J19" i="9"/>
  <c r="L19" i="9"/>
  <c r="M19" i="9"/>
  <c r="J20" i="9"/>
  <c r="L20" i="9"/>
  <c r="M20" i="9"/>
  <c r="J21" i="9"/>
  <c r="L21" i="9"/>
  <c r="M21" i="9"/>
  <c r="J22" i="9"/>
  <c r="L22" i="9"/>
  <c r="M22" i="9"/>
  <c r="J23" i="9"/>
  <c r="L23" i="9"/>
  <c r="M23" i="9"/>
  <c r="L24" i="9"/>
  <c r="M24" i="9"/>
  <c r="L25" i="9"/>
  <c r="M25" i="9"/>
  <c r="L26" i="9"/>
  <c r="M26" i="9"/>
  <c r="L27" i="9"/>
  <c r="M27" i="9"/>
  <c r="L28" i="9"/>
  <c r="M28" i="9"/>
  <c r="L29" i="9"/>
  <c r="M29" i="9"/>
  <c r="L30" i="9"/>
  <c r="M30" i="9"/>
  <c r="L31" i="9"/>
  <c r="M31" i="9"/>
  <c r="L32" i="9"/>
  <c r="M32" i="9"/>
  <c r="L33" i="9"/>
  <c r="M33" i="9"/>
  <c r="L34" i="9"/>
  <c r="M34" i="9"/>
  <c r="L35" i="9"/>
  <c r="M35" i="9"/>
  <c r="L36" i="9"/>
  <c r="M36" i="9"/>
  <c r="L37" i="9"/>
  <c r="M37" i="9"/>
  <c r="L38" i="9"/>
  <c r="M38" i="9"/>
  <c r="L39" i="9"/>
  <c r="M39" i="9"/>
  <c r="L40" i="9"/>
  <c r="M40" i="9"/>
  <c r="L41" i="9"/>
  <c r="M41" i="9"/>
  <c r="L42" i="9"/>
  <c r="M42" i="9"/>
  <c r="L43" i="9"/>
  <c r="M43" i="9"/>
  <c r="L44" i="9"/>
  <c r="M44" i="9"/>
  <c r="L45" i="9"/>
  <c r="M45" i="9"/>
  <c r="L46" i="9"/>
  <c r="M46" i="9"/>
  <c r="L47" i="9"/>
  <c r="M47" i="9"/>
  <c r="L48" i="9"/>
  <c r="M48" i="9"/>
  <c r="L49" i="9"/>
  <c r="M49" i="9"/>
  <c r="L50" i="9"/>
  <c r="M50" i="9"/>
  <c r="L51" i="9"/>
  <c r="M51" i="9"/>
  <c r="L52" i="9"/>
  <c r="M52" i="9"/>
  <c r="L53" i="9"/>
  <c r="M53" i="9"/>
  <c r="L54" i="9"/>
  <c r="M54" i="9"/>
  <c r="L55" i="9"/>
  <c r="M55" i="9"/>
  <c r="L56" i="9"/>
  <c r="M56" i="9"/>
  <c r="L57" i="9"/>
  <c r="M57" i="9"/>
  <c r="L58" i="9"/>
  <c r="M58" i="9"/>
  <c r="L59" i="9"/>
  <c r="M59" i="9"/>
  <c r="L60" i="9"/>
  <c r="M60" i="9"/>
  <c r="L61" i="9"/>
  <c r="M61" i="9"/>
  <c r="L62" i="9"/>
  <c r="M62" i="9"/>
  <c r="L63" i="9"/>
  <c r="M63" i="9"/>
  <c r="L64" i="9"/>
  <c r="M64" i="9"/>
  <c r="L65" i="9"/>
  <c r="M65" i="9"/>
  <c r="L66" i="9"/>
  <c r="M66" i="9"/>
  <c r="L67" i="9"/>
  <c r="M67" i="9"/>
  <c r="L68" i="9"/>
  <c r="M68" i="9"/>
  <c r="L69" i="9"/>
  <c r="M69" i="9"/>
  <c r="L70" i="9"/>
  <c r="M70" i="9"/>
  <c r="L71" i="9"/>
  <c r="M71" i="9"/>
  <c r="L72" i="9"/>
  <c r="M72" i="9"/>
  <c r="L73" i="9"/>
  <c r="M73" i="9"/>
  <c r="L74" i="9"/>
  <c r="M74" i="9"/>
  <c r="L75" i="9"/>
  <c r="M75" i="9"/>
  <c r="L76" i="9"/>
  <c r="M76" i="9"/>
  <c r="L77" i="9"/>
  <c r="M77" i="9"/>
  <c r="L78" i="9"/>
  <c r="M78" i="9"/>
  <c r="L79" i="9"/>
  <c r="M79" i="9"/>
  <c r="L80" i="9"/>
  <c r="M80" i="9"/>
  <c r="L81" i="9"/>
  <c r="M81" i="9"/>
  <c r="L82" i="9"/>
  <c r="M82" i="9"/>
  <c r="L83" i="9"/>
  <c r="M83" i="9"/>
  <c r="L84" i="9"/>
  <c r="M84" i="9"/>
  <c r="L85" i="9"/>
  <c r="M85" i="9"/>
  <c r="L86" i="9"/>
  <c r="M86" i="9"/>
  <c r="L87" i="9"/>
  <c r="M87" i="9"/>
  <c r="L88" i="9"/>
  <c r="M88" i="9"/>
  <c r="L89" i="9"/>
  <c r="M89" i="9"/>
  <c r="L90" i="9"/>
  <c r="M90" i="9"/>
  <c r="L91" i="9"/>
  <c r="M91" i="9"/>
  <c r="L92" i="9"/>
  <c r="M92" i="9"/>
  <c r="L93" i="9"/>
  <c r="M93" i="9"/>
  <c r="L94" i="9"/>
  <c r="M94" i="9"/>
  <c r="L95" i="9"/>
  <c r="M95" i="9"/>
  <c r="L96" i="9"/>
  <c r="M96" i="9"/>
  <c r="L97" i="9"/>
  <c r="M97" i="9"/>
  <c r="L98" i="9"/>
  <c r="M98" i="9"/>
  <c r="L99" i="9"/>
  <c r="M99" i="9"/>
  <c r="L100" i="9"/>
  <c r="M100" i="9"/>
  <c r="L101" i="9"/>
  <c r="M101" i="9"/>
  <c r="L102" i="9"/>
  <c r="M102" i="9"/>
  <c r="L103" i="9"/>
  <c r="M103" i="9"/>
  <c r="L104" i="9"/>
  <c r="M104" i="9"/>
  <c r="L105" i="9"/>
  <c r="M105" i="9"/>
  <c r="L106" i="9"/>
  <c r="M106" i="9"/>
  <c r="L107" i="9"/>
  <c r="M107" i="9"/>
  <c r="L108" i="9"/>
  <c r="M108" i="9"/>
  <c r="L109" i="9"/>
  <c r="M109" i="9"/>
  <c r="L110" i="9"/>
  <c r="M110" i="9"/>
  <c r="L111" i="9"/>
  <c r="M111" i="9"/>
  <c r="L112" i="9"/>
  <c r="M112" i="9"/>
  <c r="L113" i="9"/>
  <c r="M113" i="9"/>
  <c r="L114" i="9"/>
  <c r="M114" i="9"/>
  <c r="L115" i="9"/>
  <c r="M115" i="9"/>
  <c r="L116" i="9"/>
  <c r="M116" i="9"/>
  <c r="L117" i="9"/>
  <c r="M117" i="9"/>
  <c r="L118" i="9"/>
  <c r="M118" i="9"/>
  <c r="L119" i="9"/>
  <c r="M119" i="9"/>
  <c r="L120" i="9"/>
  <c r="M120" i="9"/>
  <c r="L121" i="9"/>
  <c r="M121" i="9"/>
  <c r="L122" i="9"/>
  <c r="M122" i="9"/>
  <c r="L123" i="9"/>
  <c r="M123" i="9"/>
  <c r="L124" i="9"/>
  <c r="M124" i="9"/>
  <c r="L125" i="9"/>
  <c r="M125" i="9"/>
  <c r="L126" i="9"/>
  <c r="M126" i="9"/>
  <c r="L127" i="9"/>
  <c r="M127" i="9"/>
  <c r="L128" i="9"/>
  <c r="M128" i="9"/>
  <c r="L129" i="9"/>
  <c r="M129" i="9"/>
  <c r="L130" i="9"/>
  <c r="M130" i="9"/>
  <c r="L131" i="9"/>
  <c r="M131" i="9"/>
  <c r="L132" i="9"/>
  <c r="M132" i="9"/>
  <c r="L133" i="9"/>
  <c r="M133" i="9"/>
  <c r="L134" i="9"/>
  <c r="M134" i="9"/>
  <c r="L135" i="9"/>
  <c r="M135" i="9"/>
  <c r="L136" i="9"/>
  <c r="M136" i="9"/>
  <c r="L137" i="9"/>
  <c r="M137" i="9"/>
  <c r="L138" i="9"/>
  <c r="M138" i="9"/>
  <c r="L139" i="9"/>
  <c r="M139" i="9"/>
  <c r="L140" i="9"/>
  <c r="M140" i="9"/>
  <c r="L141" i="9"/>
  <c r="M141" i="9"/>
  <c r="L142" i="9"/>
  <c r="M142" i="9"/>
  <c r="L143" i="9"/>
  <c r="M143" i="9"/>
  <c r="L144" i="9"/>
  <c r="M144" i="9"/>
  <c r="L145" i="9"/>
  <c r="M145" i="9"/>
  <c r="L146" i="9"/>
  <c r="M146" i="9"/>
  <c r="L147" i="9"/>
  <c r="M147" i="9"/>
  <c r="L148" i="9"/>
  <c r="M148" i="9"/>
  <c r="L149" i="9"/>
  <c r="M149" i="9"/>
  <c r="L150" i="9"/>
  <c r="M150" i="9"/>
  <c r="L151" i="9"/>
  <c r="M151" i="9"/>
  <c r="L152" i="9"/>
  <c r="M152" i="9"/>
  <c r="L153" i="9"/>
  <c r="M153" i="9"/>
  <c r="L154" i="9"/>
  <c r="M154" i="9"/>
  <c r="L155" i="9"/>
  <c r="M155" i="9"/>
  <c r="L156" i="9"/>
  <c r="M156" i="9"/>
  <c r="L157" i="9"/>
  <c r="M157" i="9"/>
  <c r="L158" i="9"/>
  <c r="M158" i="9"/>
  <c r="L159" i="9"/>
  <c r="M159" i="9"/>
  <c r="L160" i="9"/>
  <c r="M160" i="9"/>
  <c r="L161" i="9"/>
  <c r="M161" i="9"/>
  <c r="L162" i="9"/>
  <c r="M162" i="9"/>
  <c r="L163" i="9"/>
  <c r="M163" i="9"/>
  <c r="L164" i="9"/>
  <c r="M164" i="9"/>
  <c r="L165" i="9"/>
  <c r="M165" i="9"/>
  <c r="L166" i="9"/>
  <c r="M166" i="9"/>
  <c r="L167" i="9"/>
  <c r="M167" i="9"/>
  <c r="L168" i="9"/>
  <c r="M168" i="9"/>
  <c r="L169" i="9"/>
  <c r="M169" i="9"/>
  <c r="L170" i="9"/>
  <c r="M170" i="9"/>
  <c r="L171" i="9"/>
  <c r="M171" i="9"/>
  <c r="L172" i="9"/>
  <c r="M172" i="9"/>
  <c r="L173" i="9"/>
  <c r="M173" i="9"/>
  <c r="L174" i="9"/>
  <c r="M174" i="9"/>
  <c r="L175" i="9"/>
  <c r="M175" i="9"/>
  <c r="L176" i="9"/>
  <c r="M176" i="9"/>
  <c r="L177" i="9"/>
  <c r="M177" i="9"/>
  <c r="L178" i="9"/>
  <c r="M178" i="9"/>
  <c r="L179" i="9"/>
  <c r="M179" i="9"/>
  <c r="L180" i="9"/>
  <c r="M180" i="9"/>
  <c r="L181" i="9"/>
  <c r="M181" i="9"/>
  <c r="L182" i="9"/>
  <c r="M182" i="9"/>
  <c r="L183" i="9"/>
  <c r="M183" i="9"/>
  <c r="L184" i="9"/>
  <c r="M184" i="9"/>
  <c r="L185" i="9"/>
  <c r="M185" i="9"/>
  <c r="L186" i="9"/>
  <c r="M186" i="9"/>
  <c r="L187" i="9"/>
  <c r="M187" i="9"/>
  <c r="L188" i="9"/>
  <c r="M188" i="9"/>
  <c r="L189" i="9"/>
  <c r="M189" i="9"/>
  <c r="L190" i="9"/>
  <c r="M190" i="9"/>
  <c r="L191" i="9"/>
  <c r="M191" i="9"/>
  <c r="L192" i="9"/>
  <c r="M192" i="9"/>
  <c r="L193" i="9"/>
  <c r="M193" i="9"/>
  <c r="L194" i="9"/>
  <c r="M194" i="9"/>
  <c r="L195" i="9"/>
  <c r="M195" i="9"/>
  <c r="L196" i="9"/>
  <c r="M196" i="9"/>
  <c r="L197" i="9"/>
  <c r="M197" i="9"/>
  <c r="L198" i="9"/>
  <c r="M198" i="9"/>
  <c r="L199" i="9"/>
  <c r="M199" i="9"/>
  <c r="L200" i="9"/>
  <c r="M200" i="9"/>
  <c r="L201" i="9"/>
  <c r="M201" i="9"/>
  <c r="L202" i="9"/>
  <c r="M202" i="9"/>
  <c r="L203" i="9"/>
  <c r="M203" i="9"/>
  <c r="L204" i="9"/>
  <c r="M204" i="9"/>
  <c r="L205" i="9"/>
  <c r="M205" i="9"/>
  <c r="L206" i="9"/>
  <c r="M206" i="9"/>
  <c r="L207" i="9"/>
  <c r="M207" i="9"/>
  <c r="L208" i="9"/>
  <c r="M208" i="9"/>
  <c r="L209" i="9"/>
  <c r="M209" i="9"/>
  <c r="L210" i="9"/>
  <c r="M210" i="9"/>
  <c r="L211" i="9"/>
  <c r="M211" i="9"/>
  <c r="L212" i="9"/>
  <c r="M212" i="9"/>
  <c r="L213" i="9"/>
  <c r="M213" i="9"/>
  <c r="L214" i="9"/>
  <c r="M214" i="9"/>
  <c r="L215" i="9"/>
  <c r="M215" i="9"/>
  <c r="L216" i="9"/>
  <c r="M216" i="9"/>
  <c r="L217" i="9"/>
  <c r="M217" i="9"/>
  <c r="L218" i="9"/>
  <c r="M218" i="9"/>
  <c r="L219" i="9"/>
  <c r="M219" i="9"/>
  <c r="L220" i="9"/>
  <c r="M220" i="9"/>
  <c r="L221" i="9"/>
  <c r="M221" i="9"/>
  <c r="L222" i="9"/>
  <c r="M222" i="9"/>
  <c r="L223" i="9"/>
  <c r="M223" i="9"/>
  <c r="L224" i="9"/>
  <c r="M224" i="9"/>
  <c r="L225" i="9"/>
  <c r="M225" i="9"/>
  <c r="L226" i="9"/>
  <c r="M226" i="9"/>
  <c r="L227" i="9"/>
  <c r="M227" i="9"/>
  <c r="L228" i="9"/>
  <c r="M228" i="9"/>
  <c r="L229" i="9"/>
  <c r="M229" i="9"/>
  <c r="L230" i="9"/>
  <c r="M230" i="9"/>
  <c r="L231" i="9"/>
  <c r="M231" i="9"/>
  <c r="L232" i="9"/>
  <c r="M232" i="9"/>
  <c r="L233" i="9"/>
  <c r="M233" i="9"/>
  <c r="L234" i="9"/>
  <c r="M234" i="9"/>
  <c r="L235" i="9"/>
  <c r="M235" i="9"/>
  <c r="L236" i="9"/>
  <c r="M236" i="9"/>
  <c r="L237" i="9"/>
  <c r="M237" i="9"/>
  <c r="L238" i="9"/>
  <c r="M238" i="9"/>
  <c r="L239" i="9"/>
  <c r="M239" i="9"/>
  <c r="L240" i="9"/>
  <c r="M240" i="9"/>
  <c r="L241" i="9"/>
  <c r="M241" i="9"/>
  <c r="L242" i="9"/>
  <c r="M242" i="9"/>
  <c r="L243" i="9"/>
  <c r="M243" i="9"/>
  <c r="L244" i="9"/>
  <c r="M244" i="9"/>
  <c r="L245" i="9"/>
  <c r="M245" i="9"/>
  <c r="L246" i="9"/>
  <c r="M246" i="9"/>
  <c r="L247" i="9"/>
  <c r="M247" i="9"/>
  <c r="L248" i="9"/>
  <c r="M248" i="9"/>
  <c r="L249" i="9"/>
  <c r="M249" i="9"/>
  <c r="L250" i="9"/>
  <c r="M250" i="9"/>
  <c r="L251" i="9"/>
  <c r="M251" i="9"/>
  <c r="L252" i="9"/>
  <c r="M252" i="9"/>
  <c r="L253" i="9"/>
  <c r="M253" i="9"/>
  <c r="L254" i="9"/>
  <c r="M254" i="9"/>
  <c r="L255" i="9"/>
  <c r="M255" i="9"/>
  <c r="L256" i="9"/>
  <c r="M256" i="9"/>
  <c r="L257" i="9"/>
  <c r="M257" i="9"/>
  <c r="L258" i="9"/>
  <c r="M258" i="9"/>
  <c r="L259" i="9"/>
  <c r="M259" i="9"/>
  <c r="L260" i="9"/>
  <c r="M260" i="9"/>
  <c r="L261" i="9"/>
  <c r="M261" i="9"/>
  <c r="L262" i="9"/>
  <c r="M262" i="9"/>
  <c r="L263" i="9"/>
  <c r="M263" i="9"/>
  <c r="L264" i="9"/>
  <c r="M264" i="9"/>
  <c r="L265" i="9"/>
  <c r="M265" i="9"/>
  <c r="L266" i="9"/>
  <c r="M266" i="9"/>
  <c r="L267" i="9"/>
  <c r="M267" i="9"/>
  <c r="L268" i="9"/>
  <c r="M268" i="9"/>
  <c r="L269" i="9"/>
  <c r="M269" i="9"/>
  <c r="L270" i="9"/>
  <c r="M270" i="9"/>
  <c r="L271" i="9"/>
  <c r="M271" i="9"/>
  <c r="L272" i="9"/>
  <c r="M272" i="9"/>
  <c r="L273" i="9"/>
  <c r="M273" i="9"/>
  <c r="L274" i="9"/>
  <c r="M274" i="9"/>
  <c r="L275" i="9"/>
  <c r="M275" i="9"/>
  <c r="L276" i="9"/>
  <c r="M276" i="9"/>
  <c r="L277" i="9"/>
  <c r="M277" i="9"/>
  <c r="L278" i="9"/>
  <c r="M278" i="9"/>
  <c r="L279" i="9"/>
  <c r="M279" i="9"/>
  <c r="L280" i="9"/>
  <c r="M280" i="9"/>
  <c r="L281" i="9"/>
  <c r="M281" i="9"/>
  <c r="L282" i="9"/>
  <c r="M282" i="9"/>
  <c r="L283" i="9"/>
  <c r="M283" i="9"/>
  <c r="L284" i="9"/>
  <c r="M284" i="9"/>
  <c r="L285" i="9"/>
  <c r="M285" i="9"/>
  <c r="L286" i="9"/>
  <c r="M286" i="9"/>
  <c r="L287" i="9"/>
  <c r="M287" i="9"/>
  <c r="L288" i="9"/>
  <c r="M288" i="9"/>
  <c r="L289" i="9"/>
  <c r="M289" i="9"/>
  <c r="L290" i="9"/>
  <c r="M290" i="9"/>
  <c r="L291" i="9"/>
  <c r="M291" i="9"/>
  <c r="L292" i="9"/>
  <c r="M292" i="9"/>
  <c r="L293" i="9"/>
  <c r="M293" i="9"/>
  <c r="L294" i="9"/>
  <c r="M294" i="9"/>
  <c r="L295" i="9"/>
  <c r="M295" i="9"/>
  <c r="L296" i="9"/>
  <c r="M296" i="9"/>
  <c r="L297" i="9"/>
  <c r="M297" i="9"/>
  <c r="L298" i="9"/>
  <c r="M298" i="9"/>
  <c r="L299" i="9"/>
  <c r="M299" i="9"/>
  <c r="L300" i="9"/>
  <c r="M300" i="9"/>
  <c r="L301" i="9"/>
  <c r="M301" i="9"/>
  <c r="L302" i="9"/>
  <c r="M302" i="9"/>
  <c r="L303" i="9"/>
  <c r="M303" i="9"/>
  <c r="L304" i="9"/>
  <c r="M304" i="9"/>
  <c r="L305" i="9"/>
  <c r="M305" i="9"/>
  <c r="L306" i="9"/>
  <c r="M306" i="9"/>
  <c r="L307" i="9"/>
  <c r="M307" i="9"/>
  <c r="L308" i="9"/>
  <c r="M308" i="9"/>
  <c r="L309" i="9"/>
  <c r="M309" i="9"/>
  <c r="L310" i="9"/>
  <c r="M310" i="9"/>
  <c r="L311" i="9"/>
  <c r="M311" i="9"/>
  <c r="L312" i="9"/>
  <c r="M312" i="9"/>
  <c r="L313" i="9"/>
  <c r="M313" i="9"/>
  <c r="L314" i="9"/>
  <c r="M314" i="9"/>
  <c r="L315" i="9"/>
  <c r="M315" i="9"/>
  <c r="L316" i="9"/>
  <c r="M316" i="9"/>
  <c r="L317" i="9"/>
  <c r="M317" i="9"/>
  <c r="L318" i="9"/>
  <c r="M318" i="9"/>
  <c r="L319" i="9"/>
  <c r="M319" i="9"/>
  <c r="L320" i="9"/>
  <c r="M320" i="9"/>
  <c r="L321" i="9"/>
  <c r="M321" i="9"/>
  <c r="L322" i="9"/>
  <c r="M322" i="9"/>
  <c r="L323" i="9"/>
  <c r="M323" i="9"/>
  <c r="L324" i="9"/>
  <c r="M324" i="9"/>
  <c r="L325" i="9"/>
  <c r="M325" i="9"/>
  <c r="L326" i="9"/>
  <c r="M326" i="9"/>
  <c r="L327" i="9"/>
  <c r="M327" i="9"/>
  <c r="L328" i="9"/>
  <c r="M328" i="9"/>
  <c r="L329" i="9"/>
  <c r="M329" i="9"/>
  <c r="L330" i="9"/>
  <c r="M330" i="9"/>
  <c r="L331" i="9"/>
  <c r="M331" i="9"/>
  <c r="L332" i="9"/>
  <c r="M332" i="9"/>
  <c r="L333" i="9"/>
  <c r="M333" i="9"/>
  <c r="L334" i="9"/>
  <c r="M334" i="9"/>
  <c r="L335" i="9"/>
  <c r="M335" i="9"/>
  <c r="L336" i="9"/>
  <c r="M336" i="9"/>
  <c r="L337" i="9"/>
  <c r="M337" i="9"/>
  <c r="L338" i="9"/>
  <c r="M338" i="9"/>
  <c r="L339" i="9"/>
  <c r="M339" i="9"/>
  <c r="L340" i="9"/>
  <c r="M340" i="9"/>
  <c r="L341" i="9"/>
  <c r="M341" i="9"/>
  <c r="L342" i="9"/>
  <c r="M342" i="9"/>
  <c r="L343" i="9"/>
  <c r="M343" i="9"/>
  <c r="L344" i="9"/>
  <c r="M344" i="9"/>
  <c r="L345" i="9"/>
  <c r="M345" i="9"/>
  <c r="L346" i="9"/>
  <c r="M346" i="9"/>
  <c r="L347" i="9"/>
  <c r="M347" i="9"/>
  <c r="L348" i="9"/>
  <c r="M348" i="9"/>
  <c r="L349" i="9"/>
  <c r="M349" i="9"/>
  <c r="L350" i="9"/>
  <c r="M350" i="9"/>
  <c r="L351" i="9"/>
  <c r="M351" i="9"/>
  <c r="L352" i="9"/>
  <c r="M352" i="9"/>
  <c r="L353" i="9"/>
  <c r="M353" i="9"/>
  <c r="L354" i="9"/>
  <c r="M354" i="9"/>
  <c r="L355" i="9"/>
  <c r="M355" i="9"/>
  <c r="L356" i="9"/>
  <c r="M356" i="9"/>
  <c r="L357" i="9"/>
  <c r="M357" i="9"/>
  <c r="L358" i="9"/>
  <c r="M358" i="9"/>
  <c r="L359" i="9"/>
  <c r="M359" i="9"/>
  <c r="L360" i="9"/>
  <c r="M360" i="9"/>
  <c r="L361" i="9"/>
  <c r="M361" i="9"/>
  <c r="L362" i="9"/>
  <c r="M362" i="9"/>
  <c r="L363" i="9"/>
  <c r="M363" i="9"/>
  <c r="L364" i="9"/>
  <c r="M364" i="9"/>
  <c r="L365" i="9"/>
  <c r="M365" i="9"/>
  <c r="L366" i="9"/>
  <c r="M366" i="9"/>
  <c r="L367" i="9"/>
  <c r="M367" i="9"/>
  <c r="L368" i="9"/>
  <c r="M368" i="9"/>
  <c r="L369" i="9"/>
  <c r="M369" i="9"/>
  <c r="L370" i="9"/>
  <c r="M370" i="9"/>
  <c r="L371" i="9"/>
  <c r="M371" i="9"/>
  <c r="L372" i="9"/>
  <c r="M372" i="9"/>
  <c r="L373" i="9"/>
  <c r="M373" i="9"/>
  <c r="L374" i="9"/>
  <c r="M374" i="9"/>
  <c r="L375" i="9"/>
  <c r="M375" i="9"/>
  <c r="L376" i="9"/>
  <c r="M376" i="9"/>
  <c r="L377" i="9"/>
  <c r="M377" i="9"/>
  <c r="L378" i="9"/>
  <c r="M378" i="9"/>
  <c r="L379" i="9"/>
  <c r="M379" i="9"/>
  <c r="L380" i="9"/>
  <c r="M380" i="9"/>
  <c r="L381" i="9"/>
  <c r="M381" i="9"/>
  <c r="L382" i="9"/>
  <c r="M382" i="9"/>
  <c r="L383" i="9"/>
  <c r="M383" i="9"/>
  <c r="L384" i="9"/>
  <c r="M384" i="9"/>
  <c r="L385" i="9"/>
  <c r="M385" i="9"/>
  <c r="L386" i="9"/>
  <c r="M386" i="9"/>
  <c r="L387" i="9"/>
  <c r="M387" i="9"/>
  <c r="L388" i="9"/>
  <c r="M388" i="9"/>
  <c r="L389" i="9"/>
  <c r="M389" i="9"/>
  <c r="L390" i="9"/>
  <c r="M390" i="9"/>
  <c r="L391" i="9"/>
  <c r="M391" i="9"/>
  <c r="L392" i="9"/>
  <c r="M392" i="9"/>
  <c r="L393" i="9"/>
  <c r="M393" i="9"/>
  <c r="L394" i="9"/>
  <c r="M394" i="9"/>
  <c r="L395" i="9"/>
  <c r="M395" i="9"/>
  <c r="L396" i="9"/>
  <c r="M396" i="9"/>
  <c r="L397" i="9"/>
  <c r="M397" i="9"/>
  <c r="L398" i="9"/>
  <c r="M398" i="9"/>
  <c r="L399" i="9"/>
  <c r="M399" i="9"/>
  <c r="L400" i="9"/>
  <c r="M400" i="9"/>
  <c r="L401" i="9"/>
  <c r="M401" i="9"/>
  <c r="L402" i="9"/>
  <c r="M402" i="9"/>
  <c r="L403" i="9"/>
  <c r="M403" i="9"/>
  <c r="L404" i="9"/>
  <c r="M404" i="9"/>
  <c r="L405" i="9"/>
  <c r="M405" i="9"/>
  <c r="L406" i="9"/>
  <c r="M406" i="9"/>
  <c r="L407" i="9"/>
  <c r="M407" i="9"/>
  <c r="L408" i="9"/>
  <c r="M408" i="9"/>
  <c r="L409" i="9"/>
  <c r="M409" i="9"/>
  <c r="L410" i="9"/>
  <c r="M410" i="9"/>
  <c r="L411" i="9"/>
  <c r="M411" i="9"/>
  <c r="L412" i="9"/>
  <c r="M412" i="9"/>
  <c r="L413" i="9"/>
  <c r="M413" i="9"/>
  <c r="L414" i="9"/>
  <c r="M414" i="9"/>
  <c r="L415" i="9"/>
  <c r="M415" i="9"/>
  <c r="L416" i="9"/>
  <c r="M416" i="9"/>
  <c r="L417" i="9"/>
  <c r="M417" i="9"/>
  <c r="L418" i="9"/>
  <c r="M418" i="9"/>
  <c r="L419" i="9"/>
  <c r="M419" i="9"/>
  <c r="L420" i="9"/>
  <c r="M420" i="9"/>
  <c r="L421" i="9"/>
  <c r="M421" i="9"/>
  <c r="L422" i="9"/>
  <c r="M422" i="9"/>
  <c r="L423" i="9"/>
  <c r="M423" i="9"/>
  <c r="L424" i="9"/>
  <c r="M424" i="9"/>
  <c r="L425" i="9"/>
  <c r="M425" i="9"/>
  <c r="L426" i="9"/>
  <c r="M426" i="9"/>
  <c r="L427" i="9"/>
  <c r="M427" i="9"/>
  <c r="L428" i="9"/>
  <c r="M428" i="9"/>
  <c r="L429" i="9"/>
  <c r="M429" i="9"/>
  <c r="L430" i="9"/>
  <c r="M430" i="9"/>
  <c r="L431" i="9"/>
  <c r="M431" i="9"/>
  <c r="L432" i="9"/>
  <c r="M432" i="9"/>
  <c r="L433" i="9"/>
  <c r="M433" i="9"/>
  <c r="L434" i="9"/>
  <c r="M434" i="9"/>
  <c r="L435" i="9"/>
  <c r="M435" i="9"/>
  <c r="L436" i="9"/>
  <c r="M436" i="9"/>
  <c r="L437" i="9"/>
  <c r="M437" i="9"/>
  <c r="L438" i="9"/>
  <c r="M438" i="9"/>
  <c r="L439" i="9"/>
  <c r="M439" i="9"/>
  <c r="L440" i="9"/>
  <c r="M440" i="9"/>
  <c r="L441" i="9"/>
  <c r="M441" i="9"/>
  <c r="L442" i="9"/>
  <c r="M442" i="9"/>
  <c r="L443" i="9"/>
  <c r="M443" i="9"/>
  <c r="L444" i="9"/>
  <c r="M444" i="9"/>
  <c r="L445" i="9"/>
  <c r="M445" i="9"/>
  <c r="L446" i="9"/>
  <c r="M446" i="9"/>
  <c r="L447" i="9"/>
  <c r="M447" i="9"/>
  <c r="L448" i="9"/>
  <c r="M448" i="9"/>
  <c r="L449" i="9"/>
  <c r="M449" i="9"/>
  <c r="L450" i="9"/>
  <c r="M450" i="9"/>
  <c r="L451" i="9"/>
  <c r="M451" i="9"/>
  <c r="L452" i="9"/>
  <c r="M452" i="9"/>
  <c r="L453" i="9"/>
  <c r="M453" i="9"/>
  <c r="L454" i="9"/>
  <c r="M454" i="9"/>
  <c r="L455" i="9"/>
  <c r="M455" i="9"/>
  <c r="L456" i="9"/>
  <c r="M456" i="9"/>
  <c r="L457" i="9"/>
  <c r="M457" i="9"/>
  <c r="L458" i="9"/>
  <c r="M458" i="9"/>
  <c r="L459" i="9"/>
  <c r="M459" i="9"/>
  <c r="L460" i="9"/>
  <c r="M460" i="9"/>
  <c r="L461" i="9"/>
  <c r="M461" i="9"/>
  <c r="L462" i="9"/>
  <c r="M462" i="9"/>
  <c r="L463" i="9"/>
  <c r="M463" i="9"/>
  <c r="L464" i="9"/>
  <c r="M464" i="9"/>
  <c r="L465" i="9"/>
  <c r="M465" i="9"/>
  <c r="L466" i="9"/>
  <c r="M466" i="9"/>
  <c r="L467" i="9"/>
  <c r="M467" i="9"/>
  <c r="L468" i="9"/>
  <c r="M468" i="9"/>
  <c r="L469" i="9"/>
  <c r="M469" i="9"/>
  <c r="L470" i="9"/>
  <c r="M470" i="9"/>
  <c r="L471" i="9"/>
  <c r="M471" i="9"/>
  <c r="L472" i="9"/>
  <c r="M472" i="9"/>
  <c r="L473" i="9"/>
  <c r="M473" i="9"/>
  <c r="L474" i="9"/>
  <c r="M474" i="9"/>
  <c r="L475" i="9"/>
  <c r="M475" i="9"/>
  <c r="L476" i="9"/>
  <c r="M476" i="9"/>
  <c r="L477" i="9"/>
  <c r="M477" i="9"/>
  <c r="L478" i="9"/>
  <c r="M478" i="9"/>
  <c r="L479" i="9"/>
  <c r="M479" i="9"/>
  <c r="L480" i="9"/>
  <c r="M480" i="9"/>
  <c r="L481" i="9"/>
  <c r="M481" i="9"/>
  <c r="L482" i="9"/>
  <c r="M482" i="9"/>
  <c r="L483" i="9"/>
  <c r="M483" i="9"/>
  <c r="L484" i="9"/>
  <c r="M484" i="9"/>
  <c r="L485" i="9"/>
  <c r="M485" i="9"/>
  <c r="L486" i="9"/>
  <c r="M486" i="9"/>
  <c r="L487" i="9"/>
  <c r="M487" i="9"/>
  <c r="L488" i="9"/>
  <c r="M488" i="9"/>
  <c r="L489" i="9"/>
  <c r="M489" i="9"/>
  <c r="L490" i="9"/>
  <c r="M490" i="9"/>
  <c r="L491" i="9"/>
  <c r="M491" i="9"/>
  <c r="L492" i="9"/>
  <c r="M492" i="9"/>
  <c r="L493" i="9"/>
  <c r="M493" i="9"/>
  <c r="L494" i="9"/>
  <c r="M494" i="9"/>
  <c r="L495" i="9"/>
  <c r="M495" i="9"/>
  <c r="L496" i="9"/>
  <c r="M496" i="9"/>
  <c r="L497" i="9"/>
  <c r="M497" i="9"/>
  <c r="L498" i="9"/>
  <c r="M498" i="9"/>
  <c r="L499" i="9"/>
  <c r="M499" i="9"/>
  <c r="A25" i="9"/>
  <c r="G25" i="9"/>
  <c r="H25" i="9"/>
  <c r="I25" i="9"/>
  <c r="J25" i="9"/>
  <c r="K25" i="9"/>
  <c r="N25" i="9"/>
  <c r="O25" i="9"/>
  <c r="P25" i="9"/>
  <c r="A26" i="9"/>
  <c r="G26" i="9"/>
  <c r="H26" i="9"/>
  <c r="I26" i="9"/>
  <c r="J26" i="9"/>
  <c r="K26" i="9"/>
  <c r="N26" i="9"/>
  <c r="O26" i="9"/>
  <c r="P26" i="9"/>
  <c r="A27" i="9"/>
  <c r="G27" i="9"/>
  <c r="H27" i="9"/>
  <c r="I27" i="9"/>
  <c r="J27" i="9"/>
  <c r="K27" i="9"/>
  <c r="N27" i="9"/>
  <c r="O27" i="9"/>
  <c r="P27" i="9"/>
  <c r="A28" i="9"/>
  <c r="G28" i="9"/>
  <c r="H28" i="9"/>
  <c r="I28" i="9"/>
  <c r="J28" i="9"/>
  <c r="K28" i="9"/>
  <c r="N28" i="9"/>
  <c r="O28" i="9"/>
  <c r="P28" i="9"/>
  <c r="A29" i="9"/>
  <c r="G29" i="9"/>
  <c r="H29" i="9"/>
  <c r="I29" i="9"/>
  <c r="J29" i="9"/>
  <c r="K29" i="9"/>
  <c r="N29" i="9"/>
  <c r="O29" i="9"/>
  <c r="P29" i="9"/>
  <c r="A30" i="9"/>
  <c r="G30" i="9"/>
  <c r="H30" i="9"/>
  <c r="I30" i="9"/>
  <c r="J30" i="9"/>
  <c r="K30" i="9"/>
  <c r="N30" i="9"/>
  <c r="O30" i="9"/>
  <c r="P30" i="9"/>
  <c r="A31" i="9"/>
  <c r="G31" i="9"/>
  <c r="H31" i="9"/>
  <c r="I31" i="9"/>
  <c r="J31" i="9"/>
  <c r="K31" i="9"/>
  <c r="N31" i="9"/>
  <c r="O31" i="9"/>
  <c r="P31" i="9"/>
  <c r="A32" i="9"/>
  <c r="G32" i="9"/>
  <c r="H32" i="9"/>
  <c r="I32" i="9"/>
  <c r="J32" i="9"/>
  <c r="K32" i="9"/>
  <c r="N32" i="9"/>
  <c r="O32" i="9"/>
  <c r="P32" i="9"/>
  <c r="A33" i="9"/>
  <c r="G33" i="9"/>
  <c r="H33" i="9"/>
  <c r="I33" i="9"/>
  <c r="J33" i="9"/>
  <c r="K33" i="9"/>
  <c r="N33" i="9"/>
  <c r="O33" i="9"/>
  <c r="P33" i="9"/>
  <c r="A34" i="9"/>
  <c r="G34" i="9"/>
  <c r="H34" i="9"/>
  <c r="I34" i="9"/>
  <c r="J34" i="9"/>
  <c r="K34" i="9"/>
  <c r="N34" i="9"/>
  <c r="O34" i="9"/>
  <c r="P34" i="9"/>
  <c r="A35" i="9"/>
  <c r="G35" i="9"/>
  <c r="H35" i="9"/>
  <c r="I35" i="9"/>
  <c r="J35" i="9"/>
  <c r="K35" i="9"/>
  <c r="N35" i="9"/>
  <c r="O35" i="9"/>
  <c r="P35" i="9"/>
  <c r="A36" i="9"/>
  <c r="G36" i="9"/>
  <c r="H36" i="9"/>
  <c r="I36" i="9"/>
  <c r="J36" i="9"/>
  <c r="K36" i="9"/>
  <c r="N36" i="9"/>
  <c r="O36" i="9"/>
  <c r="P36" i="9"/>
  <c r="A37" i="9"/>
  <c r="G37" i="9"/>
  <c r="H37" i="9"/>
  <c r="I37" i="9"/>
  <c r="J37" i="9"/>
  <c r="K37" i="9"/>
  <c r="N37" i="9"/>
  <c r="O37" i="9"/>
  <c r="P37" i="9"/>
  <c r="A38" i="9"/>
  <c r="G38" i="9"/>
  <c r="H38" i="9"/>
  <c r="I38" i="9"/>
  <c r="J38" i="9"/>
  <c r="K38" i="9"/>
  <c r="N38" i="9"/>
  <c r="O38" i="9"/>
  <c r="P38" i="9"/>
  <c r="A39" i="9"/>
  <c r="G39" i="9"/>
  <c r="H39" i="9"/>
  <c r="I39" i="9"/>
  <c r="J39" i="9"/>
  <c r="K39" i="9"/>
  <c r="N39" i="9"/>
  <c r="O39" i="9"/>
  <c r="P39" i="9"/>
  <c r="A40" i="9"/>
  <c r="G40" i="9"/>
  <c r="H40" i="9"/>
  <c r="I40" i="9"/>
  <c r="J40" i="9"/>
  <c r="K40" i="9"/>
  <c r="N40" i="9"/>
  <c r="O40" i="9"/>
  <c r="P40" i="9"/>
  <c r="A41" i="9"/>
  <c r="G41" i="9"/>
  <c r="H41" i="9"/>
  <c r="I41" i="9"/>
  <c r="J41" i="9"/>
  <c r="K41" i="9"/>
  <c r="N41" i="9"/>
  <c r="O41" i="9"/>
  <c r="P41" i="9"/>
  <c r="A42" i="9"/>
  <c r="G42" i="9"/>
  <c r="H42" i="9"/>
  <c r="I42" i="9"/>
  <c r="J42" i="9"/>
  <c r="K42" i="9"/>
  <c r="N42" i="9"/>
  <c r="O42" i="9"/>
  <c r="P42" i="9"/>
  <c r="A43" i="9"/>
  <c r="G43" i="9"/>
  <c r="H43" i="9"/>
  <c r="I43" i="9"/>
  <c r="J43" i="9"/>
  <c r="K43" i="9"/>
  <c r="N43" i="9"/>
  <c r="O43" i="9"/>
  <c r="P43" i="9"/>
  <c r="A44" i="9"/>
  <c r="G44" i="9"/>
  <c r="H44" i="9"/>
  <c r="I44" i="9"/>
  <c r="J44" i="9"/>
  <c r="K44" i="9"/>
  <c r="N44" i="9"/>
  <c r="O44" i="9"/>
  <c r="P44" i="9"/>
  <c r="A45" i="9"/>
  <c r="G45" i="9"/>
  <c r="H45" i="9"/>
  <c r="I45" i="9"/>
  <c r="J45" i="9"/>
  <c r="K45" i="9"/>
  <c r="N45" i="9"/>
  <c r="O45" i="9"/>
  <c r="P45" i="9"/>
  <c r="A46" i="9"/>
  <c r="G46" i="9"/>
  <c r="H46" i="9"/>
  <c r="I46" i="9"/>
  <c r="J46" i="9"/>
  <c r="K46" i="9"/>
  <c r="N46" i="9"/>
  <c r="O46" i="9"/>
  <c r="P46" i="9"/>
  <c r="A47" i="9"/>
  <c r="G47" i="9"/>
  <c r="H47" i="9"/>
  <c r="I47" i="9"/>
  <c r="J47" i="9"/>
  <c r="K47" i="9"/>
  <c r="N47" i="9"/>
  <c r="O47" i="9"/>
  <c r="P47" i="9"/>
  <c r="A48" i="9"/>
  <c r="G48" i="9"/>
  <c r="H48" i="9"/>
  <c r="I48" i="9"/>
  <c r="J48" i="9"/>
  <c r="K48" i="9"/>
  <c r="N48" i="9"/>
  <c r="O48" i="9"/>
  <c r="P48" i="9"/>
  <c r="A49" i="9"/>
  <c r="G49" i="9"/>
  <c r="H49" i="9"/>
  <c r="I49" i="9"/>
  <c r="J49" i="9"/>
  <c r="K49" i="9"/>
  <c r="N49" i="9"/>
  <c r="O49" i="9"/>
  <c r="P49" i="9"/>
  <c r="A50" i="9"/>
  <c r="G50" i="9"/>
  <c r="H50" i="9"/>
  <c r="I50" i="9"/>
  <c r="J50" i="9"/>
  <c r="K50" i="9"/>
  <c r="N50" i="9"/>
  <c r="O50" i="9"/>
  <c r="P50" i="9"/>
  <c r="A51" i="9"/>
  <c r="G51" i="9"/>
  <c r="H51" i="9"/>
  <c r="I51" i="9"/>
  <c r="J51" i="9"/>
  <c r="K51" i="9"/>
  <c r="N51" i="9"/>
  <c r="O51" i="9"/>
  <c r="P51" i="9"/>
  <c r="A52" i="9"/>
  <c r="G52" i="9"/>
  <c r="H52" i="9"/>
  <c r="I52" i="9"/>
  <c r="J52" i="9"/>
  <c r="K52" i="9"/>
  <c r="N52" i="9"/>
  <c r="O52" i="9"/>
  <c r="P52" i="9"/>
  <c r="A53" i="9"/>
  <c r="G53" i="9"/>
  <c r="H53" i="9"/>
  <c r="I53" i="9"/>
  <c r="J53" i="9"/>
  <c r="K53" i="9"/>
  <c r="N53" i="9"/>
  <c r="O53" i="9"/>
  <c r="P53" i="9"/>
  <c r="A54" i="9"/>
  <c r="G54" i="9"/>
  <c r="H54" i="9"/>
  <c r="I54" i="9"/>
  <c r="J54" i="9"/>
  <c r="K54" i="9"/>
  <c r="N54" i="9"/>
  <c r="O54" i="9"/>
  <c r="P54" i="9"/>
  <c r="A55" i="9"/>
  <c r="G55" i="9"/>
  <c r="H55" i="9"/>
  <c r="I55" i="9"/>
  <c r="J55" i="9"/>
  <c r="K55" i="9"/>
  <c r="N55" i="9"/>
  <c r="O55" i="9"/>
  <c r="P55" i="9"/>
  <c r="A56" i="9"/>
  <c r="G56" i="9"/>
  <c r="H56" i="9"/>
  <c r="I56" i="9"/>
  <c r="J56" i="9"/>
  <c r="K56" i="9"/>
  <c r="N56" i="9"/>
  <c r="O56" i="9"/>
  <c r="P56" i="9"/>
  <c r="A57" i="9"/>
  <c r="G57" i="9"/>
  <c r="H57" i="9"/>
  <c r="I57" i="9"/>
  <c r="J57" i="9"/>
  <c r="K57" i="9"/>
  <c r="N57" i="9"/>
  <c r="O57" i="9"/>
  <c r="P57" i="9"/>
  <c r="A58" i="9"/>
  <c r="G58" i="9"/>
  <c r="H58" i="9"/>
  <c r="I58" i="9"/>
  <c r="J58" i="9"/>
  <c r="K58" i="9"/>
  <c r="N58" i="9"/>
  <c r="O58" i="9"/>
  <c r="P58" i="9"/>
  <c r="A59" i="9"/>
  <c r="G59" i="9"/>
  <c r="H59" i="9"/>
  <c r="I59" i="9"/>
  <c r="J59" i="9"/>
  <c r="K59" i="9"/>
  <c r="N59" i="9"/>
  <c r="O59" i="9"/>
  <c r="P59" i="9"/>
  <c r="A60" i="9"/>
  <c r="G60" i="9"/>
  <c r="H60" i="9"/>
  <c r="I60" i="9"/>
  <c r="J60" i="9"/>
  <c r="K60" i="9"/>
  <c r="N60" i="9"/>
  <c r="O60" i="9"/>
  <c r="P60" i="9"/>
  <c r="A61" i="9"/>
  <c r="G61" i="9"/>
  <c r="H61" i="9"/>
  <c r="I61" i="9"/>
  <c r="J61" i="9"/>
  <c r="K61" i="9"/>
  <c r="N61" i="9"/>
  <c r="O61" i="9"/>
  <c r="P61" i="9"/>
  <c r="A62" i="9"/>
  <c r="G62" i="9"/>
  <c r="H62" i="9"/>
  <c r="I62" i="9"/>
  <c r="J62" i="9"/>
  <c r="K62" i="9"/>
  <c r="N62" i="9"/>
  <c r="O62" i="9"/>
  <c r="P62" i="9"/>
  <c r="A63" i="9"/>
  <c r="G63" i="9"/>
  <c r="H63" i="9"/>
  <c r="I63" i="9"/>
  <c r="J63" i="9"/>
  <c r="K63" i="9"/>
  <c r="N63" i="9"/>
  <c r="O63" i="9"/>
  <c r="P63" i="9"/>
  <c r="A64" i="9"/>
  <c r="G64" i="9"/>
  <c r="H64" i="9"/>
  <c r="I64" i="9"/>
  <c r="J64" i="9"/>
  <c r="K64" i="9"/>
  <c r="N64" i="9"/>
  <c r="O64" i="9"/>
  <c r="P64" i="9"/>
  <c r="A65" i="9"/>
  <c r="G65" i="9"/>
  <c r="H65" i="9"/>
  <c r="I65" i="9"/>
  <c r="J65" i="9"/>
  <c r="K65" i="9"/>
  <c r="N65" i="9"/>
  <c r="O65" i="9"/>
  <c r="P65" i="9"/>
  <c r="A66" i="9"/>
  <c r="G66" i="9"/>
  <c r="H66" i="9"/>
  <c r="I66" i="9"/>
  <c r="J66" i="9"/>
  <c r="K66" i="9"/>
  <c r="N66" i="9"/>
  <c r="O66" i="9"/>
  <c r="P66" i="9"/>
  <c r="A67" i="9"/>
  <c r="G67" i="9"/>
  <c r="H67" i="9"/>
  <c r="I67" i="9"/>
  <c r="J67" i="9"/>
  <c r="K67" i="9"/>
  <c r="N67" i="9"/>
  <c r="O67" i="9"/>
  <c r="P67" i="9"/>
  <c r="A68" i="9"/>
  <c r="G68" i="9"/>
  <c r="H68" i="9"/>
  <c r="I68" i="9"/>
  <c r="J68" i="9"/>
  <c r="K68" i="9"/>
  <c r="N68" i="9"/>
  <c r="O68" i="9"/>
  <c r="P68" i="9"/>
  <c r="A69" i="9"/>
  <c r="G69" i="9"/>
  <c r="H69" i="9"/>
  <c r="I69" i="9"/>
  <c r="J69" i="9"/>
  <c r="K69" i="9"/>
  <c r="N69" i="9"/>
  <c r="O69" i="9"/>
  <c r="P69" i="9"/>
  <c r="A70" i="9"/>
  <c r="G70" i="9"/>
  <c r="H70" i="9"/>
  <c r="I70" i="9"/>
  <c r="J70" i="9"/>
  <c r="K70" i="9"/>
  <c r="N70" i="9"/>
  <c r="O70" i="9"/>
  <c r="P70" i="9"/>
  <c r="A71" i="9"/>
  <c r="G71" i="9"/>
  <c r="H71" i="9"/>
  <c r="I71" i="9"/>
  <c r="J71" i="9"/>
  <c r="K71" i="9"/>
  <c r="N71" i="9"/>
  <c r="O71" i="9"/>
  <c r="P71" i="9"/>
  <c r="A72" i="9"/>
  <c r="G72" i="9"/>
  <c r="H72" i="9"/>
  <c r="I72" i="9"/>
  <c r="J72" i="9"/>
  <c r="K72" i="9"/>
  <c r="N72" i="9"/>
  <c r="O72" i="9"/>
  <c r="P72" i="9"/>
  <c r="A73" i="9"/>
  <c r="G73" i="9"/>
  <c r="H73" i="9"/>
  <c r="I73" i="9"/>
  <c r="J73" i="9"/>
  <c r="K73" i="9"/>
  <c r="N73" i="9"/>
  <c r="O73" i="9"/>
  <c r="P73" i="9"/>
  <c r="A74" i="9"/>
  <c r="G74" i="9"/>
  <c r="H74" i="9"/>
  <c r="I74" i="9"/>
  <c r="J74" i="9"/>
  <c r="K74" i="9"/>
  <c r="N74" i="9"/>
  <c r="O74" i="9"/>
  <c r="P74" i="9"/>
  <c r="A75" i="9"/>
  <c r="G75" i="9"/>
  <c r="H75" i="9"/>
  <c r="I75" i="9"/>
  <c r="J75" i="9"/>
  <c r="K75" i="9"/>
  <c r="N75" i="9"/>
  <c r="O75" i="9"/>
  <c r="P75" i="9"/>
  <c r="A76" i="9"/>
  <c r="G76" i="9"/>
  <c r="H76" i="9"/>
  <c r="I76" i="9"/>
  <c r="J76" i="9"/>
  <c r="K76" i="9"/>
  <c r="N76" i="9"/>
  <c r="O76" i="9"/>
  <c r="P76" i="9"/>
  <c r="A77" i="9"/>
  <c r="G77" i="9"/>
  <c r="H77" i="9"/>
  <c r="I77" i="9"/>
  <c r="J77" i="9"/>
  <c r="K77" i="9"/>
  <c r="N77" i="9"/>
  <c r="O77" i="9"/>
  <c r="P77" i="9"/>
  <c r="A78" i="9"/>
  <c r="G78" i="9"/>
  <c r="H78" i="9"/>
  <c r="I78" i="9"/>
  <c r="J78" i="9"/>
  <c r="K78" i="9"/>
  <c r="N78" i="9"/>
  <c r="O78" i="9"/>
  <c r="P78" i="9"/>
  <c r="A79" i="9"/>
  <c r="G79" i="9"/>
  <c r="H79" i="9"/>
  <c r="I79" i="9"/>
  <c r="J79" i="9"/>
  <c r="K79" i="9"/>
  <c r="N79" i="9"/>
  <c r="O79" i="9"/>
  <c r="P79" i="9"/>
  <c r="A80" i="9"/>
  <c r="G80" i="9"/>
  <c r="H80" i="9"/>
  <c r="I80" i="9"/>
  <c r="J80" i="9"/>
  <c r="K80" i="9"/>
  <c r="N80" i="9"/>
  <c r="O80" i="9"/>
  <c r="P80" i="9"/>
  <c r="A81" i="9"/>
  <c r="G81" i="9"/>
  <c r="H81" i="9"/>
  <c r="I81" i="9"/>
  <c r="J81" i="9"/>
  <c r="K81" i="9"/>
  <c r="N81" i="9"/>
  <c r="O81" i="9"/>
  <c r="P81" i="9"/>
  <c r="A82" i="9"/>
  <c r="G82" i="9"/>
  <c r="H82" i="9"/>
  <c r="I82" i="9"/>
  <c r="J82" i="9"/>
  <c r="K82" i="9"/>
  <c r="N82" i="9"/>
  <c r="O82" i="9"/>
  <c r="P82" i="9"/>
  <c r="A83" i="9"/>
  <c r="G83" i="9"/>
  <c r="H83" i="9"/>
  <c r="I83" i="9"/>
  <c r="J83" i="9"/>
  <c r="K83" i="9"/>
  <c r="N83" i="9"/>
  <c r="O83" i="9"/>
  <c r="P83" i="9"/>
  <c r="A84" i="9"/>
  <c r="G84" i="9"/>
  <c r="H84" i="9"/>
  <c r="I84" i="9"/>
  <c r="J84" i="9"/>
  <c r="K84" i="9"/>
  <c r="N84" i="9"/>
  <c r="O84" i="9"/>
  <c r="P84" i="9"/>
  <c r="A85" i="9"/>
  <c r="G85" i="9"/>
  <c r="H85" i="9"/>
  <c r="I85" i="9"/>
  <c r="J85" i="9"/>
  <c r="K85" i="9"/>
  <c r="N85" i="9"/>
  <c r="O85" i="9"/>
  <c r="P85" i="9"/>
  <c r="A86" i="9"/>
  <c r="G86" i="9"/>
  <c r="H86" i="9"/>
  <c r="I86" i="9"/>
  <c r="J86" i="9"/>
  <c r="K86" i="9"/>
  <c r="N86" i="9"/>
  <c r="O86" i="9"/>
  <c r="P86" i="9"/>
  <c r="A87" i="9"/>
  <c r="G87" i="9"/>
  <c r="H87" i="9"/>
  <c r="I87" i="9"/>
  <c r="J87" i="9"/>
  <c r="K87" i="9"/>
  <c r="N87" i="9"/>
  <c r="O87" i="9"/>
  <c r="P87" i="9"/>
  <c r="A88" i="9"/>
  <c r="G88" i="9"/>
  <c r="H88" i="9"/>
  <c r="I88" i="9"/>
  <c r="J88" i="9"/>
  <c r="K88" i="9"/>
  <c r="N88" i="9"/>
  <c r="O88" i="9"/>
  <c r="P88" i="9"/>
  <c r="A89" i="9"/>
  <c r="G89" i="9"/>
  <c r="H89" i="9"/>
  <c r="I89" i="9"/>
  <c r="J89" i="9"/>
  <c r="K89" i="9"/>
  <c r="N89" i="9"/>
  <c r="O89" i="9"/>
  <c r="P89" i="9"/>
  <c r="A90" i="9"/>
  <c r="G90" i="9"/>
  <c r="H90" i="9"/>
  <c r="I90" i="9"/>
  <c r="J90" i="9"/>
  <c r="K90" i="9"/>
  <c r="N90" i="9"/>
  <c r="O90" i="9"/>
  <c r="P90" i="9"/>
  <c r="A91" i="9"/>
  <c r="G91" i="9"/>
  <c r="H91" i="9"/>
  <c r="I91" i="9"/>
  <c r="J91" i="9"/>
  <c r="K91" i="9"/>
  <c r="N91" i="9"/>
  <c r="O91" i="9"/>
  <c r="P91" i="9"/>
  <c r="A92" i="9"/>
  <c r="G92" i="9"/>
  <c r="H92" i="9"/>
  <c r="I92" i="9"/>
  <c r="J92" i="9"/>
  <c r="K92" i="9"/>
  <c r="N92" i="9"/>
  <c r="O92" i="9"/>
  <c r="P92" i="9"/>
  <c r="A93" i="9"/>
  <c r="G93" i="9"/>
  <c r="H93" i="9"/>
  <c r="I93" i="9"/>
  <c r="J93" i="9"/>
  <c r="K93" i="9"/>
  <c r="N93" i="9"/>
  <c r="O93" i="9"/>
  <c r="P93" i="9"/>
  <c r="A94" i="9"/>
  <c r="G94" i="9"/>
  <c r="H94" i="9"/>
  <c r="I94" i="9"/>
  <c r="J94" i="9"/>
  <c r="K94" i="9"/>
  <c r="N94" i="9"/>
  <c r="O94" i="9"/>
  <c r="P94" i="9"/>
  <c r="A95" i="9"/>
  <c r="G95" i="9"/>
  <c r="H95" i="9"/>
  <c r="I95" i="9"/>
  <c r="J95" i="9"/>
  <c r="K95" i="9"/>
  <c r="N95" i="9"/>
  <c r="O95" i="9"/>
  <c r="P95" i="9"/>
  <c r="A96" i="9"/>
  <c r="G96" i="9"/>
  <c r="H96" i="9"/>
  <c r="I96" i="9"/>
  <c r="J96" i="9"/>
  <c r="K96" i="9"/>
  <c r="N96" i="9"/>
  <c r="O96" i="9"/>
  <c r="P96" i="9"/>
  <c r="A97" i="9"/>
  <c r="G97" i="9"/>
  <c r="H97" i="9"/>
  <c r="I97" i="9"/>
  <c r="J97" i="9"/>
  <c r="K97" i="9"/>
  <c r="N97" i="9"/>
  <c r="O97" i="9"/>
  <c r="P97" i="9"/>
  <c r="A98" i="9"/>
  <c r="G98" i="9"/>
  <c r="H98" i="9"/>
  <c r="I98" i="9"/>
  <c r="J98" i="9"/>
  <c r="K98" i="9"/>
  <c r="N98" i="9"/>
  <c r="O98" i="9"/>
  <c r="P98" i="9"/>
  <c r="A99" i="9"/>
  <c r="G99" i="9"/>
  <c r="H99" i="9"/>
  <c r="I99" i="9"/>
  <c r="J99" i="9"/>
  <c r="K99" i="9"/>
  <c r="N99" i="9"/>
  <c r="O99" i="9"/>
  <c r="P99" i="9"/>
  <c r="A100" i="9"/>
  <c r="G100" i="9"/>
  <c r="H100" i="9"/>
  <c r="I100" i="9"/>
  <c r="J100" i="9"/>
  <c r="K100" i="9"/>
  <c r="N100" i="9"/>
  <c r="O100" i="9"/>
  <c r="P100" i="9"/>
  <c r="A101" i="9"/>
  <c r="G101" i="9"/>
  <c r="H101" i="9"/>
  <c r="I101" i="9"/>
  <c r="J101" i="9"/>
  <c r="K101" i="9"/>
  <c r="N101" i="9"/>
  <c r="O101" i="9"/>
  <c r="P101" i="9"/>
  <c r="A102" i="9"/>
  <c r="G102" i="9"/>
  <c r="H102" i="9"/>
  <c r="I102" i="9"/>
  <c r="J102" i="9"/>
  <c r="K102" i="9"/>
  <c r="N102" i="9"/>
  <c r="O102" i="9"/>
  <c r="P102" i="9"/>
  <c r="A103" i="9"/>
  <c r="G103" i="9"/>
  <c r="H103" i="9"/>
  <c r="I103" i="9"/>
  <c r="J103" i="9"/>
  <c r="K103" i="9"/>
  <c r="N103" i="9"/>
  <c r="O103" i="9"/>
  <c r="P103" i="9"/>
  <c r="A104" i="9"/>
  <c r="G104" i="9"/>
  <c r="H104" i="9"/>
  <c r="I104" i="9"/>
  <c r="J104" i="9"/>
  <c r="K104" i="9"/>
  <c r="N104" i="9"/>
  <c r="O104" i="9"/>
  <c r="P104" i="9"/>
  <c r="A105" i="9"/>
  <c r="G105" i="9"/>
  <c r="H105" i="9"/>
  <c r="I105" i="9"/>
  <c r="J105" i="9"/>
  <c r="K105" i="9"/>
  <c r="N105" i="9"/>
  <c r="O105" i="9"/>
  <c r="P105" i="9"/>
  <c r="A106" i="9"/>
  <c r="G106" i="9"/>
  <c r="H106" i="9"/>
  <c r="I106" i="9"/>
  <c r="J106" i="9"/>
  <c r="K106" i="9"/>
  <c r="N106" i="9"/>
  <c r="O106" i="9"/>
  <c r="P106" i="9"/>
  <c r="A107" i="9"/>
  <c r="G107" i="9"/>
  <c r="H107" i="9"/>
  <c r="I107" i="9"/>
  <c r="J107" i="9"/>
  <c r="K107" i="9"/>
  <c r="N107" i="9"/>
  <c r="O107" i="9"/>
  <c r="P107" i="9"/>
  <c r="A108" i="9"/>
  <c r="G108" i="9"/>
  <c r="H108" i="9"/>
  <c r="I108" i="9"/>
  <c r="J108" i="9"/>
  <c r="K108" i="9"/>
  <c r="N108" i="9"/>
  <c r="O108" i="9"/>
  <c r="P108" i="9"/>
  <c r="A109" i="9"/>
  <c r="G109" i="9"/>
  <c r="H109" i="9"/>
  <c r="I109" i="9"/>
  <c r="J109" i="9"/>
  <c r="K109" i="9"/>
  <c r="N109" i="9"/>
  <c r="O109" i="9"/>
  <c r="P109" i="9"/>
  <c r="A110" i="9"/>
  <c r="G110" i="9"/>
  <c r="H110" i="9"/>
  <c r="I110" i="9"/>
  <c r="J110" i="9"/>
  <c r="K110" i="9"/>
  <c r="N110" i="9"/>
  <c r="O110" i="9"/>
  <c r="P110" i="9"/>
  <c r="A111" i="9"/>
  <c r="G111" i="9"/>
  <c r="H111" i="9"/>
  <c r="I111" i="9"/>
  <c r="J111" i="9"/>
  <c r="K111" i="9"/>
  <c r="N111" i="9"/>
  <c r="O111" i="9"/>
  <c r="P111" i="9"/>
  <c r="A112" i="9"/>
  <c r="G112" i="9"/>
  <c r="H112" i="9"/>
  <c r="I112" i="9"/>
  <c r="J112" i="9"/>
  <c r="K112" i="9"/>
  <c r="N112" i="9"/>
  <c r="O112" i="9"/>
  <c r="P112" i="9"/>
  <c r="A113" i="9"/>
  <c r="G113" i="9"/>
  <c r="H113" i="9"/>
  <c r="I113" i="9"/>
  <c r="J113" i="9"/>
  <c r="K113" i="9"/>
  <c r="N113" i="9"/>
  <c r="O113" i="9"/>
  <c r="P113" i="9"/>
  <c r="A114" i="9"/>
  <c r="G114" i="9"/>
  <c r="H114" i="9"/>
  <c r="I114" i="9"/>
  <c r="J114" i="9"/>
  <c r="K114" i="9"/>
  <c r="N114" i="9"/>
  <c r="O114" i="9"/>
  <c r="P114" i="9"/>
  <c r="A115" i="9"/>
  <c r="G115" i="9"/>
  <c r="H115" i="9"/>
  <c r="I115" i="9"/>
  <c r="J115" i="9"/>
  <c r="K115" i="9"/>
  <c r="N115" i="9"/>
  <c r="O115" i="9"/>
  <c r="P115" i="9"/>
  <c r="A116" i="9"/>
  <c r="G116" i="9"/>
  <c r="H116" i="9"/>
  <c r="I116" i="9"/>
  <c r="J116" i="9"/>
  <c r="K116" i="9"/>
  <c r="N116" i="9"/>
  <c r="O116" i="9"/>
  <c r="P116" i="9"/>
  <c r="A117" i="9"/>
  <c r="G117" i="9"/>
  <c r="H117" i="9"/>
  <c r="I117" i="9"/>
  <c r="J117" i="9"/>
  <c r="K117" i="9"/>
  <c r="N117" i="9"/>
  <c r="O117" i="9"/>
  <c r="P117" i="9"/>
  <c r="A118" i="9"/>
  <c r="G118" i="9"/>
  <c r="H118" i="9"/>
  <c r="I118" i="9"/>
  <c r="J118" i="9"/>
  <c r="K118" i="9"/>
  <c r="N118" i="9"/>
  <c r="O118" i="9"/>
  <c r="P118" i="9"/>
  <c r="A119" i="9"/>
  <c r="G119" i="9"/>
  <c r="H119" i="9"/>
  <c r="I119" i="9"/>
  <c r="J119" i="9"/>
  <c r="K119" i="9"/>
  <c r="N119" i="9"/>
  <c r="O119" i="9"/>
  <c r="P119" i="9"/>
  <c r="A120" i="9"/>
  <c r="G120" i="9"/>
  <c r="H120" i="9"/>
  <c r="I120" i="9"/>
  <c r="J120" i="9"/>
  <c r="K120" i="9"/>
  <c r="N120" i="9"/>
  <c r="O120" i="9"/>
  <c r="P120" i="9"/>
  <c r="A121" i="9"/>
  <c r="G121" i="9"/>
  <c r="H121" i="9"/>
  <c r="I121" i="9"/>
  <c r="J121" i="9"/>
  <c r="K121" i="9"/>
  <c r="N121" i="9"/>
  <c r="O121" i="9"/>
  <c r="P121" i="9"/>
  <c r="A122" i="9"/>
  <c r="G122" i="9"/>
  <c r="H122" i="9"/>
  <c r="I122" i="9"/>
  <c r="J122" i="9"/>
  <c r="K122" i="9"/>
  <c r="N122" i="9"/>
  <c r="O122" i="9"/>
  <c r="P122" i="9"/>
  <c r="A123" i="9"/>
  <c r="G123" i="9"/>
  <c r="H123" i="9"/>
  <c r="I123" i="9"/>
  <c r="J123" i="9"/>
  <c r="K123" i="9"/>
  <c r="N123" i="9"/>
  <c r="O123" i="9"/>
  <c r="P123" i="9"/>
  <c r="A124" i="9"/>
  <c r="G124" i="9"/>
  <c r="H124" i="9"/>
  <c r="I124" i="9"/>
  <c r="J124" i="9"/>
  <c r="K124" i="9"/>
  <c r="N124" i="9"/>
  <c r="O124" i="9"/>
  <c r="P124" i="9"/>
  <c r="A125" i="9"/>
  <c r="G125" i="9"/>
  <c r="H125" i="9"/>
  <c r="I125" i="9"/>
  <c r="J125" i="9"/>
  <c r="K125" i="9"/>
  <c r="N125" i="9"/>
  <c r="O125" i="9"/>
  <c r="P125" i="9"/>
  <c r="A126" i="9"/>
  <c r="G126" i="9"/>
  <c r="H126" i="9"/>
  <c r="I126" i="9"/>
  <c r="J126" i="9"/>
  <c r="K126" i="9"/>
  <c r="N126" i="9"/>
  <c r="O126" i="9"/>
  <c r="P126" i="9"/>
  <c r="A127" i="9"/>
  <c r="G127" i="9"/>
  <c r="H127" i="9"/>
  <c r="I127" i="9"/>
  <c r="J127" i="9"/>
  <c r="K127" i="9"/>
  <c r="N127" i="9"/>
  <c r="O127" i="9"/>
  <c r="P127" i="9"/>
  <c r="A128" i="9"/>
  <c r="G128" i="9"/>
  <c r="H128" i="9"/>
  <c r="I128" i="9"/>
  <c r="J128" i="9"/>
  <c r="K128" i="9"/>
  <c r="N128" i="9"/>
  <c r="O128" i="9"/>
  <c r="P128" i="9"/>
  <c r="A129" i="9"/>
  <c r="G129" i="9"/>
  <c r="H129" i="9"/>
  <c r="I129" i="9"/>
  <c r="J129" i="9"/>
  <c r="K129" i="9"/>
  <c r="N129" i="9"/>
  <c r="O129" i="9"/>
  <c r="P129" i="9"/>
  <c r="A130" i="9"/>
  <c r="G130" i="9"/>
  <c r="H130" i="9"/>
  <c r="I130" i="9"/>
  <c r="J130" i="9"/>
  <c r="K130" i="9"/>
  <c r="N130" i="9"/>
  <c r="O130" i="9"/>
  <c r="P130" i="9"/>
  <c r="A131" i="9"/>
  <c r="G131" i="9"/>
  <c r="H131" i="9"/>
  <c r="I131" i="9"/>
  <c r="J131" i="9"/>
  <c r="K131" i="9"/>
  <c r="N131" i="9"/>
  <c r="O131" i="9"/>
  <c r="P131" i="9"/>
  <c r="A132" i="9"/>
  <c r="G132" i="9"/>
  <c r="H132" i="9"/>
  <c r="I132" i="9"/>
  <c r="J132" i="9"/>
  <c r="K132" i="9"/>
  <c r="N132" i="9"/>
  <c r="O132" i="9"/>
  <c r="P132" i="9"/>
  <c r="A133" i="9"/>
  <c r="G133" i="9"/>
  <c r="H133" i="9"/>
  <c r="I133" i="9"/>
  <c r="J133" i="9"/>
  <c r="K133" i="9"/>
  <c r="N133" i="9"/>
  <c r="O133" i="9"/>
  <c r="P133" i="9"/>
  <c r="A134" i="9"/>
  <c r="G134" i="9"/>
  <c r="H134" i="9"/>
  <c r="I134" i="9"/>
  <c r="J134" i="9"/>
  <c r="K134" i="9"/>
  <c r="N134" i="9"/>
  <c r="O134" i="9"/>
  <c r="P134" i="9"/>
  <c r="A135" i="9"/>
  <c r="G135" i="9"/>
  <c r="H135" i="9"/>
  <c r="I135" i="9"/>
  <c r="J135" i="9"/>
  <c r="K135" i="9"/>
  <c r="N135" i="9"/>
  <c r="O135" i="9"/>
  <c r="P135" i="9"/>
  <c r="A136" i="9"/>
  <c r="G136" i="9"/>
  <c r="H136" i="9"/>
  <c r="I136" i="9"/>
  <c r="J136" i="9"/>
  <c r="K136" i="9"/>
  <c r="N136" i="9"/>
  <c r="O136" i="9"/>
  <c r="P136" i="9"/>
  <c r="A137" i="9"/>
  <c r="G137" i="9"/>
  <c r="H137" i="9"/>
  <c r="I137" i="9"/>
  <c r="J137" i="9"/>
  <c r="K137" i="9"/>
  <c r="N137" i="9"/>
  <c r="O137" i="9"/>
  <c r="P137" i="9"/>
  <c r="A138" i="9"/>
  <c r="G138" i="9"/>
  <c r="H138" i="9"/>
  <c r="I138" i="9"/>
  <c r="J138" i="9"/>
  <c r="K138" i="9"/>
  <c r="N138" i="9"/>
  <c r="O138" i="9"/>
  <c r="P138" i="9"/>
  <c r="A139" i="9"/>
  <c r="G139" i="9"/>
  <c r="H139" i="9"/>
  <c r="I139" i="9"/>
  <c r="J139" i="9"/>
  <c r="K139" i="9"/>
  <c r="N139" i="9"/>
  <c r="O139" i="9"/>
  <c r="P139" i="9"/>
  <c r="A140" i="9"/>
  <c r="G140" i="9"/>
  <c r="H140" i="9"/>
  <c r="I140" i="9"/>
  <c r="J140" i="9"/>
  <c r="K140" i="9"/>
  <c r="N140" i="9"/>
  <c r="O140" i="9"/>
  <c r="P140" i="9"/>
  <c r="A141" i="9"/>
  <c r="G141" i="9"/>
  <c r="H141" i="9"/>
  <c r="I141" i="9"/>
  <c r="J141" i="9"/>
  <c r="K141" i="9"/>
  <c r="N141" i="9"/>
  <c r="O141" i="9"/>
  <c r="P141" i="9"/>
  <c r="A142" i="9"/>
  <c r="G142" i="9"/>
  <c r="H142" i="9"/>
  <c r="I142" i="9"/>
  <c r="J142" i="9"/>
  <c r="K142" i="9"/>
  <c r="N142" i="9"/>
  <c r="O142" i="9"/>
  <c r="P142" i="9"/>
  <c r="A143" i="9"/>
  <c r="G143" i="9"/>
  <c r="H143" i="9"/>
  <c r="I143" i="9"/>
  <c r="J143" i="9"/>
  <c r="K143" i="9"/>
  <c r="N143" i="9"/>
  <c r="O143" i="9"/>
  <c r="P143" i="9"/>
  <c r="A144" i="9"/>
  <c r="G144" i="9"/>
  <c r="H144" i="9"/>
  <c r="I144" i="9"/>
  <c r="J144" i="9"/>
  <c r="K144" i="9"/>
  <c r="N144" i="9"/>
  <c r="O144" i="9"/>
  <c r="P144" i="9"/>
  <c r="A145" i="9"/>
  <c r="G145" i="9"/>
  <c r="H145" i="9"/>
  <c r="I145" i="9"/>
  <c r="J145" i="9"/>
  <c r="K145" i="9"/>
  <c r="N145" i="9"/>
  <c r="O145" i="9"/>
  <c r="P145" i="9"/>
  <c r="A146" i="9"/>
  <c r="G146" i="9"/>
  <c r="H146" i="9"/>
  <c r="I146" i="9"/>
  <c r="J146" i="9"/>
  <c r="K146" i="9"/>
  <c r="N146" i="9"/>
  <c r="O146" i="9"/>
  <c r="P146" i="9"/>
  <c r="A147" i="9"/>
  <c r="G147" i="9"/>
  <c r="H147" i="9"/>
  <c r="I147" i="9"/>
  <c r="J147" i="9"/>
  <c r="K147" i="9"/>
  <c r="N147" i="9"/>
  <c r="O147" i="9"/>
  <c r="P147" i="9"/>
  <c r="A148" i="9"/>
  <c r="G148" i="9"/>
  <c r="H148" i="9"/>
  <c r="I148" i="9"/>
  <c r="J148" i="9"/>
  <c r="K148" i="9"/>
  <c r="N148" i="9"/>
  <c r="O148" i="9"/>
  <c r="P148" i="9"/>
  <c r="A149" i="9"/>
  <c r="G149" i="9"/>
  <c r="H149" i="9"/>
  <c r="I149" i="9"/>
  <c r="J149" i="9"/>
  <c r="K149" i="9"/>
  <c r="N149" i="9"/>
  <c r="O149" i="9"/>
  <c r="P149" i="9"/>
  <c r="A150" i="9"/>
  <c r="G150" i="9"/>
  <c r="H150" i="9"/>
  <c r="I150" i="9"/>
  <c r="J150" i="9"/>
  <c r="K150" i="9"/>
  <c r="N150" i="9"/>
  <c r="O150" i="9"/>
  <c r="P150" i="9"/>
  <c r="A151" i="9"/>
  <c r="G151" i="9"/>
  <c r="H151" i="9"/>
  <c r="I151" i="9"/>
  <c r="J151" i="9"/>
  <c r="K151" i="9"/>
  <c r="N151" i="9"/>
  <c r="O151" i="9"/>
  <c r="P151" i="9"/>
  <c r="A152" i="9"/>
  <c r="G152" i="9"/>
  <c r="H152" i="9"/>
  <c r="I152" i="9"/>
  <c r="J152" i="9"/>
  <c r="K152" i="9"/>
  <c r="N152" i="9"/>
  <c r="O152" i="9"/>
  <c r="P152" i="9"/>
  <c r="A153" i="9"/>
  <c r="G153" i="9"/>
  <c r="H153" i="9"/>
  <c r="I153" i="9"/>
  <c r="J153" i="9"/>
  <c r="K153" i="9"/>
  <c r="N153" i="9"/>
  <c r="O153" i="9"/>
  <c r="P153" i="9"/>
  <c r="A154" i="9"/>
  <c r="G154" i="9"/>
  <c r="H154" i="9"/>
  <c r="I154" i="9"/>
  <c r="J154" i="9"/>
  <c r="K154" i="9"/>
  <c r="N154" i="9"/>
  <c r="O154" i="9"/>
  <c r="P154" i="9"/>
  <c r="A155" i="9"/>
  <c r="G155" i="9"/>
  <c r="H155" i="9"/>
  <c r="I155" i="9"/>
  <c r="J155" i="9"/>
  <c r="K155" i="9"/>
  <c r="N155" i="9"/>
  <c r="O155" i="9"/>
  <c r="P155" i="9"/>
  <c r="A156" i="9"/>
  <c r="G156" i="9"/>
  <c r="H156" i="9"/>
  <c r="I156" i="9"/>
  <c r="J156" i="9"/>
  <c r="K156" i="9"/>
  <c r="N156" i="9"/>
  <c r="O156" i="9"/>
  <c r="P156" i="9"/>
  <c r="A157" i="9"/>
  <c r="G157" i="9"/>
  <c r="H157" i="9"/>
  <c r="I157" i="9"/>
  <c r="J157" i="9"/>
  <c r="K157" i="9"/>
  <c r="N157" i="9"/>
  <c r="O157" i="9"/>
  <c r="P157" i="9"/>
  <c r="A158" i="9"/>
  <c r="G158" i="9"/>
  <c r="H158" i="9"/>
  <c r="I158" i="9"/>
  <c r="J158" i="9"/>
  <c r="K158" i="9"/>
  <c r="N158" i="9"/>
  <c r="O158" i="9"/>
  <c r="P158" i="9"/>
  <c r="A159" i="9"/>
  <c r="G159" i="9"/>
  <c r="H159" i="9"/>
  <c r="I159" i="9"/>
  <c r="J159" i="9"/>
  <c r="K159" i="9"/>
  <c r="N159" i="9"/>
  <c r="O159" i="9"/>
  <c r="P159" i="9"/>
  <c r="A160" i="9"/>
  <c r="G160" i="9"/>
  <c r="H160" i="9"/>
  <c r="I160" i="9"/>
  <c r="J160" i="9"/>
  <c r="K160" i="9"/>
  <c r="N160" i="9"/>
  <c r="O160" i="9"/>
  <c r="P160" i="9"/>
  <c r="A161" i="9"/>
  <c r="G161" i="9"/>
  <c r="H161" i="9"/>
  <c r="I161" i="9"/>
  <c r="J161" i="9"/>
  <c r="K161" i="9"/>
  <c r="N161" i="9"/>
  <c r="O161" i="9"/>
  <c r="P161" i="9"/>
  <c r="A162" i="9"/>
  <c r="G162" i="9"/>
  <c r="H162" i="9"/>
  <c r="I162" i="9"/>
  <c r="J162" i="9"/>
  <c r="K162" i="9"/>
  <c r="N162" i="9"/>
  <c r="O162" i="9"/>
  <c r="P162" i="9"/>
  <c r="A163" i="9"/>
  <c r="G163" i="9"/>
  <c r="H163" i="9"/>
  <c r="I163" i="9"/>
  <c r="J163" i="9"/>
  <c r="K163" i="9"/>
  <c r="N163" i="9"/>
  <c r="O163" i="9"/>
  <c r="P163" i="9"/>
  <c r="A164" i="9"/>
  <c r="G164" i="9"/>
  <c r="H164" i="9"/>
  <c r="I164" i="9"/>
  <c r="J164" i="9"/>
  <c r="K164" i="9"/>
  <c r="N164" i="9"/>
  <c r="O164" i="9"/>
  <c r="P164" i="9"/>
  <c r="A165" i="9"/>
  <c r="G165" i="9"/>
  <c r="H165" i="9"/>
  <c r="I165" i="9"/>
  <c r="J165" i="9"/>
  <c r="K165" i="9"/>
  <c r="N165" i="9"/>
  <c r="O165" i="9"/>
  <c r="P165" i="9"/>
  <c r="A166" i="9"/>
  <c r="G166" i="9"/>
  <c r="H166" i="9"/>
  <c r="I166" i="9"/>
  <c r="J166" i="9"/>
  <c r="K166" i="9"/>
  <c r="N166" i="9"/>
  <c r="O166" i="9"/>
  <c r="P166" i="9"/>
  <c r="A167" i="9"/>
  <c r="G167" i="9"/>
  <c r="H167" i="9"/>
  <c r="I167" i="9"/>
  <c r="J167" i="9"/>
  <c r="K167" i="9"/>
  <c r="N167" i="9"/>
  <c r="O167" i="9"/>
  <c r="P167" i="9"/>
  <c r="A168" i="9"/>
  <c r="G168" i="9"/>
  <c r="H168" i="9"/>
  <c r="I168" i="9"/>
  <c r="J168" i="9"/>
  <c r="K168" i="9"/>
  <c r="N168" i="9"/>
  <c r="O168" i="9"/>
  <c r="P168" i="9"/>
  <c r="A169" i="9"/>
  <c r="G169" i="9"/>
  <c r="H169" i="9"/>
  <c r="I169" i="9"/>
  <c r="J169" i="9"/>
  <c r="K169" i="9"/>
  <c r="N169" i="9"/>
  <c r="O169" i="9"/>
  <c r="P169" i="9"/>
  <c r="A170" i="9"/>
  <c r="G170" i="9"/>
  <c r="H170" i="9"/>
  <c r="I170" i="9"/>
  <c r="J170" i="9"/>
  <c r="K170" i="9"/>
  <c r="N170" i="9"/>
  <c r="O170" i="9"/>
  <c r="P170" i="9"/>
  <c r="A171" i="9"/>
  <c r="G171" i="9"/>
  <c r="H171" i="9"/>
  <c r="I171" i="9"/>
  <c r="J171" i="9"/>
  <c r="K171" i="9"/>
  <c r="N171" i="9"/>
  <c r="O171" i="9"/>
  <c r="P171" i="9"/>
  <c r="A172" i="9"/>
  <c r="G172" i="9"/>
  <c r="H172" i="9"/>
  <c r="I172" i="9"/>
  <c r="J172" i="9"/>
  <c r="K172" i="9"/>
  <c r="N172" i="9"/>
  <c r="O172" i="9"/>
  <c r="P172" i="9"/>
  <c r="A173" i="9"/>
  <c r="G173" i="9"/>
  <c r="H173" i="9"/>
  <c r="I173" i="9"/>
  <c r="J173" i="9"/>
  <c r="K173" i="9"/>
  <c r="N173" i="9"/>
  <c r="O173" i="9"/>
  <c r="P173" i="9"/>
  <c r="A174" i="9"/>
  <c r="G174" i="9"/>
  <c r="H174" i="9"/>
  <c r="I174" i="9"/>
  <c r="J174" i="9"/>
  <c r="K174" i="9"/>
  <c r="N174" i="9"/>
  <c r="O174" i="9"/>
  <c r="P174" i="9"/>
  <c r="A175" i="9"/>
  <c r="G175" i="9"/>
  <c r="H175" i="9"/>
  <c r="I175" i="9"/>
  <c r="J175" i="9"/>
  <c r="K175" i="9"/>
  <c r="N175" i="9"/>
  <c r="O175" i="9"/>
  <c r="P175" i="9"/>
  <c r="A176" i="9"/>
  <c r="G176" i="9"/>
  <c r="H176" i="9"/>
  <c r="I176" i="9"/>
  <c r="J176" i="9"/>
  <c r="K176" i="9"/>
  <c r="N176" i="9"/>
  <c r="O176" i="9"/>
  <c r="P176" i="9"/>
  <c r="A177" i="9"/>
  <c r="G177" i="9"/>
  <c r="H177" i="9"/>
  <c r="I177" i="9"/>
  <c r="J177" i="9"/>
  <c r="K177" i="9"/>
  <c r="N177" i="9"/>
  <c r="O177" i="9"/>
  <c r="P177" i="9"/>
  <c r="A178" i="9"/>
  <c r="G178" i="9"/>
  <c r="H178" i="9"/>
  <c r="I178" i="9"/>
  <c r="J178" i="9"/>
  <c r="K178" i="9"/>
  <c r="N178" i="9"/>
  <c r="O178" i="9"/>
  <c r="P178" i="9"/>
  <c r="A179" i="9"/>
  <c r="G179" i="9"/>
  <c r="H179" i="9"/>
  <c r="I179" i="9"/>
  <c r="J179" i="9"/>
  <c r="K179" i="9"/>
  <c r="N179" i="9"/>
  <c r="O179" i="9"/>
  <c r="P179" i="9"/>
  <c r="A180" i="9"/>
  <c r="G180" i="9"/>
  <c r="H180" i="9"/>
  <c r="I180" i="9"/>
  <c r="J180" i="9"/>
  <c r="K180" i="9"/>
  <c r="N180" i="9"/>
  <c r="O180" i="9"/>
  <c r="P180" i="9"/>
  <c r="A181" i="9"/>
  <c r="G181" i="9"/>
  <c r="H181" i="9"/>
  <c r="I181" i="9"/>
  <c r="J181" i="9"/>
  <c r="K181" i="9"/>
  <c r="N181" i="9"/>
  <c r="O181" i="9"/>
  <c r="P181" i="9"/>
  <c r="A182" i="9"/>
  <c r="G182" i="9"/>
  <c r="H182" i="9"/>
  <c r="I182" i="9"/>
  <c r="J182" i="9"/>
  <c r="K182" i="9"/>
  <c r="N182" i="9"/>
  <c r="O182" i="9"/>
  <c r="P182" i="9"/>
  <c r="A183" i="9"/>
  <c r="G183" i="9"/>
  <c r="H183" i="9"/>
  <c r="I183" i="9"/>
  <c r="J183" i="9"/>
  <c r="K183" i="9"/>
  <c r="N183" i="9"/>
  <c r="O183" i="9"/>
  <c r="P183" i="9"/>
  <c r="A184" i="9"/>
  <c r="G184" i="9"/>
  <c r="H184" i="9"/>
  <c r="I184" i="9"/>
  <c r="J184" i="9"/>
  <c r="K184" i="9"/>
  <c r="N184" i="9"/>
  <c r="O184" i="9"/>
  <c r="P184" i="9"/>
  <c r="A185" i="9"/>
  <c r="G185" i="9"/>
  <c r="H185" i="9"/>
  <c r="I185" i="9"/>
  <c r="J185" i="9"/>
  <c r="K185" i="9"/>
  <c r="N185" i="9"/>
  <c r="O185" i="9"/>
  <c r="P185" i="9"/>
  <c r="A186" i="9"/>
  <c r="G186" i="9"/>
  <c r="H186" i="9"/>
  <c r="I186" i="9"/>
  <c r="J186" i="9"/>
  <c r="K186" i="9"/>
  <c r="N186" i="9"/>
  <c r="O186" i="9"/>
  <c r="P186" i="9"/>
  <c r="A187" i="9"/>
  <c r="G187" i="9"/>
  <c r="H187" i="9"/>
  <c r="I187" i="9"/>
  <c r="J187" i="9"/>
  <c r="K187" i="9"/>
  <c r="N187" i="9"/>
  <c r="O187" i="9"/>
  <c r="P187" i="9"/>
  <c r="A188" i="9"/>
  <c r="G188" i="9"/>
  <c r="H188" i="9"/>
  <c r="I188" i="9"/>
  <c r="J188" i="9"/>
  <c r="K188" i="9"/>
  <c r="N188" i="9"/>
  <c r="O188" i="9"/>
  <c r="P188" i="9"/>
  <c r="A189" i="9"/>
  <c r="G189" i="9"/>
  <c r="H189" i="9"/>
  <c r="I189" i="9"/>
  <c r="J189" i="9"/>
  <c r="K189" i="9"/>
  <c r="N189" i="9"/>
  <c r="O189" i="9"/>
  <c r="P189" i="9"/>
  <c r="A190" i="9"/>
  <c r="G190" i="9"/>
  <c r="H190" i="9"/>
  <c r="I190" i="9"/>
  <c r="J190" i="9"/>
  <c r="K190" i="9"/>
  <c r="N190" i="9"/>
  <c r="O190" i="9"/>
  <c r="P190" i="9"/>
  <c r="A191" i="9"/>
  <c r="G191" i="9"/>
  <c r="H191" i="9"/>
  <c r="I191" i="9"/>
  <c r="J191" i="9"/>
  <c r="K191" i="9"/>
  <c r="N191" i="9"/>
  <c r="O191" i="9"/>
  <c r="P191" i="9"/>
  <c r="A192" i="9"/>
  <c r="G192" i="9"/>
  <c r="H192" i="9"/>
  <c r="I192" i="9"/>
  <c r="J192" i="9"/>
  <c r="K192" i="9"/>
  <c r="N192" i="9"/>
  <c r="O192" i="9"/>
  <c r="P192" i="9"/>
  <c r="A193" i="9"/>
  <c r="G193" i="9"/>
  <c r="H193" i="9"/>
  <c r="I193" i="9"/>
  <c r="J193" i="9"/>
  <c r="K193" i="9"/>
  <c r="N193" i="9"/>
  <c r="O193" i="9"/>
  <c r="P193" i="9"/>
  <c r="A194" i="9"/>
  <c r="G194" i="9"/>
  <c r="H194" i="9"/>
  <c r="I194" i="9"/>
  <c r="J194" i="9"/>
  <c r="K194" i="9"/>
  <c r="N194" i="9"/>
  <c r="O194" i="9"/>
  <c r="P194" i="9"/>
  <c r="A195" i="9"/>
  <c r="G195" i="9"/>
  <c r="H195" i="9"/>
  <c r="I195" i="9"/>
  <c r="J195" i="9"/>
  <c r="K195" i="9"/>
  <c r="N195" i="9"/>
  <c r="O195" i="9"/>
  <c r="P195" i="9"/>
  <c r="A196" i="9"/>
  <c r="G196" i="9"/>
  <c r="H196" i="9"/>
  <c r="I196" i="9"/>
  <c r="J196" i="9"/>
  <c r="K196" i="9"/>
  <c r="N196" i="9"/>
  <c r="O196" i="9"/>
  <c r="P196" i="9"/>
  <c r="A197" i="9"/>
  <c r="G197" i="9"/>
  <c r="H197" i="9"/>
  <c r="I197" i="9"/>
  <c r="J197" i="9"/>
  <c r="K197" i="9"/>
  <c r="N197" i="9"/>
  <c r="O197" i="9"/>
  <c r="P197" i="9"/>
  <c r="A198" i="9"/>
  <c r="G198" i="9"/>
  <c r="H198" i="9"/>
  <c r="I198" i="9"/>
  <c r="J198" i="9"/>
  <c r="K198" i="9"/>
  <c r="N198" i="9"/>
  <c r="O198" i="9"/>
  <c r="P198" i="9"/>
  <c r="A199" i="9"/>
  <c r="G199" i="9"/>
  <c r="H199" i="9"/>
  <c r="I199" i="9"/>
  <c r="J199" i="9"/>
  <c r="K199" i="9"/>
  <c r="N199" i="9"/>
  <c r="O199" i="9"/>
  <c r="P199" i="9"/>
  <c r="A200" i="9"/>
  <c r="G200" i="9"/>
  <c r="H200" i="9"/>
  <c r="I200" i="9"/>
  <c r="J200" i="9"/>
  <c r="K200" i="9"/>
  <c r="N200" i="9"/>
  <c r="O200" i="9"/>
  <c r="P200" i="9"/>
  <c r="A201" i="9"/>
  <c r="G201" i="9"/>
  <c r="H201" i="9"/>
  <c r="I201" i="9"/>
  <c r="J201" i="9"/>
  <c r="K201" i="9"/>
  <c r="N201" i="9"/>
  <c r="O201" i="9"/>
  <c r="P201" i="9"/>
  <c r="A202" i="9"/>
  <c r="G202" i="9"/>
  <c r="H202" i="9"/>
  <c r="I202" i="9"/>
  <c r="J202" i="9"/>
  <c r="K202" i="9"/>
  <c r="N202" i="9"/>
  <c r="O202" i="9"/>
  <c r="P202" i="9"/>
  <c r="A203" i="9"/>
  <c r="G203" i="9"/>
  <c r="H203" i="9"/>
  <c r="I203" i="9"/>
  <c r="J203" i="9"/>
  <c r="K203" i="9"/>
  <c r="N203" i="9"/>
  <c r="O203" i="9"/>
  <c r="P203" i="9"/>
  <c r="A204" i="9"/>
  <c r="G204" i="9"/>
  <c r="H204" i="9"/>
  <c r="I204" i="9"/>
  <c r="J204" i="9"/>
  <c r="K204" i="9"/>
  <c r="N204" i="9"/>
  <c r="O204" i="9"/>
  <c r="P204" i="9"/>
  <c r="A205" i="9"/>
  <c r="G205" i="9"/>
  <c r="H205" i="9"/>
  <c r="I205" i="9"/>
  <c r="J205" i="9"/>
  <c r="K205" i="9"/>
  <c r="N205" i="9"/>
  <c r="O205" i="9"/>
  <c r="P205" i="9"/>
  <c r="A206" i="9"/>
  <c r="G206" i="9"/>
  <c r="H206" i="9"/>
  <c r="I206" i="9"/>
  <c r="J206" i="9"/>
  <c r="K206" i="9"/>
  <c r="N206" i="9"/>
  <c r="O206" i="9"/>
  <c r="P206" i="9"/>
  <c r="A207" i="9"/>
  <c r="G207" i="9"/>
  <c r="H207" i="9"/>
  <c r="I207" i="9"/>
  <c r="J207" i="9"/>
  <c r="K207" i="9"/>
  <c r="N207" i="9"/>
  <c r="O207" i="9"/>
  <c r="P207" i="9"/>
  <c r="A208" i="9"/>
  <c r="G208" i="9"/>
  <c r="H208" i="9"/>
  <c r="I208" i="9"/>
  <c r="J208" i="9"/>
  <c r="K208" i="9"/>
  <c r="N208" i="9"/>
  <c r="O208" i="9"/>
  <c r="P208" i="9"/>
  <c r="A209" i="9"/>
  <c r="G209" i="9"/>
  <c r="H209" i="9"/>
  <c r="I209" i="9"/>
  <c r="J209" i="9"/>
  <c r="K209" i="9"/>
  <c r="N209" i="9"/>
  <c r="O209" i="9"/>
  <c r="P209" i="9"/>
  <c r="A210" i="9"/>
  <c r="G210" i="9"/>
  <c r="H210" i="9"/>
  <c r="I210" i="9"/>
  <c r="J210" i="9"/>
  <c r="K210" i="9"/>
  <c r="N210" i="9"/>
  <c r="O210" i="9"/>
  <c r="P210" i="9"/>
  <c r="A211" i="9"/>
  <c r="G211" i="9"/>
  <c r="H211" i="9"/>
  <c r="I211" i="9"/>
  <c r="J211" i="9"/>
  <c r="K211" i="9"/>
  <c r="N211" i="9"/>
  <c r="O211" i="9"/>
  <c r="P211" i="9"/>
  <c r="A212" i="9"/>
  <c r="G212" i="9"/>
  <c r="H212" i="9"/>
  <c r="I212" i="9"/>
  <c r="J212" i="9"/>
  <c r="K212" i="9"/>
  <c r="N212" i="9"/>
  <c r="O212" i="9"/>
  <c r="P212" i="9"/>
  <c r="A213" i="9"/>
  <c r="G213" i="9"/>
  <c r="H213" i="9"/>
  <c r="I213" i="9"/>
  <c r="J213" i="9"/>
  <c r="K213" i="9"/>
  <c r="N213" i="9"/>
  <c r="O213" i="9"/>
  <c r="P213" i="9"/>
  <c r="A214" i="9"/>
  <c r="G214" i="9"/>
  <c r="H214" i="9"/>
  <c r="I214" i="9"/>
  <c r="J214" i="9"/>
  <c r="K214" i="9"/>
  <c r="N214" i="9"/>
  <c r="O214" i="9"/>
  <c r="P214" i="9"/>
  <c r="A215" i="9"/>
  <c r="G215" i="9"/>
  <c r="H215" i="9"/>
  <c r="I215" i="9"/>
  <c r="J215" i="9"/>
  <c r="K215" i="9"/>
  <c r="N215" i="9"/>
  <c r="O215" i="9"/>
  <c r="P215" i="9"/>
  <c r="A216" i="9"/>
  <c r="G216" i="9"/>
  <c r="H216" i="9"/>
  <c r="I216" i="9"/>
  <c r="J216" i="9"/>
  <c r="K216" i="9"/>
  <c r="N216" i="9"/>
  <c r="O216" i="9"/>
  <c r="P216" i="9"/>
  <c r="A217" i="9"/>
  <c r="G217" i="9"/>
  <c r="H217" i="9"/>
  <c r="I217" i="9"/>
  <c r="J217" i="9"/>
  <c r="K217" i="9"/>
  <c r="N217" i="9"/>
  <c r="O217" i="9"/>
  <c r="P217" i="9"/>
  <c r="A218" i="9"/>
  <c r="G218" i="9"/>
  <c r="H218" i="9"/>
  <c r="I218" i="9"/>
  <c r="J218" i="9"/>
  <c r="K218" i="9"/>
  <c r="N218" i="9"/>
  <c r="O218" i="9"/>
  <c r="P218" i="9"/>
  <c r="A219" i="9"/>
  <c r="G219" i="9"/>
  <c r="H219" i="9"/>
  <c r="I219" i="9"/>
  <c r="J219" i="9"/>
  <c r="K219" i="9"/>
  <c r="N219" i="9"/>
  <c r="O219" i="9"/>
  <c r="P219" i="9"/>
  <c r="A220" i="9"/>
  <c r="G220" i="9"/>
  <c r="H220" i="9"/>
  <c r="I220" i="9"/>
  <c r="J220" i="9"/>
  <c r="K220" i="9"/>
  <c r="N220" i="9"/>
  <c r="O220" i="9"/>
  <c r="P220" i="9"/>
  <c r="A221" i="9"/>
  <c r="G221" i="9"/>
  <c r="H221" i="9"/>
  <c r="I221" i="9"/>
  <c r="J221" i="9"/>
  <c r="K221" i="9"/>
  <c r="N221" i="9"/>
  <c r="O221" i="9"/>
  <c r="P221" i="9"/>
  <c r="A222" i="9"/>
  <c r="G222" i="9"/>
  <c r="H222" i="9"/>
  <c r="I222" i="9"/>
  <c r="J222" i="9"/>
  <c r="K222" i="9"/>
  <c r="N222" i="9"/>
  <c r="O222" i="9"/>
  <c r="P222" i="9"/>
  <c r="A223" i="9"/>
  <c r="G223" i="9"/>
  <c r="H223" i="9"/>
  <c r="I223" i="9"/>
  <c r="J223" i="9"/>
  <c r="K223" i="9"/>
  <c r="N223" i="9"/>
  <c r="O223" i="9"/>
  <c r="P223" i="9"/>
  <c r="A224" i="9"/>
  <c r="G224" i="9"/>
  <c r="H224" i="9"/>
  <c r="I224" i="9"/>
  <c r="J224" i="9"/>
  <c r="K224" i="9"/>
  <c r="N224" i="9"/>
  <c r="O224" i="9"/>
  <c r="P224" i="9"/>
  <c r="A225" i="9"/>
  <c r="G225" i="9"/>
  <c r="H225" i="9"/>
  <c r="I225" i="9"/>
  <c r="J225" i="9"/>
  <c r="K225" i="9"/>
  <c r="N225" i="9"/>
  <c r="O225" i="9"/>
  <c r="P225" i="9"/>
  <c r="A226" i="9"/>
  <c r="G226" i="9"/>
  <c r="H226" i="9"/>
  <c r="I226" i="9"/>
  <c r="J226" i="9"/>
  <c r="K226" i="9"/>
  <c r="N226" i="9"/>
  <c r="O226" i="9"/>
  <c r="P226" i="9"/>
  <c r="A227" i="9"/>
  <c r="G227" i="9"/>
  <c r="H227" i="9"/>
  <c r="I227" i="9"/>
  <c r="J227" i="9"/>
  <c r="K227" i="9"/>
  <c r="N227" i="9"/>
  <c r="O227" i="9"/>
  <c r="P227" i="9"/>
  <c r="A228" i="9"/>
  <c r="G228" i="9"/>
  <c r="H228" i="9"/>
  <c r="I228" i="9"/>
  <c r="J228" i="9"/>
  <c r="K228" i="9"/>
  <c r="N228" i="9"/>
  <c r="O228" i="9"/>
  <c r="P228" i="9"/>
  <c r="A229" i="9"/>
  <c r="G229" i="9"/>
  <c r="H229" i="9"/>
  <c r="I229" i="9"/>
  <c r="J229" i="9"/>
  <c r="K229" i="9"/>
  <c r="N229" i="9"/>
  <c r="O229" i="9"/>
  <c r="P229" i="9"/>
  <c r="A230" i="9"/>
  <c r="G230" i="9"/>
  <c r="H230" i="9"/>
  <c r="I230" i="9"/>
  <c r="J230" i="9"/>
  <c r="K230" i="9"/>
  <c r="N230" i="9"/>
  <c r="O230" i="9"/>
  <c r="P230" i="9"/>
  <c r="A231" i="9"/>
  <c r="G231" i="9"/>
  <c r="H231" i="9"/>
  <c r="I231" i="9"/>
  <c r="J231" i="9"/>
  <c r="K231" i="9"/>
  <c r="N231" i="9"/>
  <c r="O231" i="9"/>
  <c r="P231" i="9"/>
  <c r="A232" i="9"/>
  <c r="G232" i="9"/>
  <c r="H232" i="9"/>
  <c r="I232" i="9"/>
  <c r="J232" i="9"/>
  <c r="K232" i="9"/>
  <c r="N232" i="9"/>
  <c r="O232" i="9"/>
  <c r="P232" i="9"/>
  <c r="A233" i="9"/>
  <c r="G233" i="9"/>
  <c r="H233" i="9"/>
  <c r="I233" i="9"/>
  <c r="J233" i="9"/>
  <c r="K233" i="9"/>
  <c r="N233" i="9"/>
  <c r="O233" i="9"/>
  <c r="P233" i="9"/>
  <c r="A234" i="9"/>
  <c r="G234" i="9"/>
  <c r="H234" i="9"/>
  <c r="I234" i="9"/>
  <c r="J234" i="9"/>
  <c r="K234" i="9"/>
  <c r="N234" i="9"/>
  <c r="O234" i="9"/>
  <c r="P234" i="9"/>
  <c r="A235" i="9"/>
  <c r="G235" i="9"/>
  <c r="H235" i="9"/>
  <c r="I235" i="9"/>
  <c r="J235" i="9"/>
  <c r="K235" i="9"/>
  <c r="N235" i="9"/>
  <c r="O235" i="9"/>
  <c r="P235" i="9"/>
  <c r="A236" i="9"/>
  <c r="G236" i="9"/>
  <c r="H236" i="9"/>
  <c r="I236" i="9"/>
  <c r="J236" i="9"/>
  <c r="K236" i="9"/>
  <c r="N236" i="9"/>
  <c r="O236" i="9"/>
  <c r="P236" i="9"/>
  <c r="A237" i="9"/>
  <c r="G237" i="9"/>
  <c r="H237" i="9"/>
  <c r="I237" i="9"/>
  <c r="J237" i="9"/>
  <c r="K237" i="9"/>
  <c r="N237" i="9"/>
  <c r="O237" i="9"/>
  <c r="P237" i="9"/>
  <c r="A238" i="9"/>
  <c r="G238" i="9"/>
  <c r="H238" i="9"/>
  <c r="I238" i="9"/>
  <c r="J238" i="9"/>
  <c r="K238" i="9"/>
  <c r="N238" i="9"/>
  <c r="O238" i="9"/>
  <c r="P238" i="9"/>
  <c r="A239" i="9"/>
  <c r="G239" i="9"/>
  <c r="H239" i="9"/>
  <c r="I239" i="9"/>
  <c r="J239" i="9"/>
  <c r="K239" i="9"/>
  <c r="N239" i="9"/>
  <c r="O239" i="9"/>
  <c r="P239" i="9"/>
  <c r="A240" i="9"/>
  <c r="G240" i="9"/>
  <c r="H240" i="9"/>
  <c r="I240" i="9"/>
  <c r="J240" i="9"/>
  <c r="K240" i="9"/>
  <c r="N240" i="9"/>
  <c r="O240" i="9"/>
  <c r="P240" i="9"/>
  <c r="A241" i="9"/>
  <c r="G241" i="9"/>
  <c r="H241" i="9"/>
  <c r="I241" i="9"/>
  <c r="J241" i="9"/>
  <c r="K241" i="9"/>
  <c r="N241" i="9"/>
  <c r="O241" i="9"/>
  <c r="P241" i="9"/>
  <c r="A242" i="9"/>
  <c r="G242" i="9"/>
  <c r="H242" i="9"/>
  <c r="I242" i="9"/>
  <c r="J242" i="9"/>
  <c r="K242" i="9"/>
  <c r="N242" i="9"/>
  <c r="O242" i="9"/>
  <c r="P242" i="9"/>
  <c r="A243" i="9"/>
  <c r="G243" i="9"/>
  <c r="H243" i="9"/>
  <c r="I243" i="9"/>
  <c r="J243" i="9"/>
  <c r="K243" i="9"/>
  <c r="N243" i="9"/>
  <c r="O243" i="9"/>
  <c r="P243" i="9"/>
  <c r="A244" i="9"/>
  <c r="G244" i="9"/>
  <c r="H244" i="9"/>
  <c r="I244" i="9"/>
  <c r="J244" i="9"/>
  <c r="K244" i="9"/>
  <c r="N244" i="9"/>
  <c r="O244" i="9"/>
  <c r="P244" i="9"/>
  <c r="A245" i="9"/>
  <c r="G245" i="9"/>
  <c r="H245" i="9"/>
  <c r="I245" i="9"/>
  <c r="J245" i="9"/>
  <c r="K245" i="9"/>
  <c r="N245" i="9"/>
  <c r="O245" i="9"/>
  <c r="P245" i="9"/>
  <c r="A246" i="9"/>
  <c r="G246" i="9"/>
  <c r="H246" i="9"/>
  <c r="I246" i="9"/>
  <c r="J246" i="9"/>
  <c r="K246" i="9"/>
  <c r="N246" i="9"/>
  <c r="O246" i="9"/>
  <c r="P246" i="9"/>
  <c r="A247" i="9"/>
  <c r="G247" i="9"/>
  <c r="H247" i="9"/>
  <c r="I247" i="9"/>
  <c r="J247" i="9"/>
  <c r="K247" i="9"/>
  <c r="N247" i="9"/>
  <c r="O247" i="9"/>
  <c r="P247" i="9"/>
  <c r="A248" i="9"/>
  <c r="G248" i="9"/>
  <c r="H248" i="9"/>
  <c r="I248" i="9"/>
  <c r="J248" i="9"/>
  <c r="K248" i="9"/>
  <c r="N248" i="9"/>
  <c r="O248" i="9"/>
  <c r="P248" i="9"/>
  <c r="A249" i="9"/>
  <c r="G249" i="9"/>
  <c r="H249" i="9"/>
  <c r="I249" i="9"/>
  <c r="J249" i="9"/>
  <c r="K249" i="9"/>
  <c r="N249" i="9"/>
  <c r="O249" i="9"/>
  <c r="P249" i="9"/>
  <c r="A250" i="9"/>
  <c r="G250" i="9"/>
  <c r="H250" i="9"/>
  <c r="I250" i="9"/>
  <c r="J250" i="9"/>
  <c r="K250" i="9"/>
  <c r="N250" i="9"/>
  <c r="O250" i="9"/>
  <c r="P250" i="9"/>
  <c r="A251" i="9"/>
  <c r="G251" i="9"/>
  <c r="H251" i="9"/>
  <c r="I251" i="9"/>
  <c r="J251" i="9"/>
  <c r="K251" i="9"/>
  <c r="N251" i="9"/>
  <c r="O251" i="9"/>
  <c r="P251" i="9"/>
  <c r="A252" i="9"/>
  <c r="G252" i="9"/>
  <c r="H252" i="9"/>
  <c r="I252" i="9"/>
  <c r="J252" i="9"/>
  <c r="K252" i="9"/>
  <c r="N252" i="9"/>
  <c r="O252" i="9"/>
  <c r="P252" i="9"/>
  <c r="A253" i="9"/>
  <c r="G253" i="9"/>
  <c r="H253" i="9"/>
  <c r="I253" i="9"/>
  <c r="J253" i="9"/>
  <c r="K253" i="9"/>
  <c r="N253" i="9"/>
  <c r="O253" i="9"/>
  <c r="P253" i="9"/>
  <c r="A254" i="9"/>
  <c r="G254" i="9"/>
  <c r="H254" i="9"/>
  <c r="I254" i="9"/>
  <c r="J254" i="9"/>
  <c r="K254" i="9"/>
  <c r="N254" i="9"/>
  <c r="O254" i="9"/>
  <c r="P254" i="9"/>
  <c r="A255" i="9"/>
  <c r="G255" i="9"/>
  <c r="H255" i="9"/>
  <c r="I255" i="9"/>
  <c r="J255" i="9"/>
  <c r="K255" i="9"/>
  <c r="N255" i="9"/>
  <c r="O255" i="9"/>
  <c r="P255" i="9"/>
  <c r="A256" i="9"/>
  <c r="G256" i="9"/>
  <c r="H256" i="9"/>
  <c r="I256" i="9"/>
  <c r="J256" i="9"/>
  <c r="K256" i="9"/>
  <c r="N256" i="9"/>
  <c r="O256" i="9"/>
  <c r="P256" i="9"/>
  <c r="A257" i="9"/>
  <c r="G257" i="9"/>
  <c r="H257" i="9"/>
  <c r="I257" i="9"/>
  <c r="J257" i="9"/>
  <c r="K257" i="9"/>
  <c r="N257" i="9"/>
  <c r="O257" i="9"/>
  <c r="P257" i="9"/>
  <c r="A258" i="9"/>
  <c r="G258" i="9"/>
  <c r="H258" i="9"/>
  <c r="I258" i="9"/>
  <c r="J258" i="9"/>
  <c r="K258" i="9"/>
  <c r="N258" i="9"/>
  <c r="O258" i="9"/>
  <c r="P258" i="9"/>
  <c r="A259" i="9"/>
  <c r="G259" i="9"/>
  <c r="H259" i="9"/>
  <c r="I259" i="9"/>
  <c r="J259" i="9"/>
  <c r="K259" i="9"/>
  <c r="N259" i="9"/>
  <c r="O259" i="9"/>
  <c r="P259" i="9"/>
  <c r="A260" i="9"/>
  <c r="G260" i="9"/>
  <c r="H260" i="9"/>
  <c r="I260" i="9"/>
  <c r="J260" i="9"/>
  <c r="K260" i="9"/>
  <c r="N260" i="9"/>
  <c r="O260" i="9"/>
  <c r="P260" i="9"/>
  <c r="A261" i="9"/>
  <c r="G261" i="9"/>
  <c r="H261" i="9"/>
  <c r="I261" i="9"/>
  <c r="J261" i="9"/>
  <c r="K261" i="9"/>
  <c r="N261" i="9"/>
  <c r="O261" i="9"/>
  <c r="P261" i="9"/>
  <c r="A262" i="9"/>
  <c r="G262" i="9"/>
  <c r="H262" i="9"/>
  <c r="I262" i="9"/>
  <c r="J262" i="9"/>
  <c r="K262" i="9"/>
  <c r="N262" i="9"/>
  <c r="O262" i="9"/>
  <c r="P262" i="9"/>
  <c r="A263" i="9"/>
  <c r="G263" i="9"/>
  <c r="H263" i="9"/>
  <c r="I263" i="9"/>
  <c r="J263" i="9"/>
  <c r="K263" i="9"/>
  <c r="N263" i="9"/>
  <c r="O263" i="9"/>
  <c r="P263" i="9"/>
  <c r="A264" i="9"/>
  <c r="G264" i="9"/>
  <c r="H264" i="9"/>
  <c r="I264" i="9"/>
  <c r="J264" i="9"/>
  <c r="K264" i="9"/>
  <c r="N264" i="9"/>
  <c r="O264" i="9"/>
  <c r="P264" i="9"/>
  <c r="A265" i="9"/>
  <c r="G265" i="9"/>
  <c r="H265" i="9"/>
  <c r="I265" i="9"/>
  <c r="J265" i="9"/>
  <c r="K265" i="9"/>
  <c r="N265" i="9"/>
  <c r="O265" i="9"/>
  <c r="P265" i="9"/>
  <c r="A266" i="9"/>
  <c r="G266" i="9"/>
  <c r="H266" i="9"/>
  <c r="I266" i="9"/>
  <c r="J266" i="9"/>
  <c r="K266" i="9"/>
  <c r="N266" i="9"/>
  <c r="O266" i="9"/>
  <c r="P266" i="9"/>
  <c r="A267" i="9"/>
  <c r="G267" i="9"/>
  <c r="H267" i="9"/>
  <c r="I267" i="9"/>
  <c r="J267" i="9"/>
  <c r="K267" i="9"/>
  <c r="N267" i="9"/>
  <c r="O267" i="9"/>
  <c r="P267" i="9"/>
  <c r="A268" i="9"/>
  <c r="G268" i="9"/>
  <c r="H268" i="9"/>
  <c r="I268" i="9"/>
  <c r="J268" i="9"/>
  <c r="K268" i="9"/>
  <c r="N268" i="9"/>
  <c r="O268" i="9"/>
  <c r="P268" i="9"/>
  <c r="A269" i="9"/>
  <c r="G269" i="9"/>
  <c r="H269" i="9"/>
  <c r="I269" i="9"/>
  <c r="J269" i="9"/>
  <c r="K269" i="9"/>
  <c r="N269" i="9"/>
  <c r="O269" i="9"/>
  <c r="P269" i="9"/>
  <c r="A270" i="9"/>
  <c r="G270" i="9"/>
  <c r="H270" i="9"/>
  <c r="I270" i="9"/>
  <c r="J270" i="9"/>
  <c r="K270" i="9"/>
  <c r="N270" i="9"/>
  <c r="O270" i="9"/>
  <c r="P270" i="9"/>
  <c r="A271" i="9"/>
  <c r="G271" i="9"/>
  <c r="H271" i="9"/>
  <c r="I271" i="9"/>
  <c r="J271" i="9"/>
  <c r="K271" i="9"/>
  <c r="N271" i="9"/>
  <c r="O271" i="9"/>
  <c r="P271" i="9"/>
  <c r="A272" i="9"/>
  <c r="G272" i="9"/>
  <c r="H272" i="9"/>
  <c r="I272" i="9"/>
  <c r="J272" i="9"/>
  <c r="K272" i="9"/>
  <c r="N272" i="9"/>
  <c r="O272" i="9"/>
  <c r="P272" i="9"/>
  <c r="A273" i="9"/>
  <c r="G273" i="9"/>
  <c r="H273" i="9"/>
  <c r="I273" i="9"/>
  <c r="J273" i="9"/>
  <c r="K273" i="9"/>
  <c r="N273" i="9"/>
  <c r="O273" i="9"/>
  <c r="P273" i="9"/>
  <c r="A274" i="9"/>
  <c r="G274" i="9"/>
  <c r="H274" i="9"/>
  <c r="I274" i="9"/>
  <c r="J274" i="9"/>
  <c r="K274" i="9"/>
  <c r="N274" i="9"/>
  <c r="O274" i="9"/>
  <c r="P274" i="9"/>
  <c r="A275" i="9"/>
  <c r="G275" i="9"/>
  <c r="H275" i="9"/>
  <c r="I275" i="9"/>
  <c r="J275" i="9"/>
  <c r="K275" i="9"/>
  <c r="N275" i="9"/>
  <c r="O275" i="9"/>
  <c r="P275" i="9"/>
  <c r="A276" i="9"/>
  <c r="G276" i="9"/>
  <c r="H276" i="9"/>
  <c r="I276" i="9"/>
  <c r="J276" i="9"/>
  <c r="K276" i="9"/>
  <c r="N276" i="9"/>
  <c r="O276" i="9"/>
  <c r="P276" i="9"/>
  <c r="A277" i="9"/>
  <c r="G277" i="9"/>
  <c r="H277" i="9"/>
  <c r="I277" i="9"/>
  <c r="J277" i="9"/>
  <c r="K277" i="9"/>
  <c r="N277" i="9"/>
  <c r="O277" i="9"/>
  <c r="P277" i="9"/>
  <c r="A278" i="9"/>
  <c r="G278" i="9"/>
  <c r="H278" i="9"/>
  <c r="I278" i="9"/>
  <c r="J278" i="9"/>
  <c r="K278" i="9"/>
  <c r="N278" i="9"/>
  <c r="O278" i="9"/>
  <c r="P278" i="9"/>
  <c r="A279" i="9"/>
  <c r="G279" i="9"/>
  <c r="H279" i="9"/>
  <c r="I279" i="9"/>
  <c r="J279" i="9"/>
  <c r="K279" i="9"/>
  <c r="N279" i="9"/>
  <c r="O279" i="9"/>
  <c r="P279" i="9"/>
  <c r="A280" i="9"/>
  <c r="G280" i="9"/>
  <c r="H280" i="9"/>
  <c r="I280" i="9"/>
  <c r="J280" i="9"/>
  <c r="K280" i="9"/>
  <c r="N280" i="9"/>
  <c r="O280" i="9"/>
  <c r="P280" i="9"/>
  <c r="A281" i="9"/>
  <c r="G281" i="9"/>
  <c r="H281" i="9"/>
  <c r="I281" i="9"/>
  <c r="J281" i="9"/>
  <c r="K281" i="9"/>
  <c r="N281" i="9"/>
  <c r="O281" i="9"/>
  <c r="P281" i="9"/>
  <c r="A282" i="9"/>
  <c r="G282" i="9"/>
  <c r="H282" i="9"/>
  <c r="I282" i="9"/>
  <c r="J282" i="9"/>
  <c r="K282" i="9"/>
  <c r="N282" i="9"/>
  <c r="O282" i="9"/>
  <c r="P282" i="9"/>
  <c r="A283" i="9"/>
  <c r="G283" i="9"/>
  <c r="H283" i="9"/>
  <c r="I283" i="9"/>
  <c r="J283" i="9"/>
  <c r="K283" i="9"/>
  <c r="N283" i="9"/>
  <c r="O283" i="9"/>
  <c r="P283" i="9"/>
  <c r="A284" i="9"/>
  <c r="G284" i="9"/>
  <c r="H284" i="9"/>
  <c r="I284" i="9"/>
  <c r="J284" i="9"/>
  <c r="K284" i="9"/>
  <c r="N284" i="9"/>
  <c r="O284" i="9"/>
  <c r="P284" i="9"/>
  <c r="A285" i="9"/>
  <c r="G285" i="9"/>
  <c r="H285" i="9"/>
  <c r="I285" i="9"/>
  <c r="J285" i="9"/>
  <c r="K285" i="9"/>
  <c r="N285" i="9"/>
  <c r="O285" i="9"/>
  <c r="P285" i="9"/>
  <c r="A286" i="9"/>
  <c r="G286" i="9"/>
  <c r="H286" i="9"/>
  <c r="I286" i="9"/>
  <c r="J286" i="9"/>
  <c r="K286" i="9"/>
  <c r="N286" i="9"/>
  <c r="O286" i="9"/>
  <c r="P286" i="9"/>
  <c r="A287" i="9"/>
  <c r="G287" i="9"/>
  <c r="H287" i="9"/>
  <c r="I287" i="9"/>
  <c r="J287" i="9"/>
  <c r="K287" i="9"/>
  <c r="N287" i="9"/>
  <c r="O287" i="9"/>
  <c r="P287" i="9"/>
  <c r="A288" i="9"/>
  <c r="G288" i="9"/>
  <c r="H288" i="9"/>
  <c r="I288" i="9"/>
  <c r="J288" i="9"/>
  <c r="K288" i="9"/>
  <c r="N288" i="9"/>
  <c r="O288" i="9"/>
  <c r="P288" i="9"/>
  <c r="A289" i="9"/>
  <c r="G289" i="9"/>
  <c r="H289" i="9"/>
  <c r="I289" i="9"/>
  <c r="J289" i="9"/>
  <c r="K289" i="9"/>
  <c r="N289" i="9"/>
  <c r="O289" i="9"/>
  <c r="P289" i="9"/>
  <c r="A290" i="9"/>
  <c r="G290" i="9"/>
  <c r="H290" i="9"/>
  <c r="I290" i="9"/>
  <c r="J290" i="9"/>
  <c r="K290" i="9"/>
  <c r="N290" i="9"/>
  <c r="O290" i="9"/>
  <c r="P290" i="9"/>
  <c r="A291" i="9"/>
  <c r="G291" i="9"/>
  <c r="H291" i="9"/>
  <c r="I291" i="9"/>
  <c r="J291" i="9"/>
  <c r="K291" i="9"/>
  <c r="N291" i="9"/>
  <c r="O291" i="9"/>
  <c r="P291" i="9"/>
  <c r="A292" i="9"/>
  <c r="G292" i="9"/>
  <c r="H292" i="9"/>
  <c r="I292" i="9"/>
  <c r="J292" i="9"/>
  <c r="K292" i="9"/>
  <c r="N292" i="9"/>
  <c r="O292" i="9"/>
  <c r="P292" i="9"/>
  <c r="A293" i="9"/>
  <c r="G293" i="9"/>
  <c r="H293" i="9"/>
  <c r="I293" i="9"/>
  <c r="J293" i="9"/>
  <c r="K293" i="9"/>
  <c r="N293" i="9"/>
  <c r="O293" i="9"/>
  <c r="P293" i="9"/>
  <c r="A294" i="9"/>
  <c r="G294" i="9"/>
  <c r="H294" i="9"/>
  <c r="I294" i="9"/>
  <c r="J294" i="9"/>
  <c r="K294" i="9"/>
  <c r="N294" i="9"/>
  <c r="O294" i="9"/>
  <c r="P294" i="9"/>
  <c r="A295" i="9"/>
  <c r="G295" i="9"/>
  <c r="H295" i="9"/>
  <c r="I295" i="9"/>
  <c r="J295" i="9"/>
  <c r="K295" i="9"/>
  <c r="N295" i="9"/>
  <c r="O295" i="9"/>
  <c r="P295" i="9"/>
  <c r="A296" i="9"/>
  <c r="G296" i="9"/>
  <c r="H296" i="9"/>
  <c r="I296" i="9"/>
  <c r="J296" i="9"/>
  <c r="K296" i="9"/>
  <c r="N296" i="9"/>
  <c r="O296" i="9"/>
  <c r="P296" i="9"/>
  <c r="A297" i="9"/>
  <c r="G297" i="9"/>
  <c r="H297" i="9"/>
  <c r="I297" i="9"/>
  <c r="J297" i="9"/>
  <c r="K297" i="9"/>
  <c r="N297" i="9"/>
  <c r="O297" i="9"/>
  <c r="P297" i="9"/>
  <c r="A298" i="9"/>
  <c r="G298" i="9"/>
  <c r="H298" i="9"/>
  <c r="I298" i="9"/>
  <c r="J298" i="9"/>
  <c r="K298" i="9"/>
  <c r="N298" i="9"/>
  <c r="O298" i="9"/>
  <c r="P298" i="9"/>
  <c r="A299" i="9"/>
  <c r="G299" i="9"/>
  <c r="H299" i="9"/>
  <c r="I299" i="9"/>
  <c r="J299" i="9"/>
  <c r="K299" i="9"/>
  <c r="N299" i="9"/>
  <c r="O299" i="9"/>
  <c r="P299" i="9"/>
  <c r="A300" i="9"/>
  <c r="G300" i="9"/>
  <c r="H300" i="9"/>
  <c r="I300" i="9"/>
  <c r="J300" i="9"/>
  <c r="K300" i="9"/>
  <c r="N300" i="9"/>
  <c r="O300" i="9"/>
  <c r="P300" i="9"/>
  <c r="A301" i="9"/>
  <c r="G301" i="9"/>
  <c r="H301" i="9"/>
  <c r="I301" i="9"/>
  <c r="J301" i="9"/>
  <c r="K301" i="9"/>
  <c r="N301" i="9"/>
  <c r="O301" i="9"/>
  <c r="P301" i="9"/>
  <c r="A302" i="9"/>
  <c r="G302" i="9"/>
  <c r="H302" i="9"/>
  <c r="I302" i="9"/>
  <c r="J302" i="9"/>
  <c r="K302" i="9"/>
  <c r="N302" i="9"/>
  <c r="O302" i="9"/>
  <c r="P302" i="9"/>
  <c r="A303" i="9"/>
  <c r="G303" i="9"/>
  <c r="H303" i="9"/>
  <c r="I303" i="9"/>
  <c r="J303" i="9"/>
  <c r="K303" i="9"/>
  <c r="N303" i="9"/>
  <c r="O303" i="9"/>
  <c r="P303" i="9"/>
  <c r="A304" i="9"/>
  <c r="G304" i="9"/>
  <c r="H304" i="9"/>
  <c r="I304" i="9"/>
  <c r="J304" i="9"/>
  <c r="K304" i="9"/>
  <c r="N304" i="9"/>
  <c r="O304" i="9"/>
  <c r="P304" i="9"/>
  <c r="A305" i="9"/>
  <c r="G305" i="9"/>
  <c r="H305" i="9"/>
  <c r="I305" i="9"/>
  <c r="J305" i="9"/>
  <c r="K305" i="9"/>
  <c r="N305" i="9"/>
  <c r="O305" i="9"/>
  <c r="P305" i="9"/>
  <c r="A306" i="9"/>
  <c r="G306" i="9"/>
  <c r="H306" i="9"/>
  <c r="I306" i="9"/>
  <c r="J306" i="9"/>
  <c r="K306" i="9"/>
  <c r="N306" i="9"/>
  <c r="O306" i="9"/>
  <c r="P306" i="9"/>
  <c r="A307" i="9"/>
  <c r="G307" i="9"/>
  <c r="H307" i="9"/>
  <c r="I307" i="9"/>
  <c r="J307" i="9"/>
  <c r="K307" i="9"/>
  <c r="N307" i="9"/>
  <c r="O307" i="9"/>
  <c r="P307" i="9"/>
  <c r="A308" i="9"/>
  <c r="G308" i="9"/>
  <c r="H308" i="9"/>
  <c r="I308" i="9"/>
  <c r="J308" i="9"/>
  <c r="K308" i="9"/>
  <c r="N308" i="9"/>
  <c r="O308" i="9"/>
  <c r="P308" i="9"/>
  <c r="A309" i="9"/>
  <c r="G309" i="9"/>
  <c r="H309" i="9"/>
  <c r="I309" i="9"/>
  <c r="J309" i="9"/>
  <c r="K309" i="9"/>
  <c r="N309" i="9"/>
  <c r="O309" i="9"/>
  <c r="P309" i="9"/>
  <c r="A310" i="9"/>
  <c r="G310" i="9"/>
  <c r="H310" i="9"/>
  <c r="I310" i="9"/>
  <c r="J310" i="9"/>
  <c r="K310" i="9"/>
  <c r="N310" i="9"/>
  <c r="O310" i="9"/>
  <c r="P310" i="9"/>
  <c r="A311" i="9"/>
  <c r="G311" i="9"/>
  <c r="H311" i="9"/>
  <c r="I311" i="9"/>
  <c r="J311" i="9"/>
  <c r="K311" i="9"/>
  <c r="N311" i="9"/>
  <c r="O311" i="9"/>
  <c r="P311" i="9"/>
  <c r="A312" i="9"/>
  <c r="G312" i="9"/>
  <c r="H312" i="9"/>
  <c r="I312" i="9"/>
  <c r="J312" i="9"/>
  <c r="K312" i="9"/>
  <c r="N312" i="9"/>
  <c r="O312" i="9"/>
  <c r="P312" i="9"/>
  <c r="A313" i="9"/>
  <c r="G313" i="9"/>
  <c r="H313" i="9"/>
  <c r="I313" i="9"/>
  <c r="J313" i="9"/>
  <c r="K313" i="9"/>
  <c r="N313" i="9"/>
  <c r="O313" i="9"/>
  <c r="P313" i="9"/>
  <c r="A314" i="9"/>
  <c r="G314" i="9"/>
  <c r="H314" i="9"/>
  <c r="I314" i="9"/>
  <c r="J314" i="9"/>
  <c r="K314" i="9"/>
  <c r="N314" i="9"/>
  <c r="O314" i="9"/>
  <c r="P314" i="9"/>
  <c r="A315" i="9"/>
  <c r="G315" i="9"/>
  <c r="H315" i="9"/>
  <c r="I315" i="9"/>
  <c r="J315" i="9"/>
  <c r="K315" i="9"/>
  <c r="N315" i="9"/>
  <c r="O315" i="9"/>
  <c r="P315" i="9"/>
  <c r="A316" i="9"/>
  <c r="G316" i="9"/>
  <c r="H316" i="9"/>
  <c r="I316" i="9"/>
  <c r="J316" i="9"/>
  <c r="K316" i="9"/>
  <c r="N316" i="9"/>
  <c r="O316" i="9"/>
  <c r="P316" i="9"/>
  <c r="A317" i="9"/>
  <c r="G317" i="9"/>
  <c r="H317" i="9"/>
  <c r="I317" i="9"/>
  <c r="J317" i="9"/>
  <c r="K317" i="9"/>
  <c r="N317" i="9"/>
  <c r="O317" i="9"/>
  <c r="P317" i="9"/>
  <c r="A318" i="9"/>
  <c r="G318" i="9"/>
  <c r="H318" i="9"/>
  <c r="I318" i="9"/>
  <c r="J318" i="9"/>
  <c r="K318" i="9"/>
  <c r="N318" i="9"/>
  <c r="O318" i="9"/>
  <c r="P318" i="9"/>
  <c r="A319" i="9"/>
  <c r="G319" i="9"/>
  <c r="H319" i="9"/>
  <c r="I319" i="9"/>
  <c r="J319" i="9"/>
  <c r="K319" i="9"/>
  <c r="N319" i="9"/>
  <c r="O319" i="9"/>
  <c r="P319" i="9"/>
  <c r="A320" i="9"/>
  <c r="G320" i="9"/>
  <c r="H320" i="9"/>
  <c r="I320" i="9"/>
  <c r="J320" i="9"/>
  <c r="K320" i="9"/>
  <c r="N320" i="9"/>
  <c r="O320" i="9"/>
  <c r="P320" i="9"/>
  <c r="A321" i="9"/>
  <c r="G321" i="9"/>
  <c r="H321" i="9"/>
  <c r="I321" i="9"/>
  <c r="J321" i="9"/>
  <c r="K321" i="9"/>
  <c r="N321" i="9"/>
  <c r="O321" i="9"/>
  <c r="P321" i="9"/>
  <c r="A322" i="9"/>
  <c r="G322" i="9"/>
  <c r="H322" i="9"/>
  <c r="I322" i="9"/>
  <c r="J322" i="9"/>
  <c r="K322" i="9"/>
  <c r="N322" i="9"/>
  <c r="O322" i="9"/>
  <c r="P322" i="9"/>
  <c r="A323" i="9"/>
  <c r="G323" i="9"/>
  <c r="H323" i="9"/>
  <c r="I323" i="9"/>
  <c r="J323" i="9"/>
  <c r="K323" i="9"/>
  <c r="N323" i="9"/>
  <c r="O323" i="9"/>
  <c r="P323" i="9"/>
  <c r="A324" i="9"/>
  <c r="G324" i="9"/>
  <c r="H324" i="9"/>
  <c r="I324" i="9"/>
  <c r="J324" i="9"/>
  <c r="K324" i="9"/>
  <c r="N324" i="9"/>
  <c r="O324" i="9"/>
  <c r="P324" i="9"/>
  <c r="A325" i="9"/>
  <c r="G325" i="9"/>
  <c r="H325" i="9"/>
  <c r="I325" i="9"/>
  <c r="J325" i="9"/>
  <c r="K325" i="9"/>
  <c r="N325" i="9"/>
  <c r="O325" i="9"/>
  <c r="P325" i="9"/>
  <c r="A326" i="9"/>
  <c r="G326" i="9"/>
  <c r="H326" i="9"/>
  <c r="I326" i="9"/>
  <c r="J326" i="9"/>
  <c r="K326" i="9"/>
  <c r="N326" i="9"/>
  <c r="O326" i="9"/>
  <c r="P326" i="9"/>
  <c r="A327" i="9"/>
  <c r="G327" i="9"/>
  <c r="H327" i="9"/>
  <c r="I327" i="9"/>
  <c r="J327" i="9"/>
  <c r="K327" i="9"/>
  <c r="N327" i="9"/>
  <c r="O327" i="9"/>
  <c r="P327" i="9"/>
  <c r="A328" i="9"/>
  <c r="G328" i="9"/>
  <c r="H328" i="9"/>
  <c r="I328" i="9"/>
  <c r="J328" i="9"/>
  <c r="K328" i="9"/>
  <c r="N328" i="9"/>
  <c r="O328" i="9"/>
  <c r="P328" i="9"/>
  <c r="A329" i="9"/>
  <c r="G329" i="9"/>
  <c r="H329" i="9"/>
  <c r="I329" i="9"/>
  <c r="J329" i="9"/>
  <c r="K329" i="9"/>
  <c r="N329" i="9"/>
  <c r="O329" i="9"/>
  <c r="P329" i="9"/>
  <c r="A330" i="9"/>
  <c r="G330" i="9"/>
  <c r="H330" i="9"/>
  <c r="I330" i="9"/>
  <c r="J330" i="9"/>
  <c r="K330" i="9"/>
  <c r="N330" i="9"/>
  <c r="O330" i="9"/>
  <c r="P330" i="9"/>
  <c r="A331" i="9"/>
  <c r="G331" i="9"/>
  <c r="H331" i="9"/>
  <c r="I331" i="9"/>
  <c r="J331" i="9"/>
  <c r="K331" i="9"/>
  <c r="N331" i="9"/>
  <c r="O331" i="9"/>
  <c r="P331" i="9"/>
  <c r="A332" i="9"/>
  <c r="G332" i="9"/>
  <c r="H332" i="9"/>
  <c r="I332" i="9"/>
  <c r="J332" i="9"/>
  <c r="K332" i="9"/>
  <c r="N332" i="9"/>
  <c r="O332" i="9"/>
  <c r="P332" i="9"/>
  <c r="A333" i="9"/>
  <c r="G333" i="9"/>
  <c r="H333" i="9"/>
  <c r="I333" i="9"/>
  <c r="J333" i="9"/>
  <c r="K333" i="9"/>
  <c r="N333" i="9"/>
  <c r="O333" i="9"/>
  <c r="P333" i="9"/>
  <c r="A334" i="9"/>
  <c r="G334" i="9"/>
  <c r="H334" i="9"/>
  <c r="I334" i="9"/>
  <c r="J334" i="9"/>
  <c r="K334" i="9"/>
  <c r="N334" i="9"/>
  <c r="O334" i="9"/>
  <c r="P334" i="9"/>
  <c r="A335" i="9"/>
  <c r="G335" i="9"/>
  <c r="H335" i="9"/>
  <c r="I335" i="9"/>
  <c r="J335" i="9"/>
  <c r="K335" i="9"/>
  <c r="N335" i="9"/>
  <c r="O335" i="9"/>
  <c r="P335" i="9"/>
  <c r="A336" i="9"/>
  <c r="G336" i="9"/>
  <c r="H336" i="9"/>
  <c r="I336" i="9"/>
  <c r="J336" i="9"/>
  <c r="K336" i="9"/>
  <c r="N336" i="9"/>
  <c r="O336" i="9"/>
  <c r="P336" i="9"/>
  <c r="A337" i="9"/>
  <c r="G337" i="9"/>
  <c r="H337" i="9"/>
  <c r="I337" i="9"/>
  <c r="J337" i="9"/>
  <c r="K337" i="9"/>
  <c r="N337" i="9"/>
  <c r="O337" i="9"/>
  <c r="P337" i="9"/>
  <c r="A338" i="9"/>
  <c r="G338" i="9"/>
  <c r="H338" i="9"/>
  <c r="I338" i="9"/>
  <c r="J338" i="9"/>
  <c r="K338" i="9"/>
  <c r="N338" i="9"/>
  <c r="O338" i="9"/>
  <c r="P338" i="9"/>
  <c r="A339" i="9"/>
  <c r="G339" i="9"/>
  <c r="H339" i="9"/>
  <c r="I339" i="9"/>
  <c r="J339" i="9"/>
  <c r="K339" i="9"/>
  <c r="N339" i="9"/>
  <c r="O339" i="9"/>
  <c r="P339" i="9"/>
  <c r="A340" i="9"/>
  <c r="G340" i="9"/>
  <c r="H340" i="9"/>
  <c r="I340" i="9"/>
  <c r="J340" i="9"/>
  <c r="K340" i="9"/>
  <c r="N340" i="9"/>
  <c r="O340" i="9"/>
  <c r="P340" i="9"/>
  <c r="A341" i="9"/>
  <c r="G341" i="9"/>
  <c r="H341" i="9"/>
  <c r="I341" i="9"/>
  <c r="J341" i="9"/>
  <c r="K341" i="9"/>
  <c r="N341" i="9"/>
  <c r="O341" i="9"/>
  <c r="P341" i="9"/>
  <c r="A342" i="9"/>
  <c r="G342" i="9"/>
  <c r="H342" i="9"/>
  <c r="I342" i="9"/>
  <c r="J342" i="9"/>
  <c r="K342" i="9"/>
  <c r="N342" i="9"/>
  <c r="O342" i="9"/>
  <c r="P342" i="9"/>
  <c r="A343" i="9"/>
  <c r="G343" i="9"/>
  <c r="H343" i="9"/>
  <c r="I343" i="9"/>
  <c r="J343" i="9"/>
  <c r="K343" i="9"/>
  <c r="N343" i="9"/>
  <c r="O343" i="9"/>
  <c r="P343" i="9"/>
  <c r="A344" i="9"/>
  <c r="G344" i="9"/>
  <c r="H344" i="9"/>
  <c r="I344" i="9"/>
  <c r="J344" i="9"/>
  <c r="K344" i="9"/>
  <c r="N344" i="9"/>
  <c r="O344" i="9"/>
  <c r="P344" i="9"/>
  <c r="A345" i="9"/>
  <c r="G345" i="9"/>
  <c r="H345" i="9"/>
  <c r="I345" i="9"/>
  <c r="J345" i="9"/>
  <c r="K345" i="9"/>
  <c r="N345" i="9"/>
  <c r="O345" i="9"/>
  <c r="P345" i="9"/>
  <c r="A346" i="9"/>
  <c r="G346" i="9"/>
  <c r="H346" i="9"/>
  <c r="I346" i="9"/>
  <c r="J346" i="9"/>
  <c r="K346" i="9"/>
  <c r="N346" i="9"/>
  <c r="O346" i="9"/>
  <c r="P346" i="9"/>
  <c r="A347" i="9"/>
  <c r="G347" i="9"/>
  <c r="H347" i="9"/>
  <c r="I347" i="9"/>
  <c r="J347" i="9"/>
  <c r="K347" i="9"/>
  <c r="N347" i="9"/>
  <c r="O347" i="9"/>
  <c r="P347" i="9"/>
  <c r="A348" i="9"/>
  <c r="G348" i="9"/>
  <c r="H348" i="9"/>
  <c r="I348" i="9"/>
  <c r="J348" i="9"/>
  <c r="K348" i="9"/>
  <c r="N348" i="9"/>
  <c r="O348" i="9"/>
  <c r="P348" i="9"/>
  <c r="A349" i="9"/>
  <c r="G349" i="9"/>
  <c r="H349" i="9"/>
  <c r="I349" i="9"/>
  <c r="J349" i="9"/>
  <c r="K349" i="9"/>
  <c r="N349" i="9"/>
  <c r="O349" i="9"/>
  <c r="P349" i="9"/>
  <c r="A350" i="9"/>
  <c r="G350" i="9"/>
  <c r="H350" i="9"/>
  <c r="I350" i="9"/>
  <c r="J350" i="9"/>
  <c r="K350" i="9"/>
  <c r="N350" i="9"/>
  <c r="O350" i="9"/>
  <c r="P350" i="9"/>
  <c r="A351" i="9"/>
  <c r="G351" i="9"/>
  <c r="H351" i="9"/>
  <c r="I351" i="9"/>
  <c r="J351" i="9"/>
  <c r="K351" i="9"/>
  <c r="N351" i="9"/>
  <c r="O351" i="9"/>
  <c r="P351" i="9"/>
  <c r="A352" i="9"/>
  <c r="G352" i="9"/>
  <c r="H352" i="9"/>
  <c r="I352" i="9"/>
  <c r="J352" i="9"/>
  <c r="K352" i="9"/>
  <c r="N352" i="9"/>
  <c r="O352" i="9"/>
  <c r="P352" i="9"/>
  <c r="A353" i="9"/>
  <c r="G353" i="9"/>
  <c r="H353" i="9"/>
  <c r="I353" i="9"/>
  <c r="J353" i="9"/>
  <c r="K353" i="9"/>
  <c r="N353" i="9"/>
  <c r="O353" i="9"/>
  <c r="P353" i="9"/>
  <c r="A354" i="9"/>
  <c r="G354" i="9"/>
  <c r="H354" i="9"/>
  <c r="I354" i="9"/>
  <c r="J354" i="9"/>
  <c r="K354" i="9"/>
  <c r="N354" i="9"/>
  <c r="O354" i="9"/>
  <c r="P354" i="9"/>
  <c r="A355" i="9"/>
  <c r="G355" i="9"/>
  <c r="H355" i="9"/>
  <c r="I355" i="9"/>
  <c r="J355" i="9"/>
  <c r="K355" i="9"/>
  <c r="N355" i="9"/>
  <c r="O355" i="9"/>
  <c r="P355" i="9"/>
  <c r="A356" i="9"/>
  <c r="G356" i="9"/>
  <c r="H356" i="9"/>
  <c r="I356" i="9"/>
  <c r="J356" i="9"/>
  <c r="K356" i="9"/>
  <c r="N356" i="9"/>
  <c r="O356" i="9"/>
  <c r="P356" i="9"/>
  <c r="A357" i="9"/>
  <c r="G357" i="9"/>
  <c r="H357" i="9"/>
  <c r="I357" i="9"/>
  <c r="J357" i="9"/>
  <c r="K357" i="9"/>
  <c r="N357" i="9"/>
  <c r="O357" i="9"/>
  <c r="P357" i="9"/>
  <c r="A358" i="9"/>
  <c r="G358" i="9"/>
  <c r="H358" i="9"/>
  <c r="I358" i="9"/>
  <c r="J358" i="9"/>
  <c r="K358" i="9"/>
  <c r="N358" i="9"/>
  <c r="O358" i="9"/>
  <c r="P358" i="9"/>
  <c r="A359" i="9"/>
  <c r="G359" i="9"/>
  <c r="H359" i="9"/>
  <c r="I359" i="9"/>
  <c r="J359" i="9"/>
  <c r="K359" i="9"/>
  <c r="N359" i="9"/>
  <c r="O359" i="9"/>
  <c r="P359" i="9"/>
  <c r="A360" i="9"/>
  <c r="G360" i="9"/>
  <c r="H360" i="9"/>
  <c r="I360" i="9"/>
  <c r="J360" i="9"/>
  <c r="K360" i="9"/>
  <c r="N360" i="9"/>
  <c r="O360" i="9"/>
  <c r="P360" i="9"/>
  <c r="A361" i="9"/>
  <c r="G361" i="9"/>
  <c r="H361" i="9"/>
  <c r="I361" i="9"/>
  <c r="J361" i="9"/>
  <c r="K361" i="9"/>
  <c r="N361" i="9"/>
  <c r="O361" i="9"/>
  <c r="P361" i="9"/>
  <c r="A362" i="9"/>
  <c r="G362" i="9"/>
  <c r="H362" i="9"/>
  <c r="I362" i="9"/>
  <c r="J362" i="9"/>
  <c r="K362" i="9"/>
  <c r="N362" i="9"/>
  <c r="O362" i="9"/>
  <c r="P362" i="9"/>
  <c r="A363" i="9"/>
  <c r="G363" i="9"/>
  <c r="H363" i="9"/>
  <c r="I363" i="9"/>
  <c r="J363" i="9"/>
  <c r="K363" i="9"/>
  <c r="N363" i="9"/>
  <c r="O363" i="9"/>
  <c r="P363" i="9"/>
  <c r="A364" i="9"/>
  <c r="G364" i="9"/>
  <c r="H364" i="9"/>
  <c r="I364" i="9"/>
  <c r="J364" i="9"/>
  <c r="K364" i="9"/>
  <c r="N364" i="9"/>
  <c r="O364" i="9"/>
  <c r="P364" i="9"/>
  <c r="A365" i="9"/>
  <c r="G365" i="9"/>
  <c r="H365" i="9"/>
  <c r="I365" i="9"/>
  <c r="J365" i="9"/>
  <c r="K365" i="9"/>
  <c r="N365" i="9"/>
  <c r="O365" i="9"/>
  <c r="P365" i="9"/>
  <c r="A366" i="9"/>
  <c r="G366" i="9"/>
  <c r="H366" i="9"/>
  <c r="I366" i="9"/>
  <c r="J366" i="9"/>
  <c r="K366" i="9"/>
  <c r="N366" i="9"/>
  <c r="O366" i="9"/>
  <c r="P366" i="9"/>
  <c r="A367" i="9"/>
  <c r="G367" i="9"/>
  <c r="H367" i="9"/>
  <c r="I367" i="9"/>
  <c r="J367" i="9"/>
  <c r="K367" i="9"/>
  <c r="N367" i="9"/>
  <c r="O367" i="9"/>
  <c r="P367" i="9"/>
  <c r="A368" i="9"/>
  <c r="G368" i="9"/>
  <c r="H368" i="9"/>
  <c r="I368" i="9"/>
  <c r="J368" i="9"/>
  <c r="K368" i="9"/>
  <c r="N368" i="9"/>
  <c r="O368" i="9"/>
  <c r="P368" i="9"/>
  <c r="A369" i="9"/>
  <c r="G369" i="9"/>
  <c r="H369" i="9"/>
  <c r="I369" i="9"/>
  <c r="J369" i="9"/>
  <c r="K369" i="9"/>
  <c r="N369" i="9"/>
  <c r="O369" i="9"/>
  <c r="P369" i="9"/>
  <c r="A370" i="9"/>
  <c r="G370" i="9"/>
  <c r="H370" i="9"/>
  <c r="I370" i="9"/>
  <c r="J370" i="9"/>
  <c r="K370" i="9"/>
  <c r="N370" i="9"/>
  <c r="O370" i="9"/>
  <c r="P370" i="9"/>
  <c r="A371" i="9"/>
  <c r="G371" i="9"/>
  <c r="H371" i="9"/>
  <c r="I371" i="9"/>
  <c r="J371" i="9"/>
  <c r="K371" i="9"/>
  <c r="N371" i="9"/>
  <c r="O371" i="9"/>
  <c r="P371" i="9"/>
  <c r="A372" i="9"/>
  <c r="G372" i="9"/>
  <c r="H372" i="9"/>
  <c r="I372" i="9"/>
  <c r="J372" i="9"/>
  <c r="K372" i="9"/>
  <c r="N372" i="9"/>
  <c r="O372" i="9"/>
  <c r="P372" i="9"/>
  <c r="A373" i="9"/>
  <c r="G373" i="9"/>
  <c r="H373" i="9"/>
  <c r="I373" i="9"/>
  <c r="J373" i="9"/>
  <c r="K373" i="9"/>
  <c r="N373" i="9"/>
  <c r="O373" i="9"/>
  <c r="P373" i="9"/>
  <c r="A374" i="9"/>
  <c r="G374" i="9"/>
  <c r="H374" i="9"/>
  <c r="I374" i="9"/>
  <c r="J374" i="9"/>
  <c r="K374" i="9"/>
  <c r="N374" i="9"/>
  <c r="O374" i="9"/>
  <c r="P374" i="9"/>
  <c r="A375" i="9"/>
  <c r="G375" i="9"/>
  <c r="H375" i="9"/>
  <c r="I375" i="9"/>
  <c r="J375" i="9"/>
  <c r="K375" i="9"/>
  <c r="N375" i="9"/>
  <c r="O375" i="9"/>
  <c r="P375" i="9"/>
  <c r="A376" i="9"/>
  <c r="G376" i="9"/>
  <c r="H376" i="9"/>
  <c r="I376" i="9"/>
  <c r="J376" i="9"/>
  <c r="K376" i="9"/>
  <c r="N376" i="9"/>
  <c r="O376" i="9"/>
  <c r="P376" i="9"/>
  <c r="A377" i="9"/>
  <c r="G377" i="9"/>
  <c r="H377" i="9"/>
  <c r="I377" i="9"/>
  <c r="J377" i="9"/>
  <c r="K377" i="9"/>
  <c r="N377" i="9"/>
  <c r="O377" i="9"/>
  <c r="P377" i="9"/>
  <c r="A378" i="9"/>
  <c r="G378" i="9"/>
  <c r="H378" i="9"/>
  <c r="I378" i="9"/>
  <c r="J378" i="9"/>
  <c r="K378" i="9"/>
  <c r="N378" i="9"/>
  <c r="O378" i="9"/>
  <c r="P378" i="9"/>
  <c r="A379" i="9"/>
  <c r="G379" i="9"/>
  <c r="H379" i="9"/>
  <c r="I379" i="9"/>
  <c r="J379" i="9"/>
  <c r="K379" i="9"/>
  <c r="N379" i="9"/>
  <c r="O379" i="9"/>
  <c r="P379" i="9"/>
  <c r="A380" i="9"/>
  <c r="G380" i="9"/>
  <c r="H380" i="9"/>
  <c r="I380" i="9"/>
  <c r="J380" i="9"/>
  <c r="K380" i="9"/>
  <c r="N380" i="9"/>
  <c r="O380" i="9"/>
  <c r="P380" i="9"/>
  <c r="A381" i="9"/>
  <c r="G381" i="9"/>
  <c r="H381" i="9"/>
  <c r="I381" i="9"/>
  <c r="J381" i="9"/>
  <c r="K381" i="9"/>
  <c r="N381" i="9"/>
  <c r="O381" i="9"/>
  <c r="P381" i="9"/>
  <c r="A382" i="9"/>
  <c r="G382" i="9"/>
  <c r="H382" i="9"/>
  <c r="I382" i="9"/>
  <c r="J382" i="9"/>
  <c r="K382" i="9"/>
  <c r="N382" i="9"/>
  <c r="O382" i="9"/>
  <c r="P382" i="9"/>
  <c r="A383" i="9"/>
  <c r="G383" i="9"/>
  <c r="H383" i="9"/>
  <c r="I383" i="9"/>
  <c r="J383" i="9"/>
  <c r="K383" i="9"/>
  <c r="N383" i="9"/>
  <c r="O383" i="9"/>
  <c r="P383" i="9"/>
  <c r="A384" i="9"/>
  <c r="G384" i="9"/>
  <c r="H384" i="9"/>
  <c r="I384" i="9"/>
  <c r="J384" i="9"/>
  <c r="K384" i="9"/>
  <c r="N384" i="9"/>
  <c r="O384" i="9"/>
  <c r="P384" i="9"/>
  <c r="A385" i="9"/>
  <c r="G385" i="9"/>
  <c r="H385" i="9"/>
  <c r="I385" i="9"/>
  <c r="J385" i="9"/>
  <c r="K385" i="9"/>
  <c r="N385" i="9"/>
  <c r="O385" i="9"/>
  <c r="P385" i="9"/>
  <c r="A386" i="9"/>
  <c r="G386" i="9"/>
  <c r="H386" i="9"/>
  <c r="I386" i="9"/>
  <c r="J386" i="9"/>
  <c r="K386" i="9"/>
  <c r="N386" i="9"/>
  <c r="O386" i="9"/>
  <c r="P386" i="9"/>
  <c r="A387" i="9"/>
  <c r="G387" i="9"/>
  <c r="H387" i="9"/>
  <c r="I387" i="9"/>
  <c r="J387" i="9"/>
  <c r="K387" i="9"/>
  <c r="N387" i="9"/>
  <c r="O387" i="9"/>
  <c r="P387" i="9"/>
  <c r="A388" i="9"/>
  <c r="G388" i="9"/>
  <c r="H388" i="9"/>
  <c r="I388" i="9"/>
  <c r="J388" i="9"/>
  <c r="K388" i="9"/>
  <c r="N388" i="9"/>
  <c r="O388" i="9"/>
  <c r="P388" i="9"/>
  <c r="A389" i="9"/>
  <c r="G389" i="9"/>
  <c r="H389" i="9"/>
  <c r="I389" i="9"/>
  <c r="J389" i="9"/>
  <c r="K389" i="9"/>
  <c r="N389" i="9"/>
  <c r="O389" i="9"/>
  <c r="P389" i="9"/>
  <c r="A390" i="9"/>
  <c r="G390" i="9"/>
  <c r="H390" i="9"/>
  <c r="I390" i="9"/>
  <c r="J390" i="9"/>
  <c r="K390" i="9"/>
  <c r="N390" i="9"/>
  <c r="O390" i="9"/>
  <c r="P390" i="9"/>
  <c r="A391" i="9"/>
  <c r="G391" i="9"/>
  <c r="H391" i="9"/>
  <c r="I391" i="9"/>
  <c r="J391" i="9"/>
  <c r="K391" i="9"/>
  <c r="N391" i="9"/>
  <c r="O391" i="9"/>
  <c r="P391" i="9"/>
  <c r="A392" i="9"/>
  <c r="G392" i="9"/>
  <c r="H392" i="9"/>
  <c r="I392" i="9"/>
  <c r="J392" i="9"/>
  <c r="K392" i="9"/>
  <c r="N392" i="9"/>
  <c r="O392" i="9"/>
  <c r="P392" i="9"/>
  <c r="A393" i="9"/>
  <c r="G393" i="9"/>
  <c r="H393" i="9"/>
  <c r="I393" i="9"/>
  <c r="J393" i="9"/>
  <c r="K393" i="9"/>
  <c r="N393" i="9"/>
  <c r="O393" i="9"/>
  <c r="P393" i="9"/>
  <c r="A394" i="9"/>
  <c r="G394" i="9"/>
  <c r="H394" i="9"/>
  <c r="I394" i="9"/>
  <c r="J394" i="9"/>
  <c r="K394" i="9"/>
  <c r="N394" i="9"/>
  <c r="O394" i="9"/>
  <c r="P394" i="9"/>
  <c r="A395" i="9"/>
  <c r="G395" i="9"/>
  <c r="H395" i="9"/>
  <c r="I395" i="9"/>
  <c r="J395" i="9"/>
  <c r="K395" i="9"/>
  <c r="N395" i="9"/>
  <c r="O395" i="9"/>
  <c r="P395" i="9"/>
  <c r="A396" i="9"/>
  <c r="G396" i="9"/>
  <c r="H396" i="9"/>
  <c r="I396" i="9"/>
  <c r="J396" i="9"/>
  <c r="K396" i="9"/>
  <c r="N396" i="9"/>
  <c r="O396" i="9"/>
  <c r="P396" i="9"/>
  <c r="A397" i="9"/>
  <c r="G397" i="9"/>
  <c r="H397" i="9"/>
  <c r="I397" i="9"/>
  <c r="J397" i="9"/>
  <c r="K397" i="9"/>
  <c r="N397" i="9"/>
  <c r="O397" i="9"/>
  <c r="P397" i="9"/>
  <c r="A398" i="9"/>
  <c r="G398" i="9"/>
  <c r="H398" i="9"/>
  <c r="I398" i="9"/>
  <c r="J398" i="9"/>
  <c r="K398" i="9"/>
  <c r="N398" i="9"/>
  <c r="O398" i="9"/>
  <c r="P398" i="9"/>
  <c r="A399" i="9"/>
  <c r="G399" i="9"/>
  <c r="H399" i="9"/>
  <c r="I399" i="9"/>
  <c r="J399" i="9"/>
  <c r="K399" i="9"/>
  <c r="N399" i="9"/>
  <c r="O399" i="9"/>
  <c r="P399" i="9"/>
  <c r="A400" i="9"/>
  <c r="G400" i="9"/>
  <c r="H400" i="9"/>
  <c r="I400" i="9"/>
  <c r="J400" i="9"/>
  <c r="K400" i="9"/>
  <c r="N400" i="9"/>
  <c r="O400" i="9"/>
  <c r="P400" i="9"/>
  <c r="A401" i="9"/>
  <c r="G401" i="9"/>
  <c r="H401" i="9"/>
  <c r="I401" i="9"/>
  <c r="J401" i="9"/>
  <c r="K401" i="9"/>
  <c r="N401" i="9"/>
  <c r="O401" i="9"/>
  <c r="P401" i="9"/>
  <c r="A402" i="9"/>
  <c r="G402" i="9"/>
  <c r="H402" i="9"/>
  <c r="I402" i="9"/>
  <c r="J402" i="9"/>
  <c r="K402" i="9"/>
  <c r="N402" i="9"/>
  <c r="O402" i="9"/>
  <c r="P402" i="9"/>
  <c r="A403" i="9"/>
  <c r="G403" i="9"/>
  <c r="H403" i="9"/>
  <c r="I403" i="9"/>
  <c r="J403" i="9"/>
  <c r="K403" i="9"/>
  <c r="N403" i="9"/>
  <c r="O403" i="9"/>
  <c r="P403" i="9"/>
  <c r="A404" i="9"/>
  <c r="G404" i="9"/>
  <c r="H404" i="9"/>
  <c r="I404" i="9"/>
  <c r="J404" i="9"/>
  <c r="K404" i="9"/>
  <c r="N404" i="9"/>
  <c r="O404" i="9"/>
  <c r="P404" i="9"/>
  <c r="A405" i="9"/>
  <c r="G405" i="9"/>
  <c r="H405" i="9"/>
  <c r="I405" i="9"/>
  <c r="J405" i="9"/>
  <c r="K405" i="9"/>
  <c r="N405" i="9"/>
  <c r="O405" i="9"/>
  <c r="P405" i="9"/>
  <c r="A406" i="9"/>
  <c r="G406" i="9"/>
  <c r="H406" i="9"/>
  <c r="I406" i="9"/>
  <c r="J406" i="9"/>
  <c r="K406" i="9"/>
  <c r="N406" i="9"/>
  <c r="O406" i="9"/>
  <c r="P406" i="9"/>
  <c r="A407" i="9"/>
  <c r="G407" i="9"/>
  <c r="H407" i="9"/>
  <c r="I407" i="9"/>
  <c r="J407" i="9"/>
  <c r="K407" i="9"/>
  <c r="N407" i="9"/>
  <c r="O407" i="9"/>
  <c r="P407" i="9"/>
  <c r="A408" i="9"/>
  <c r="G408" i="9"/>
  <c r="H408" i="9"/>
  <c r="I408" i="9"/>
  <c r="J408" i="9"/>
  <c r="K408" i="9"/>
  <c r="N408" i="9"/>
  <c r="O408" i="9"/>
  <c r="P408" i="9"/>
  <c r="A409" i="9"/>
  <c r="G409" i="9"/>
  <c r="H409" i="9"/>
  <c r="I409" i="9"/>
  <c r="J409" i="9"/>
  <c r="K409" i="9"/>
  <c r="N409" i="9"/>
  <c r="O409" i="9"/>
  <c r="P409" i="9"/>
  <c r="A410" i="9"/>
  <c r="G410" i="9"/>
  <c r="H410" i="9"/>
  <c r="I410" i="9"/>
  <c r="J410" i="9"/>
  <c r="K410" i="9"/>
  <c r="N410" i="9"/>
  <c r="O410" i="9"/>
  <c r="P410" i="9"/>
  <c r="A411" i="9"/>
  <c r="G411" i="9"/>
  <c r="H411" i="9"/>
  <c r="I411" i="9"/>
  <c r="J411" i="9"/>
  <c r="K411" i="9"/>
  <c r="N411" i="9"/>
  <c r="O411" i="9"/>
  <c r="P411" i="9"/>
  <c r="A412" i="9"/>
  <c r="G412" i="9"/>
  <c r="H412" i="9"/>
  <c r="I412" i="9"/>
  <c r="J412" i="9"/>
  <c r="K412" i="9"/>
  <c r="N412" i="9"/>
  <c r="O412" i="9"/>
  <c r="P412" i="9"/>
  <c r="A413" i="9"/>
  <c r="G413" i="9"/>
  <c r="H413" i="9"/>
  <c r="I413" i="9"/>
  <c r="J413" i="9"/>
  <c r="K413" i="9"/>
  <c r="N413" i="9"/>
  <c r="O413" i="9"/>
  <c r="P413" i="9"/>
  <c r="A414" i="9"/>
  <c r="G414" i="9"/>
  <c r="H414" i="9"/>
  <c r="I414" i="9"/>
  <c r="J414" i="9"/>
  <c r="K414" i="9"/>
  <c r="N414" i="9"/>
  <c r="O414" i="9"/>
  <c r="P414" i="9"/>
  <c r="A415" i="9"/>
  <c r="G415" i="9"/>
  <c r="H415" i="9"/>
  <c r="I415" i="9"/>
  <c r="J415" i="9"/>
  <c r="K415" i="9"/>
  <c r="N415" i="9"/>
  <c r="O415" i="9"/>
  <c r="P415" i="9"/>
  <c r="A416" i="9"/>
  <c r="G416" i="9"/>
  <c r="H416" i="9"/>
  <c r="I416" i="9"/>
  <c r="J416" i="9"/>
  <c r="K416" i="9"/>
  <c r="N416" i="9"/>
  <c r="O416" i="9"/>
  <c r="P416" i="9"/>
  <c r="A417" i="9"/>
  <c r="G417" i="9"/>
  <c r="H417" i="9"/>
  <c r="I417" i="9"/>
  <c r="J417" i="9"/>
  <c r="K417" i="9"/>
  <c r="N417" i="9"/>
  <c r="O417" i="9"/>
  <c r="P417" i="9"/>
  <c r="A418" i="9"/>
  <c r="G418" i="9"/>
  <c r="H418" i="9"/>
  <c r="I418" i="9"/>
  <c r="J418" i="9"/>
  <c r="K418" i="9"/>
  <c r="N418" i="9"/>
  <c r="O418" i="9"/>
  <c r="P418" i="9"/>
  <c r="A419" i="9"/>
  <c r="G419" i="9"/>
  <c r="H419" i="9"/>
  <c r="I419" i="9"/>
  <c r="J419" i="9"/>
  <c r="K419" i="9"/>
  <c r="N419" i="9"/>
  <c r="O419" i="9"/>
  <c r="P419" i="9"/>
  <c r="A420" i="9"/>
  <c r="G420" i="9"/>
  <c r="H420" i="9"/>
  <c r="I420" i="9"/>
  <c r="J420" i="9"/>
  <c r="K420" i="9"/>
  <c r="N420" i="9"/>
  <c r="O420" i="9"/>
  <c r="P420" i="9"/>
  <c r="A421" i="9"/>
  <c r="G421" i="9"/>
  <c r="H421" i="9"/>
  <c r="I421" i="9"/>
  <c r="J421" i="9"/>
  <c r="K421" i="9"/>
  <c r="N421" i="9"/>
  <c r="O421" i="9"/>
  <c r="P421" i="9"/>
  <c r="A422" i="9"/>
  <c r="G422" i="9"/>
  <c r="H422" i="9"/>
  <c r="I422" i="9"/>
  <c r="J422" i="9"/>
  <c r="K422" i="9"/>
  <c r="N422" i="9"/>
  <c r="O422" i="9"/>
  <c r="P422" i="9"/>
  <c r="A423" i="9"/>
  <c r="G423" i="9"/>
  <c r="H423" i="9"/>
  <c r="I423" i="9"/>
  <c r="J423" i="9"/>
  <c r="K423" i="9"/>
  <c r="N423" i="9"/>
  <c r="O423" i="9"/>
  <c r="P423" i="9"/>
  <c r="A424" i="9"/>
  <c r="G424" i="9"/>
  <c r="H424" i="9"/>
  <c r="I424" i="9"/>
  <c r="J424" i="9"/>
  <c r="K424" i="9"/>
  <c r="N424" i="9"/>
  <c r="O424" i="9"/>
  <c r="P424" i="9"/>
  <c r="A425" i="9"/>
  <c r="G425" i="9"/>
  <c r="H425" i="9"/>
  <c r="I425" i="9"/>
  <c r="J425" i="9"/>
  <c r="K425" i="9"/>
  <c r="N425" i="9"/>
  <c r="O425" i="9"/>
  <c r="P425" i="9"/>
  <c r="A426" i="9"/>
  <c r="G426" i="9"/>
  <c r="H426" i="9"/>
  <c r="I426" i="9"/>
  <c r="J426" i="9"/>
  <c r="K426" i="9"/>
  <c r="N426" i="9"/>
  <c r="O426" i="9"/>
  <c r="P426" i="9"/>
  <c r="A427" i="9"/>
  <c r="G427" i="9"/>
  <c r="H427" i="9"/>
  <c r="I427" i="9"/>
  <c r="J427" i="9"/>
  <c r="K427" i="9"/>
  <c r="N427" i="9"/>
  <c r="O427" i="9"/>
  <c r="P427" i="9"/>
  <c r="A428" i="9"/>
  <c r="G428" i="9"/>
  <c r="H428" i="9"/>
  <c r="I428" i="9"/>
  <c r="J428" i="9"/>
  <c r="K428" i="9"/>
  <c r="N428" i="9"/>
  <c r="O428" i="9"/>
  <c r="P428" i="9"/>
  <c r="A429" i="9"/>
  <c r="G429" i="9"/>
  <c r="H429" i="9"/>
  <c r="I429" i="9"/>
  <c r="J429" i="9"/>
  <c r="K429" i="9"/>
  <c r="N429" i="9"/>
  <c r="O429" i="9"/>
  <c r="P429" i="9"/>
  <c r="A430" i="9"/>
  <c r="G430" i="9"/>
  <c r="H430" i="9"/>
  <c r="I430" i="9"/>
  <c r="J430" i="9"/>
  <c r="K430" i="9"/>
  <c r="N430" i="9"/>
  <c r="O430" i="9"/>
  <c r="P430" i="9"/>
  <c r="A431" i="9"/>
  <c r="G431" i="9"/>
  <c r="H431" i="9"/>
  <c r="I431" i="9"/>
  <c r="J431" i="9"/>
  <c r="K431" i="9"/>
  <c r="N431" i="9"/>
  <c r="O431" i="9"/>
  <c r="P431" i="9"/>
  <c r="A432" i="9"/>
  <c r="G432" i="9"/>
  <c r="H432" i="9"/>
  <c r="I432" i="9"/>
  <c r="J432" i="9"/>
  <c r="K432" i="9"/>
  <c r="N432" i="9"/>
  <c r="O432" i="9"/>
  <c r="P432" i="9"/>
  <c r="A433" i="9"/>
  <c r="G433" i="9"/>
  <c r="H433" i="9"/>
  <c r="I433" i="9"/>
  <c r="J433" i="9"/>
  <c r="K433" i="9"/>
  <c r="N433" i="9"/>
  <c r="O433" i="9"/>
  <c r="P433" i="9"/>
  <c r="A434" i="9"/>
  <c r="G434" i="9"/>
  <c r="H434" i="9"/>
  <c r="I434" i="9"/>
  <c r="J434" i="9"/>
  <c r="K434" i="9"/>
  <c r="N434" i="9"/>
  <c r="O434" i="9"/>
  <c r="P434" i="9"/>
  <c r="A435" i="9"/>
  <c r="G435" i="9"/>
  <c r="H435" i="9"/>
  <c r="I435" i="9"/>
  <c r="J435" i="9"/>
  <c r="K435" i="9"/>
  <c r="N435" i="9"/>
  <c r="O435" i="9"/>
  <c r="P435" i="9"/>
  <c r="A436" i="9"/>
  <c r="G436" i="9"/>
  <c r="H436" i="9"/>
  <c r="I436" i="9"/>
  <c r="J436" i="9"/>
  <c r="K436" i="9"/>
  <c r="N436" i="9"/>
  <c r="O436" i="9"/>
  <c r="P436" i="9"/>
  <c r="A437" i="9"/>
  <c r="G437" i="9"/>
  <c r="H437" i="9"/>
  <c r="I437" i="9"/>
  <c r="J437" i="9"/>
  <c r="K437" i="9"/>
  <c r="N437" i="9"/>
  <c r="O437" i="9"/>
  <c r="P437" i="9"/>
  <c r="A438" i="9"/>
  <c r="G438" i="9"/>
  <c r="H438" i="9"/>
  <c r="I438" i="9"/>
  <c r="J438" i="9"/>
  <c r="K438" i="9"/>
  <c r="N438" i="9"/>
  <c r="O438" i="9"/>
  <c r="P438" i="9"/>
  <c r="A439" i="9"/>
  <c r="G439" i="9"/>
  <c r="H439" i="9"/>
  <c r="I439" i="9"/>
  <c r="J439" i="9"/>
  <c r="K439" i="9"/>
  <c r="N439" i="9"/>
  <c r="O439" i="9"/>
  <c r="P439" i="9"/>
  <c r="A440" i="9"/>
  <c r="G440" i="9"/>
  <c r="H440" i="9"/>
  <c r="I440" i="9"/>
  <c r="J440" i="9"/>
  <c r="K440" i="9"/>
  <c r="N440" i="9"/>
  <c r="O440" i="9"/>
  <c r="P440" i="9"/>
  <c r="A441" i="9"/>
  <c r="G441" i="9"/>
  <c r="H441" i="9"/>
  <c r="I441" i="9"/>
  <c r="J441" i="9"/>
  <c r="K441" i="9"/>
  <c r="N441" i="9"/>
  <c r="O441" i="9"/>
  <c r="P441" i="9"/>
  <c r="A442" i="9"/>
  <c r="G442" i="9"/>
  <c r="H442" i="9"/>
  <c r="I442" i="9"/>
  <c r="J442" i="9"/>
  <c r="K442" i="9"/>
  <c r="N442" i="9"/>
  <c r="O442" i="9"/>
  <c r="P442" i="9"/>
  <c r="A443" i="9"/>
  <c r="G443" i="9"/>
  <c r="H443" i="9"/>
  <c r="I443" i="9"/>
  <c r="J443" i="9"/>
  <c r="K443" i="9"/>
  <c r="N443" i="9"/>
  <c r="O443" i="9"/>
  <c r="P443" i="9"/>
  <c r="A444" i="9"/>
  <c r="G444" i="9"/>
  <c r="H444" i="9"/>
  <c r="I444" i="9"/>
  <c r="J444" i="9"/>
  <c r="K444" i="9"/>
  <c r="N444" i="9"/>
  <c r="O444" i="9"/>
  <c r="P444" i="9"/>
  <c r="A445" i="9"/>
  <c r="G445" i="9"/>
  <c r="H445" i="9"/>
  <c r="I445" i="9"/>
  <c r="J445" i="9"/>
  <c r="K445" i="9"/>
  <c r="N445" i="9"/>
  <c r="O445" i="9"/>
  <c r="P445" i="9"/>
  <c r="A446" i="9"/>
  <c r="G446" i="9"/>
  <c r="H446" i="9"/>
  <c r="I446" i="9"/>
  <c r="J446" i="9"/>
  <c r="K446" i="9"/>
  <c r="N446" i="9"/>
  <c r="O446" i="9"/>
  <c r="P446" i="9"/>
  <c r="A447" i="9"/>
  <c r="G447" i="9"/>
  <c r="H447" i="9"/>
  <c r="I447" i="9"/>
  <c r="J447" i="9"/>
  <c r="K447" i="9"/>
  <c r="N447" i="9"/>
  <c r="O447" i="9"/>
  <c r="P447" i="9"/>
  <c r="A448" i="9"/>
  <c r="G448" i="9"/>
  <c r="H448" i="9"/>
  <c r="I448" i="9"/>
  <c r="J448" i="9"/>
  <c r="K448" i="9"/>
  <c r="N448" i="9"/>
  <c r="O448" i="9"/>
  <c r="P448" i="9"/>
  <c r="A449" i="9"/>
  <c r="G449" i="9"/>
  <c r="H449" i="9"/>
  <c r="I449" i="9"/>
  <c r="J449" i="9"/>
  <c r="K449" i="9"/>
  <c r="N449" i="9"/>
  <c r="O449" i="9"/>
  <c r="P449" i="9"/>
  <c r="A450" i="9"/>
  <c r="G450" i="9"/>
  <c r="H450" i="9"/>
  <c r="I450" i="9"/>
  <c r="J450" i="9"/>
  <c r="K450" i="9"/>
  <c r="N450" i="9"/>
  <c r="O450" i="9"/>
  <c r="P450" i="9"/>
  <c r="A451" i="9"/>
  <c r="G451" i="9"/>
  <c r="H451" i="9"/>
  <c r="I451" i="9"/>
  <c r="J451" i="9"/>
  <c r="K451" i="9"/>
  <c r="N451" i="9"/>
  <c r="O451" i="9"/>
  <c r="P451" i="9"/>
  <c r="A452" i="9"/>
  <c r="G452" i="9"/>
  <c r="H452" i="9"/>
  <c r="I452" i="9"/>
  <c r="J452" i="9"/>
  <c r="K452" i="9"/>
  <c r="N452" i="9"/>
  <c r="O452" i="9"/>
  <c r="P452" i="9"/>
  <c r="A453" i="9"/>
  <c r="G453" i="9"/>
  <c r="H453" i="9"/>
  <c r="I453" i="9"/>
  <c r="J453" i="9"/>
  <c r="K453" i="9"/>
  <c r="N453" i="9"/>
  <c r="O453" i="9"/>
  <c r="P453" i="9"/>
  <c r="A454" i="9"/>
  <c r="G454" i="9"/>
  <c r="H454" i="9"/>
  <c r="I454" i="9"/>
  <c r="J454" i="9"/>
  <c r="K454" i="9"/>
  <c r="N454" i="9"/>
  <c r="O454" i="9"/>
  <c r="P454" i="9"/>
  <c r="A455" i="9"/>
  <c r="G455" i="9"/>
  <c r="H455" i="9"/>
  <c r="I455" i="9"/>
  <c r="J455" i="9"/>
  <c r="K455" i="9"/>
  <c r="N455" i="9"/>
  <c r="O455" i="9"/>
  <c r="P455" i="9"/>
  <c r="A456" i="9"/>
  <c r="G456" i="9"/>
  <c r="H456" i="9"/>
  <c r="I456" i="9"/>
  <c r="J456" i="9"/>
  <c r="K456" i="9"/>
  <c r="N456" i="9"/>
  <c r="O456" i="9"/>
  <c r="P456" i="9"/>
  <c r="A457" i="9"/>
  <c r="G457" i="9"/>
  <c r="H457" i="9"/>
  <c r="I457" i="9"/>
  <c r="J457" i="9"/>
  <c r="K457" i="9"/>
  <c r="N457" i="9"/>
  <c r="O457" i="9"/>
  <c r="P457" i="9"/>
  <c r="A458" i="9"/>
  <c r="G458" i="9"/>
  <c r="H458" i="9"/>
  <c r="I458" i="9"/>
  <c r="J458" i="9"/>
  <c r="K458" i="9"/>
  <c r="N458" i="9"/>
  <c r="O458" i="9"/>
  <c r="P458" i="9"/>
  <c r="A459" i="9"/>
  <c r="G459" i="9"/>
  <c r="H459" i="9"/>
  <c r="I459" i="9"/>
  <c r="J459" i="9"/>
  <c r="K459" i="9"/>
  <c r="N459" i="9"/>
  <c r="O459" i="9"/>
  <c r="P459" i="9"/>
  <c r="A460" i="9"/>
  <c r="G460" i="9"/>
  <c r="H460" i="9"/>
  <c r="I460" i="9"/>
  <c r="J460" i="9"/>
  <c r="K460" i="9"/>
  <c r="N460" i="9"/>
  <c r="O460" i="9"/>
  <c r="P460" i="9"/>
  <c r="A461" i="9"/>
  <c r="G461" i="9"/>
  <c r="H461" i="9"/>
  <c r="I461" i="9"/>
  <c r="J461" i="9"/>
  <c r="K461" i="9"/>
  <c r="N461" i="9"/>
  <c r="O461" i="9"/>
  <c r="P461" i="9"/>
  <c r="A462" i="9"/>
  <c r="G462" i="9"/>
  <c r="H462" i="9"/>
  <c r="I462" i="9"/>
  <c r="J462" i="9"/>
  <c r="K462" i="9"/>
  <c r="N462" i="9"/>
  <c r="O462" i="9"/>
  <c r="P462" i="9"/>
  <c r="A463" i="9"/>
  <c r="G463" i="9"/>
  <c r="H463" i="9"/>
  <c r="I463" i="9"/>
  <c r="J463" i="9"/>
  <c r="K463" i="9"/>
  <c r="N463" i="9"/>
  <c r="O463" i="9"/>
  <c r="P463" i="9"/>
  <c r="A464" i="9"/>
  <c r="G464" i="9"/>
  <c r="H464" i="9"/>
  <c r="I464" i="9"/>
  <c r="J464" i="9"/>
  <c r="K464" i="9"/>
  <c r="N464" i="9"/>
  <c r="O464" i="9"/>
  <c r="P464" i="9"/>
  <c r="A465" i="9"/>
  <c r="G465" i="9"/>
  <c r="H465" i="9"/>
  <c r="I465" i="9"/>
  <c r="J465" i="9"/>
  <c r="K465" i="9"/>
  <c r="N465" i="9"/>
  <c r="O465" i="9"/>
  <c r="P465" i="9"/>
  <c r="A466" i="9"/>
  <c r="G466" i="9"/>
  <c r="H466" i="9"/>
  <c r="I466" i="9"/>
  <c r="J466" i="9"/>
  <c r="K466" i="9"/>
  <c r="N466" i="9"/>
  <c r="O466" i="9"/>
  <c r="P466" i="9"/>
  <c r="A467" i="9"/>
  <c r="G467" i="9"/>
  <c r="H467" i="9"/>
  <c r="I467" i="9"/>
  <c r="J467" i="9"/>
  <c r="K467" i="9"/>
  <c r="N467" i="9"/>
  <c r="O467" i="9"/>
  <c r="P467" i="9"/>
  <c r="A468" i="9"/>
  <c r="G468" i="9"/>
  <c r="H468" i="9"/>
  <c r="I468" i="9"/>
  <c r="J468" i="9"/>
  <c r="K468" i="9"/>
  <c r="N468" i="9"/>
  <c r="O468" i="9"/>
  <c r="P468" i="9"/>
  <c r="A469" i="9"/>
  <c r="G469" i="9"/>
  <c r="H469" i="9"/>
  <c r="I469" i="9"/>
  <c r="J469" i="9"/>
  <c r="K469" i="9"/>
  <c r="N469" i="9"/>
  <c r="O469" i="9"/>
  <c r="P469" i="9"/>
  <c r="A470" i="9"/>
  <c r="G470" i="9"/>
  <c r="H470" i="9"/>
  <c r="I470" i="9"/>
  <c r="J470" i="9"/>
  <c r="K470" i="9"/>
  <c r="N470" i="9"/>
  <c r="O470" i="9"/>
  <c r="P470" i="9"/>
  <c r="A471" i="9"/>
  <c r="G471" i="9"/>
  <c r="H471" i="9"/>
  <c r="I471" i="9"/>
  <c r="J471" i="9"/>
  <c r="K471" i="9"/>
  <c r="N471" i="9"/>
  <c r="O471" i="9"/>
  <c r="P471" i="9"/>
  <c r="A472" i="9"/>
  <c r="G472" i="9"/>
  <c r="H472" i="9"/>
  <c r="I472" i="9"/>
  <c r="J472" i="9"/>
  <c r="K472" i="9"/>
  <c r="N472" i="9"/>
  <c r="O472" i="9"/>
  <c r="P472" i="9"/>
  <c r="A473" i="9"/>
  <c r="G473" i="9"/>
  <c r="H473" i="9"/>
  <c r="I473" i="9"/>
  <c r="J473" i="9"/>
  <c r="K473" i="9"/>
  <c r="N473" i="9"/>
  <c r="O473" i="9"/>
  <c r="P473" i="9"/>
  <c r="A474" i="9"/>
  <c r="G474" i="9"/>
  <c r="H474" i="9"/>
  <c r="I474" i="9"/>
  <c r="J474" i="9"/>
  <c r="K474" i="9"/>
  <c r="N474" i="9"/>
  <c r="O474" i="9"/>
  <c r="P474" i="9"/>
  <c r="A475" i="9"/>
  <c r="G475" i="9"/>
  <c r="H475" i="9"/>
  <c r="I475" i="9"/>
  <c r="J475" i="9"/>
  <c r="K475" i="9"/>
  <c r="N475" i="9"/>
  <c r="O475" i="9"/>
  <c r="P475" i="9"/>
  <c r="A476" i="9"/>
  <c r="G476" i="9"/>
  <c r="H476" i="9"/>
  <c r="I476" i="9"/>
  <c r="J476" i="9"/>
  <c r="K476" i="9"/>
  <c r="N476" i="9"/>
  <c r="O476" i="9"/>
  <c r="P476" i="9"/>
  <c r="A477" i="9"/>
  <c r="G477" i="9"/>
  <c r="H477" i="9"/>
  <c r="I477" i="9"/>
  <c r="J477" i="9"/>
  <c r="K477" i="9"/>
  <c r="N477" i="9"/>
  <c r="O477" i="9"/>
  <c r="P477" i="9"/>
  <c r="A478" i="9"/>
  <c r="G478" i="9"/>
  <c r="H478" i="9"/>
  <c r="I478" i="9"/>
  <c r="J478" i="9"/>
  <c r="K478" i="9"/>
  <c r="N478" i="9"/>
  <c r="O478" i="9"/>
  <c r="P478" i="9"/>
  <c r="A479" i="9"/>
  <c r="G479" i="9"/>
  <c r="H479" i="9"/>
  <c r="I479" i="9"/>
  <c r="J479" i="9"/>
  <c r="K479" i="9"/>
  <c r="N479" i="9"/>
  <c r="O479" i="9"/>
  <c r="P479" i="9"/>
  <c r="A480" i="9"/>
  <c r="G480" i="9"/>
  <c r="H480" i="9"/>
  <c r="I480" i="9"/>
  <c r="J480" i="9"/>
  <c r="K480" i="9"/>
  <c r="N480" i="9"/>
  <c r="O480" i="9"/>
  <c r="P480" i="9"/>
  <c r="A481" i="9"/>
  <c r="G481" i="9"/>
  <c r="H481" i="9"/>
  <c r="I481" i="9"/>
  <c r="J481" i="9"/>
  <c r="K481" i="9"/>
  <c r="N481" i="9"/>
  <c r="O481" i="9"/>
  <c r="P481" i="9"/>
  <c r="A482" i="9"/>
  <c r="G482" i="9"/>
  <c r="H482" i="9"/>
  <c r="I482" i="9"/>
  <c r="J482" i="9"/>
  <c r="K482" i="9"/>
  <c r="N482" i="9"/>
  <c r="O482" i="9"/>
  <c r="P482" i="9"/>
  <c r="A483" i="9"/>
  <c r="G483" i="9"/>
  <c r="H483" i="9"/>
  <c r="I483" i="9"/>
  <c r="J483" i="9"/>
  <c r="K483" i="9"/>
  <c r="N483" i="9"/>
  <c r="O483" i="9"/>
  <c r="P483" i="9"/>
  <c r="A484" i="9"/>
  <c r="G484" i="9"/>
  <c r="H484" i="9"/>
  <c r="I484" i="9"/>
  <c r="J484" i="9"/>
  <c r="K484" i="9"/>
  <c r="N484" i="9"/>
  <c r="O484" i="9"/>
  <c r="P484" i="9"/>
  <c r="A485" i="9"/>
  <c r="G485" i="9"/>
  <c r="H485" i="9"/>
  <c r="I485" i="9"/>
  <c r="J485" i="9"/>
  <c r="K485" i="9"/>
  <c r="N485" i="9"/>
  <c r="O485" i="9"/>
  <c r="P485" i="9"/>
  <c r="A486" i="9"/>
  <c r="G486" i="9"/>
  <c r="H486" i="9"/>
  <c r="I486" i="9"/>
  <c r="J486" i="9"/>
  <c r="K486" i="9"/>
  <c r="N486" i="9"/>
  <c r="O486" i="9"/>
  <c r="P486" i="9"/>
  <c r="A487" i="9"/>
  <c r="G487" i="9"/>
  <c r="H487" i="9"/>
  <c r="I487" i="9"/>
  <c r="J487" i="9"/>
  <c r="K487" i="9"/>
  <c r="N487" i="9"/>
  <c r="O487" i="9"/>
  <c r="P487" i="9"/>
  <c r="A488" i="9"/>
  <c r="G488" i="9"/>
  <c r="H488" i="9"/>
  <c r="I488" i="9"/>
  <c r="J488" i="9"/>
  <c r="K488" i="9"/>
  <c r="N488" i="9"/>
  <c r="O488" i="9"/>
  <c r="P488" i="9"/>
  <c r="A489" i="9"/>
  <c r="G489" i="9"/>
  <c r="H489" i="9"/>
  <c r="I489" i="9"/>
  <c r="J489" i="9"/>
  <c r="K489" i="9"/>
  <c r="N489" i="9"/>
  <c r="O489" i="9"/>
  <c r="P489" i="9"/>
  <c r="A490" i="9"/>
  <c r="G490" i="9"/>
  <c r="H490" i="9"/>
  <c r="I490" i="9"/>
  <c r="J490" i="9"/>
  <c r="K490" i="9"/>
  <c r="N490" i="9"/>
  <c r="O490" i="9"/>
  <c r="P490" i="9"/>
  <c r="A491" i="9"/>
  <c r="G491" i="9"/>
  <c r="H491" i="9"/>
  <c r="I491" i="9"/>
  <c r="J491" i="9"/>
  <c r="K491" i="9"/>
  <c r="N491" i="9"/>
  <c r="O491" i="9"/>
  <c r="P491" i="9"/>
  <c r="A492" i="9"/>
  <c r="G492" i="9"/>
  <c r="H492" i="9"/>
  <c r="I492" i="9"/>
  <c r="J492" i="9"/>
  <c r="K492" i="9"/>
  <c r="N492" i="9"/>
  <c r="O492" i="9"/>
  <c r="P492" i="9"/>
  <c r="A493" i="9"/>
  <c r="G493" i="9"/>
  <c r="H493" i="9"/>
  <c r="I493" i="9"/>
  <c r="J493" i="9"/>
  <c r="K493" i="9"/>
  <c r="N493" i="9"/>
  <c r="O493" i="9"/>
  <c r="P493" i="9"/>
  <c r="A494" i="9"/>
  <c r="G494" i="9"/>
  <c r="H494" i="9"/>
  <c r="I494" i="9"/>
  <c r="J494" i="9"/>
  <c r="K494" i="9"/>
  <c r="N494" i="9"/>
  <c r="O494" i="9"/>
  <c r="P494" i="9"/>
  <c r="A495" i="9"/>
  <c r="G495" i="9"/>
  <c r="H495" i="9"/>
  <c r="I495" i="9"/>
  <c r="J495" i="9"/>
  <c r="K495" i="9"/>
  <c r="N495" i="9"/>
  <c r="O495" i="9"/>
  <c r="P495" i="9"/>
  <c r="A496" i="9"/>
  <c r="G496" i="9"/>
  <c r="H496" i="9"/>
  <c r="I496" i="9"/>
  <c r="J496" i="9"/>
  <c r="K496" i="9"/>
  <c r="N496" i="9"/>
  <c r="O496" i="9"/>
  <c r="P496" i="9"/>
  <c r="A497" i="9"/>
  <c r="G497" i="9"/>
  <c r="H497" i="9"/>
  <c r="I497" i="9"/>
  <c r="J497" i="9"/>
  <c r="K497" i="9"/>
  <c r="N497" i="9"/>
  <c r="O497" i="9"/>
  <c r="P497" i="9"/>
  <c r="A498" i="9"/>
  <c r="G498" i="9"/>
  <c r="H498" i="9"/>
  <c r="I498" i="9"/>
  <c r="J498" i="9"/>
  <c r="K498" i="9"/>
  <c r="N498" i="9"/>
  <c r="O498" i="9"/>
  <c r="P498" i="9"/>
  <c r="A499" i="9"/>
  <c r="G499" i="9"/>
  <c r="H499" i="9"/>
  <c r="I499" i="9"/>
  <c r="J499" i="9"/>
  <c r="K499" i="9"/>
  <c r="N499" i="9"/>
  <c r="O499" i="9"/>
  <c r="P499" i="9"/>
  <c r="G24" i="9"/>
  <c r="H24" i="9"/>
  <c r="I24" i="9"/>
  <c r="J24" i="9"/>
  <c r="K24" i="9"/>
  <c r="N24" i="9"/>
  <c r="O24" i="9"/>
  <c r="P24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G5" i="9"/>
  <c r="H5" i="9"/>
  <c r="I5" i="9"/>
  <c r="K5" i="9"/>
  <c r="N5" i="9"/>
  <c r="N3" i="9"/>
  <c r="O5" i="9"/>
  <c r="P5" i="9"/>
  <c r="G6" i="9"/>
  <c r="H6" i="9"/>
  <c r="I6" i="9"/>
  <c r="K6" i="9"/>
  <c r="N6" i="9"/>
  <c r="O6" i="9"/>
  <c r="P6" i="9"/>
  <c r="G7" i="9"/>
  <c r="H7" i="9"/>
  <c r="I7" i="9"/>
  <c r="K7" i="9"/>
  <c r="N7" i="9"/>
  <c r="O7" i="9"/>
  <c r="P7" i="9"/>
  <c r="G8" i="9"/>
  <c r="H8" i="9"/>
  <c r="I8" i="9"/>
  <c r="K8" i="9"/>
  <c r="N8" i="9"/>
  <c r="O8" i="9"/>
  <c r="P8" i="9"/>
  <c r="G9" i="9"/>
  <c r="H9" i="9"/>
  <c r="I9" i="9"/>
  <c r="K9" i="9"/>
  <c r="N9" i="9"/>
  <c r="O9" i="9"/>
  <c r="P9" i="9"/>
  <c r="G10" i="9"/>
  <c r="H10" i="9"/>
  <c r="I10" i="9"/>
  <c r="K10" i="9"/>
  <c r="N10" i="9"/>
  <c r="O10" i="9"/>
  <c r="P10" i="9"/>
  <c r="G11" i="9"/>
  <c r="H11" i="9"/>
  <c r="I11" i="9"/>
  <c r="K11" i="9"/>
  <c r="N11" i="9"/>
  <c r="O11" i="9"/>
  <c r="P11" i="9"/>
  <c r="G12" i="9"/>
  <c r="H12" i="9"/>
  <c r="I12" i="9"/>
  <c r="K12" i="9"/>
  <c r="N12" i="9"/>
  <c r="O12" i="9"/>
  <c r="P12" i="9"/>
  <c r="G13" i="9"/>
  <c r="H13" i="9"/>
  <c r="I13" i="9"/>
  <c r="K13" i="9"/>
  <c r="N13" i="9"/>
  <c r="O13" i="9"/>
  <c r="P13" i="9"/>
  <c r="G14" i="9"/>
  <c r="H14" i="9"/>
  <c r="I14" i="9"/>
  <c r="K14" i="9"/>
  <c r="N14" i="9"/>
  <c r="O14" i="9"/>
  <c r="P14" i="9"/>
  <c r="G15" i="9"/>
  <c r="H15" i="9"/>
  <c r="I15" i="9"/>
  <c r="K15" i="9"/>
  <c r="N15" i="9"/>
  <c r="O15" i="9"/>
  <c r="P15" i="9"/>
  <c r="G16" i="9"/>
  <c r="H16" i="9"/>
  <c r="I16" i="9"/>
  <c r="K16" i="9"/>
  <c r="N16" i="9"/>
  <c r="O16" i="9"/>
  <c r="P16" i="9"/>
  <c r="G17" i="9"/>
  <c r="H17" i="9"/>
  <c r="I17" i="9"/>
  <c r="K17" i="9"/>
  <c r="N17" i="9"/>
  <c r="O17" i="9"/>
  <c r="P17" i="9"/>
  <c r="G18" i="9"/>
  <c r="H18" i="9"/>
  <c r="I18" i="9"/>
  <c r="K18" i="9"/>
  <c r="N18" i="9"/>
  <c r="O18" i="9"/>
  <c r="P18" i="9"/>
  <c r="G19" i="9"/>
  <c r="H19" i="9"/>
  <c r="I19" i="9"/>
  <c r="K19" i="9"/>
  <c r="N19" i="9"/>
  <c r="O19" i="9"/>
  <c r="P19" i="9"/>
  <c r="G20" i="9"/>
  <c r="H20" i="9"/>
  <c r="I20" i="9"/>
  <c r="K20" i="9"/>
  <c r="N20" i="9"/>
  <c r="O20" i="9"/>
  <c r="P20" i="9"/>
  <c r="G21" i="9"/>
  <c r="H21" i="9"/>
  <c r="I21" i="9"/>
  <c r="K21" i="9"/>
  <c r="N21" i="9"/>
  <c r="O21" i="9"/>
  <c r="P21" i="9"/>
  <c r="G22" i="9"/>
  <c r="H22" i="9"/>
  <c r="I22" i="9"/>
  <c r="K22" i="9"/>
  <c r="N22" i="9"/>
  <c r="O22" i="9"/>
  <c r="P22" i="9"/>
  <c r="G23" i="9"/>
  <c r="H23" i="9"/>
  <c r="I23" i="9"/>
  <c r="K23" i="9"/>
  <c r="N23" i="9"/>
  <c r="O23" i="9"/>
  <c r="P23" i="9"/>
  <c r="K3" i="9"/>
  <c r="H3" i="9"/>
  <c r="I3" i="9"/>
  <c r="N4" i="9"/>
  <c r="P4" i="9"/>
  <c r="A3" i="9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4" i="8"/>
  <c r="A5" i="8"/>
  <c r="A6" i="8"/>
  <c r="A7" i="8"/>
  <c r="A8" i="8"/>
  <c r="A9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" i="8"/>
  <c r="G26" i="8"/>
  <c r="H26" i="8"/>
  <c r="I26" i="8"/>
  <c r="J24" i="8"/>
  <c r="J25" i="8"/>
  <c r="J26" i="8"/>
  <c r="K26" i="8"/>
  <c r="N26" i="8"/>
  <c r="O26" i="8"/>
  <c r="P26" i="8"/>
  <c r="G27" i="8"/>
  <c r="H27" i="8"/>
  <c r="I27" i="8"/>
  <c r="J27" i="8"/>
  <c r="K27" i="8"/>
  <c r="O27" i="8"/>
  <c r="P27" i="8"/>
  <c r="G28" i="8"/>
  <c r="H28" i="8"/>
  <c r="I28" i="8"/>
  <c r="J28" i="8"/>
  <c r="K28" i="8"/>
  <c r="N28" i="8"/>
  <c r="O28" i="8"/>
  <c r="P28" i="8"/>
  <c r="G29" i="8"/>
  <c r="H29" i="8"/>
  <c r="I29" i="8"/>
  <c r="J29" i="8"/>
  <c r="K29" i="8"/>
  <c r="N29" i="8"/>
  <c r="O29" i="8"/>
  <c r="P29" i="8"/>
  <c r="G30" i="8"/>
  <c r="H30" i="8"/>
  <c r="I30" i="8"/>
  <c r="J30" i="8"/>
  <c r="K30" i="8"/>
  <c r="N30" i="8"/>
  <c r="O30" i="8"/>
  <c r="P30" i="8"/>
  <c r="G31" i="8"/>
  <c r="H31" i="8"/>
  <c r="I31" i="8"/>
  <c r="J31" i="8"/>
  <c r="K31" i="8"/>
  <c r="N31" i="8"/>
  <c r="O31" i="8"/>
  <c r="P31" i="8"/>
  <c r="G32" i="8"/>
  <c r="H32" i="8"/>
  <c r="I32" i="8"/>
  <c r="J32" i="8"/>
  <c r="K32" i="8"/>
  <c r="N32" i="8"/>
  <c r="O32" i="8"/>
  <c r="P32" i="8"/>
  <c r="G33" i="8"/>
  <c r="H33" i="8"/>
  <c r="I33" i="8"/>
  <c r="J33" i="8"/>
  <c r="K33" i="8"/>
  <c r="N33" i="8"/>
  <c r="O33" i="8"/>
  <c r="P33" i="8"/>
  <c r="G34" i="8"/>
  <c r="H34" i="8"/>
  <c r="I34" i="8"/>
  <c r="J34" i="8"/>
  <c r="K34" i="8"/>
  <c r="N34" i="8"/>
  <c r="O34" i="8"/>
  <c r="P34" i="8"/>
  <c r="G35" i="8"/>
  <c r="H35" i="8"/>
  <c r="I35" i="8"/>
  <c r="J35" i="8"/>
  <c r="K35" i="8"/>
  <c r="N35" i="8"/>
  <c r="O35" i="8"/>
  <c r="P35" i="8"/>
  <c r="G36" i="8"/>
  <c r="H36" i="8"/>
  <c r="I36" i="8"/>
  <c r="J36" i="8"/>
  <c r="K36" i="8"/>
  <c r="N36" i="8"/>
  <c r="O36" i="8"/>
  <c r="P36" i="8"/>
  <c r="G37" i="8"/>
  <c r="H37" i="8"/>
  <c r="I37" i="8"/>
  <c r="J37" i="8"/>
  <c r="K37" i="8"/>
  <c r="N37" i="8"/>
  <c r="O37" i="8"/>
  <c r="P37" i="8"/>
  <c r="G38" i="8"/>
  <c r="H38" i="8"/>
  <c r="I38" i="8"/>
  <c r="J38" i="8"/>
  <c r="K38" i="8"/>
  <c r="N38" i="8"/>
  <c r="O38" i="8"/>
  <c r="P38" i="8"/>
  <c r="G39" i="8"/>
  <c r="H39" i="8"/>
  <c r="I39" i="8"/>
  <c r="J39" i="8"/>
  <c r="K39" i="8"/>
  <c r="N39" i="8"/>
  <c r="O39" i="8"/>
  <c r="P39" i="8"/>
  <c r="G40" i="8"/>
  <c r="H40" i="8"/>
  <c r="I40" i="8"/>
  <c r="J40" i="8"/>
  <c r="K40" i="8"/>
  <c r="N40" i="8"/>
  <c r="O40" i="8"/>
  <c r="P40" i="8"/>
  <c r="G41" i="8"/>
  <c r="H41" i="8"/>
  <c r="I41" i="8"/>
  <c r="J41" i="8"/>
  <c r="K41" i="8"/>
  <c r="N41" i="8"/>
  <c r="O41" i="8"/>
  <c r="P41" i="8"/>
  <c r="G42" i="8"/>
  <c r="H42" i="8"/>
  <c r="I42" i="8"/>
  <c r="J42" i="8"/>
  <c r="K42" i="8"/>
  <c r="N42" i="8"/>
  <c r="O42" i="8"/>
  <c r="P42" i="8"/>
  <c r="G43" i="8"/>
  <c r="H43" i="8"/>
  <c r="I43" i="8"/>
  <c r="J43" i="8"/>
  <c r="K43" i="8"/>
  <c r="N43" i="8"/>
  <c r="O43" i="8"/>
  <c r="P43" i="8"/>
  <c r="G44" i="8"/>
  <c r="H44" i="8"/>
  <c r="I44" i="8"/>
  <c r="J44" i="8"/>
  <c r="K44" i="8"/>
  <c r="N44" i="8"/>
  <c r="O44" i="8"/>
  <c r="P44" i="8"/>
  <c r="G45" i="8"/>
  <c r="H45" i="8"/>
  <c r="I45" i="8"/>
  <c r="J45" i="8"/>
  <c r="K45" i="8"/>
  <c r="N45" i="8"/>
  <c r="O45" i="8"/>
  <c r="P45" i="8"/>
  <c r="G46" i="8"/>
  <c r="H46" i="8"/>
  <c r="I46" i="8"/>
  <c r="J46" i="8"/>
  <c r="K46" i="8"/>
  <c r="N46" i="8"/>
  <c r="O46" i="8"/>
  <c r="P46" i="8"/>
  <c r="G47" i="8"/>
  <c r="H47" i="8"/>
  <c r="I47" i="8"/>
  <c r="J47" i="8"/>
  <c r="K47" i="8"/>
  <c r="N47" i="8"/>
  <c r="O47" i="8"/>
  <c r="P47" i="8"/>
  <c r="G48" i="8"/>
  <c r="H48" i="8"/>
  <c r="I48" i="8"/>
  <c r="J48" i="8"/>
  <c r="K48" i="8"/>
  <c r="N48" i="8"/>
  <c r="O48" i="8"/>
  <c r="P48" i="8"/>
  <c r="G49" i="8"/>
  <c r="H49" i="8"/>
  <c r="I49" i="8"/>
  <c r="J49" i="8"/>
  <c r="K49" i="8"/>
  <c r="N49" i="8"/>
  <c r="O49" i="8"/>
  <c r="P49" i="8"/>
  <c r="G50" i="8"/>
  <c r="H50" i="8"/>
  <c r="I50" i="8"/>
  <c r="J50" i="8"/>
  <c r="K50" i="8"/>
  <c r="N50" i="8"/>
  <c r="O50" i="8"/>
  <c r="P50" i="8"/>
  <c r="G51" i="8"/>
  <c r="H51" i="8"/>
  <c r="I51" i="8"/>
  <c r="J51" i="8"/>
  <c r="K51" i="8"/>
  <c r="N51" i="8"/>
  <c r="O51" i="8"/>
  <c r="P51" i="8"/>
  <c r="G52" i="8"/>
  <c r="H52" i="8"/>
  <c r="I52" i="8"/>
  <c r="J52" i="8"/>
  <c r="K52" i="8"/>
  <c r="N52" i="8"/>
  <c r="O52" i="8"/>
  <c r="P52" i="8"/>
  <c r="G53" i="8"/>
  <c r="H53" i="8"/>
  <c r="I53" i="8"/>
  <c r="J53" i="8"/>
  <c r="K53" i="8"/>
  <c r="N53" i="8"/>
  <c r="O53" i="8"/>
  <c r="P53" i="8"/>
  <c r="G54" i="8"/>
  <c r="H54" i="8"/>
  <c r="I54" i="8"/>
  <c r="J54" i="8"/>
  <c r="K54" i="8"/>
  <c r="N54" i="8"/>
  <c r="O54" i="8"/>
  <c r="P54" i="8"/>
  <c r="G55" i="8"/>
  <c r="H55" i="8"/>
  <c r="I55" i="8"/>
  <c r="J55" i="8"/>
  <c r="K55" i="8"/>
  <c r="N55" i="8"/>
  <c r="O55" i="8"/>
  <c r="P55" i="8"/>
  <c r="G56" i="8"/>
  <c r="H56" i="8"/>
  <c r="I56" i="8"/>
  <c r="J56" i="8"/>
  <c r="K56" i="8"/>
  <c r="N56" i="8"/>
  <c r="O56" i="8"/>
  <c r="P56" i="8"/>
  <c r="G57" i="8"/>
  <c r="H57" i="8"/>
  <c r="I57" i="8"/>
  <c r="J57" i="8"/>
  <c r="K57" i="8"/>
  <c r="N57" i="8"/>
  <c r="O57" i="8"/>
  <c r="P57" i="8"/>
  <c r="G58" i="8"/>
  <c r="H58" i="8"/>
  <c r="I58" i="8"/>
  <c r="J58" i="8"/>
  <c r="K58" i="8"/>
  <c r="N58" i="8"/>
  <c r="O58" i="8"/>
  <c r="P58" i="8"/>
  <c r="G59" i="8"/>
  <c r="H59" i="8"/>
  <c r="I59" i="8"/>
  <c r="J59" i="8"/>
  <c r="K59" i="8"/>
  <c r="N59" i="8"/>
  <c r="O59" i="8"/>
  <c r="P59" i="8"/>
  <c r="G60" i="8"/>
  <c r="H60" i="8"/>
  <c r="I60" i="8"/>
  <c r="J60" i="8"/>
  <c r="K60" i="8"/>
  <c r="N60" i="8"/>
  <c r="O60" i="8"/>
  <c r="P60" i="8"/>
  <c r="G61" i="8"/>
  <c r="H61" i="8"/>
  <c r="I61" i="8"/>
  <c r="J61" i="8"/>
  <c r="K61" i="8"/>
  <c r="N61" i="8"/>
  <c r="O61" i="8"/>
  <c r="P61" i="8"/>
  <c r="G62" i="8"/>
  <c r="H62" i="8"/>
  <c r="I62" i="8"/>
  <c r="J62" i="8"/>
  <c r="K62" i="8"/>
  <c r="N62" i="8"/>
  <c r="O62" i="8"/>
  <c r="P62" i="8"/>
  <c r="G63" i="8"/>
  <c r="H63" i="8"/>
  <c r="I63" i="8"/>
  <c r="J63" i="8"/>
  <c r="K63" i="8"/>
  <c r="N63" i="8"/>
  <c r="O63" i="8"/>
  <c r="P63" i="8"/>
  <c r="G64" i="8"/>
  <c r="H64" i="8"/>
  <c r="I64" i="8"/>
  <c r="J64" i="8"/>
  <c r="K64" i="8"/>
  <c r="N64" i="8"/>
  <c r="O64" i="8"/>
  <c r="P64" i="8"/>
  <c r="G65" i="8"/>
  <c r="H65" i="8"/>
  <c r="I65" i="8"/>
  <c r="J65" i="8"/>
  <c r="K65" i="8"/>
  <c r="N65" i="8"/>
  <c r="O65" i="8"/>
  <c r="P65" i="8"/>
  <c r="G66" i="8"/>
  <c r="H66" i="8"/>
  <c r="I66" i="8"/>
  <c r="J66" i="8"/>
  <c r="K66" i="8"/>
  <c r="N66" i="8"/>
  <c r="O66" i="8"/>
  <c r="P66" i="8"/>
  <c r="G67" i="8"/>
  <c r="H67" i="8"/>
  <c r="I67" i="8"/>
  <c r="J67" i="8"/>
  <c r="K67" i="8"/>
  <c r="N67" i="8"/>
  <c r="O67" i="8"/>
  <c r="P67" i="8"/>
  <c r="G68" i="8"/>
  <c r="H68" i="8"/>
  <c r="I68" i="8"/>
  <c r="J68" i="8"/>
  <c r="K68" i="8"/>
  <c r="N68" i="8"/>
  <c r="O68" i="8"/>
  <c r="P68" i="8"/>
  <c r="G69" i="8"/>
  <c r="H69" i="8"/>
  <c r="I69" i="8"/>
  <c r="J69" i="8"/>
  <c r="K69" i="8"/>
  <c r="N69" i="8"/>
  <c r="O69" i="8"/>
  <c r="P69" i="8"/>
  <c r="G70" i="8"/>
  <c r="H70" i="8"/>
  <c r="I70" i="8"/>
  <c r="J70" i="8"/>
  <c r="K70" i="8"/>
  <c r="N70" i="8"/>
  <c r="O70" i="8"/>
  <c r="P70" i="8"/>
  <c r="G71" i="8"/>
  <c r="H71" i="8"/>
  <c r="I71" i="8"/>
  <c r="J71" i="8"/>
  <c r="K71" i="8"/>
  <c r="N71" i="8"/>
  <c r="O71" i="8"/>
  <c r="P71" i="8"/>
  <c r="G72" i="8"/>
  <c r="H72" i="8"/>
  <c r="I72" i="8"/>
  <c r="J72" i="8"/>
  <c r="K72" i="8"/>
  <c r="N72" i="8"/>
  <c r="O72" i="8"/>
  <c r="P72" i="8"/>
  <c r="G73" i="8"/>
  <c r="H73" i="8"/>
  <c r="I73" i="8"/>
  <c r="J73" i="8"/>
  <c r="K73" i="8"/>
  <c r="N73" i="8"/>
  <c r="O73" i="8"/>
  <c r="P73" i="8"/>
  <c r="G74" i="8"/>
  <c r="H74" i="8"/>
  <c r="I74" i="8"/>
  <c r="J74" i="8"/>
  <c r="K74" i="8"/>
  <c r="N74" i="8"/>
  <c r="O74" i="8"/>
  <c r="P74" i="8"/>
  <c r="G75" i="8"/>
  <c r="H75" i="8"/>
  <c r="I75" i="8"/>
  <c r="J75" i="8"/>
  <c r="K75" i="8"/>
  <c r="N75" i="8"/>
  <c r="O75" i="8"/>
  <c r="P75" i="8"/>
  <c r="G76" i="8"/>
  <c r="H76" i="8"/>
  <c r="I76" i="8"/>
  <c r="J76" i="8"/>
  <c r="K76" i="8"/>
  <c r="N76" i="8"/>
  <c r="O76" i="8"/>
  <c r="P76" i="8"/>
  <c r="G77" i="8"/>
  <c r="H77" i="8"/>
  <c r="I77" i="8"/>
  <c r="J77" i="8"/>
  <c r="K77" i="8"/>
  <c r="N77" i="8"/>
  <c r="O77" i="8"/>
  <c r="P77" i="8"/>
  <c r="G78" i="8"/>
  <c r="H78" i="8"/>
  <c r="I78" i="8"/>
  <c r="J78" i="8"/>
  <c r="K78" i="8"/>
  <c r="N78" i="8"/>
  <c r="O78" i="8"/>
  <c r="P78" i="8"/>
  <c r="G79" i="8"/>
  <c r="H79" i="8"/>
  <c r="I79" i="8"/>
  <c r="J79" i="8"/>
  <c r="K79" i="8"/>
  <c r="N79" i="8"/>
  <c r="O79" i="8"/>
  <c r="P79" i="8"/>
  <c r="G80" i="8"/>
  <c r="H80" i="8"/>
  <c r="I80" i="8"/>
  <c r="J80" i="8"/>
  <c r="K80" i="8"/>
  <c r="N80" i="8"/>
  <c r="O80" i="8"/>
  <c r="P80" i="8"/>
  <c r="G81" i="8"/>
  <c r="H81" i="8"/>
  <c r="I81" i="8"/>
  <c r="J81" i="8"/>
  <c r="K81" i="8"/>
  <c r="N81" i="8"/>
  <c r="O81" i="8"/>
  <c r="P81" i="8"/>
  <c r="G82" i="8"/>
  <c r="H82" i="8"/>
  <c r="I82" i="8"/>
  <c r="J82" i="8"/>
  <c r="K82" i="8"/>
  <c r="N82" i="8"/>
  <c r="O82" i="8"/>
  <c r="P82" i="8"/>
  <c r="G83" i="8"/>
  <c r="H83" i="8"/>
  <c r="I83" i="8"/>
  <c r="J83" i="8"/>
  <c r="K83" i="8"/>
  <c r="N83" i="8"/>
  <c r="O83" i="8"/>
  <c r="P83" i="8"/>
  <c r="G84" i="8"/>
  <c r="H84" i="8"/>
  <c r="I84" i="8"/>
  <c r="J84" i="8"/>
  <c r="K84" i="8"/>
  <c r="N84" i="8"/>
  <c r="O84" i="8"/>
  <c r="P84" i="8"/>
  <c r="G85" i="8"/>
  <c r="H85" i="8"/>
  <c r="I85" i="8"/>
  <c r="J85" i="8"/>
  <c r="K85" i="8"/>
  <c r="N85" i="8"/>
  <c r="O85" i="8"/>
  <c r="P85" i="8"/>
  <c r="G86" i="8"/>
  <c r="H86" i="8"/>
  <c r="I86" i="8"/>
  <c r="J86" i="8"/>
  <c r="K86" i="8"/>
  <c r="N86" i="8"/>
  <c r="O86" i="8"/>
  <c r="P86" i="8"/>
  <c r="G87" i="8"/>
  <c r="H87" i="8"/>
  <c r="I87" i="8"/>
  <c r="J87" i="8"/>
  <c r="K87" i="8"/>
  <c r="N87" i="8"/>
  <c r="O87" i="8"/>
  <c r="P87" i="8"/>
  <c r="G88" i="8"/>
  <c r="H88" i="8"/>
  <c r="I88" i="8"/>
  <c r="J88" i="8"/>
  <c r="K88" i="8"/>
  <c r="N88" i="8"/>
  <c r="O88" i="8"/>
  <c r="P88" i="8"/>
  <c r="G89" i="8"/>
  <c r="H89" i="8"/>
  <c r="I89" i="8"/>
  <c r="J89" i="8"/>
  <c r="K89" i="8"/>
  <c r="N89" i="8"/>
  <c r="O89" i="8"/>
  <c r="P89" i="8"/>
  <c r="G90" i="8"/>
  <c r="H90" i="8"/>
  <c r="I90" i="8"/>
  <c r="J90" i="8"/>
  <c r="K90" i="8"/>
  <c r="N90" i="8"/>
  <c r="O90" i="8"/>
  <c r="P90" i="8"/>
  <c r="G91" i="8"/>
  <c r="H91" i="8"/>
  <c r="I91" i="8"/>
  <c r="J91" i="8"/>
  <c r="K91" i="8"/>
  <c r="N91" i="8"/>
  <c r="O91" i="8"/>
  <c r="P91" i="8"/>
  <c r="G92" i="8"/>
  <c r="H92" i="8"/>
  <c r="I92" i="8"/>
  <c r="J92" i="8"/>
  <c r="K92" i="8"/>
  <c r="N92" i="8"/>
  <c r="O92" i="8"/>
  <c r="P92" i="8"/>
  <c r="G93" i="8"/>
  <c r="H93" i="8"/>
  <c r="I93" i="8"/>
  <c r="J93" i="8"/>
  <c r="K93" i="8"/>
  <c r="N93" i="8"/>
  <c r="O93" i="8"/>
  <c r="P93" i="8"/>
  <c r="G94" i="8"/>
  <c r="H94" i="8"/>
  <c r="I94" i="8"/>
  <c r="J94" i="8"/>
  <c r="K94" i="8"/>
  <c r="N94" i="8"/>
  <c r="O94" i="8"/>
  <c r="P94" i="8"/>
  <c r="G95" i="8"/>
  <c r="H95" i="8"/>
  <c r="I95" i="8"/>
  <c r="J95" i="8"/>
  <c r="K95" i="8"/>
  <c r="N95" i="8"/>
  <c r="O95" i="8"/>
  <c r="P95" i="8"/>
  <c r="G96" i="8"/>
  <c r="H96" i="8"/>
  <c r="I96" i="8"/>
  <c r="J96" i="8"/>
  <c r="K96" i="8"/>
  <c r="N96" i="8"/>
  <c r="O96" i="8"/>
  <c r="P96" i="8"/>
  <c r="G97" i="8"/>
  <c r="H97" i="8"/>
  <c r="I97" i="8"/>
  <c r="J97" i="8"/>
  <c r="K97" i="8"/>
  <c r="N97" i="8"/>
  <c r="O97" i="8"/>
  <c r="P97" i="8"/>
  <c r="G98" i="8"/>
  <c r="H98" i="8"/>
  <c r="I98" i="8"/>
  <c r="J98" i="8"/>
  <c r="K98" i="8"/>
  <c r="N98" i="8"/>
  <c r="O98" i="8"/>
  <c r="P98" i="8"/>
  <c r="G99" i="8"/>
  <c r="H99" i="8"/>
  <c r="I99" i="8"/>
  <c r="J99" i="8"/>
  <c r="K99" i="8"/>
  <c r="N99" i="8"/>
  <c r="O99" i="8"/>
  <c r="P99" i="8"/>
  <c r="G100" i="8"/>
  <c r="H100" i="8"/>
  <c r="I100" i="8"/>
  <c r="J100" i="8"/>
  <c r="K100" i="8"/>
  <c r="N100" i="8"/>
  <c r="O100" i="8"/>
  <c r="P100" i="8"/>
  <c r="G101" i="8"/>
  <c r="H101" i="8"/>
  <c r="I101" i="8"/>
  <c r="J101" i="8"/>
  <c r="K101" i="8"/>
  <c r="N101" i="8"/>
  <c r="O101" i="8"/>
  <c r="P101" i="8"/>
  <c r="G102" i="8"/>
  <c r="H102" i="8"/>
  <c r="I102" i="8"/>
  <c r="J102" i="8"/>
  <c r="K102" i="8"/>
  <c r="N102" i="8"/>
  <c r="O102" i="8"/>
  <c r="P102" i="8"/>
  <c r="G103" i="8"/>
  <c r="H103" i="8"/>
  <c r="I103" i="8"/>
  <c r="J103" i="8"/>
  <c r="K103" i="8"/>
  <c r="N103" i="8"/>
  <c r="O103" i="8"/>
  <c r="P103" i="8"/>
  <c r="G104" i="8"/>
  <c r="H104" i="8"/>
  <c r="I104" i="8"/>
  <c r="J104" i="8"/>
  <c r="K104" i="8"/>
  <c r="N104" i="8"/>
  <c r="O104" i="8"/>
  <c r="P104" i="8"/>
  <c r="G105" i="8"/>
  <c r="H105" i="8"/>
  <c r="I105" i="8"/>
  <c r="J105" i="8"/>
  <c r="K105" i="8"/>
  <c r="N105" i="8"/>
  <c r="O105" i="8"/>
  <c r="P105" i="8"/>
  <c r="G106" i="8"/>
  <c r="H106" i="8"/>
  <c r="I106" i="8"/>
  <c r="J106" i="8"/>
  <c r="K106" i="8"/>
  <c r="N106" i="8"/>
  <c r="O106" i="8"/>
  <c r="P106" i="8"/>
  <c r="G107" i="8"/>
  <c r="H107" i="8"/>
  <c r="I107" i="8"/>
  <c r="J107" i="8"/>
  <c r="K107" i="8"/>
  <c r="N107" i="8"/>
  <c r="O107" i="8"/>
  <c r="P107" i="8"/>
  <c r="G108" i="8"/>
  <c r="H108" i="8"/>
  <c r="I108" i="8"/>
  <c r="J108" i="8"/>
  <c r="K108" i="8"/>
  <c r="N108" i="8"/>
  <c r="O108" i="8"/>
  <c r="P108" i="8"/>
  <c r="G109" i="8"/>
  <c r="H109" i="8"/>
  <c r="I109" i="8"/>
  <c r="J109" i="8"/>
  <c r="K109" i="8"/>
  <c r="N109" i="8"/>
  <c r="O109" i="8"/>
  <c r="P109" i="8"/>
  <c r="G110" i="8"/>
  <c r="H110" i="8"/>
  <c r="I110" i="8"/>
  <c r="J110" i="8"/>
  <c r="K110" i="8"/>
  <c r="N110" i="8"/>
  <c r="O110" i="8"/>
  <c r="P110" i="8"/>
  <c r="G111" i="8"/>
  <c r="H111" i="8"/>
  <c r="I111" i="8"/>
  <c r="J111" i="8"/>
  <c r="K111" i="8"/>
  <c r="N111" i="8"/>
  <c r="O111" i="8"/>
  <c r="P111" i="8"/>
  <c r="G112" i="8"/>
  <c r="H112" i="8"/>
  <c r="I112" i="8"/>
  <c r="J112" i="8"/>
  <c r="K112" i="8"/>
  <c r="N112" i="8"/>
  <c r="O112" i="8"/>
  <c r="P112" i="8"/>
  <c r="G113" i="8"/>
  <c r="H113" i="8"/>
  <c r="I113" i="8"/>
  <c r="J113" i="8"/>
  <c r="K113" i="8"/>
  <c r="N113" i="8"/>
  <c r="O113" i="8"/>
  <c r="P113" i="8"/>
  <c r="G114" i="8"/>
  <c r="H114" i="8"/>
  <c r="I114" i="8"/>
  <c r="J114" i="8"/>
  <c r="K114" i="8"/>
  <c r="N114" i="8"/>
  <c r="O114" i="8"/>
  <c r="P114" i="8"/>
  <c r="G115" i="8"/>
  <c r="H115" i="8"/>
  <c r="I115" i="8"/>
  <c r="J115" i="8"/>
  <c r="K115" i="8"/>
  <c r="N115" i="8"/>
  <c r="O115" i="8"/>
  <c r="P115" i="8"/>
  <c r="G116" i="8"/>
  <c r="H116" i="8"/>
  <c r="I116" i="8"/>
  <c r="J116" i="8"/>
  <c r="K116" i="8"/>
  <c r="N116" i="8"/>
  <c r="O116" i="8"/>
  <c r="P116" i="8"/>
  <c r="G117" i="8"/>
  <c r="H117" i="8"/>
  <c r="I117" i="8"/>
  <c r="J117" i="8"/>
  <c r="K117" i="8"/>
  <c r="N117" i="8"/>
  <c r="O117" i="8"/>
  <c r="P117" i="8"/>
  <c r="G118" i="8"/>
  <c r="H118" i="8"/>
  <c r="I118" i="8"/>
  <c r="J118" i="8"/>
  <c r="K118" i="8"/>
  <c r="N118" i="8"/>
  <c r="O118" i="8"/>
  <c r="P118" i="8"/>
  <c r="G119" i="8"/>
  <c r="H119" i="8"/>
  <c r="I119" i="8"/>
  <c r="J119" i="8"/>
  <c r="K119" i="8"/>
  <c r="N119" i="8"/>
  <c r="O119" i="8"/>
  <c r="P119" i="8"/>
  <c r="G120" i="8"/>
  <c r="H120" i="8"/>
  <c r="I120" i="8"/>
  <c r="J120" i="8"/>
  <c r="K120" i="8"/>
  <c r="N120" i="8"/>
  <c r="O120" i="8"/>
  <c r="P120" i="8"/>
  <c r="G121" i="8"/>
  <c r="H121" i="8"/>
  <c r="I121" i="8"/>
  <c r="J121" i="8"/>
  <c r="K121" i="8"/>
  <c r="N121" i="8"/>
  <c r="O121" i="8"/>
  <c r="P121" i="8"/>
  <c r="G122" i="8"/>
  <c r="H122" i="8"/>
  <c r="I122" i="8"/>
  <c r="J122" i="8"/>
  <c r="K122" i="8"/>
  <c r="N122" i="8"/>
  <c r="O122" i="8"/>
  <c r="P122" i="8"/>
  <c r="G123" i="8"/>
  <c r="H123" i="8"/>
  <c r="I123" i="8"/>
  <c r="J123" i="8"/>
  <c r="K123" i="8"/>
  <c r="N123" i="8"/>
  <c r="O123" i="8"/>
  <c r="P123" i="8"/>
  <c r="G124" i="8"/>
  <c r="H124" i="8"/>
  <c r="I124" i="8"/>
  <c r="J124" i="8"/>
  <c r="K124" i="8"/>
  <c r="N124" i="8"/>
  <c r="O124" i="8"/>
  <c r="P124" i="8"/>
  <c r="G125" i="8"/>
  <c r="H125" i="8"/>
  <c r="I125" i="8"/>
  <c r="J125" i="8"/>
  <c r="K125" i="8"/>
  <c r="N125" i="8"/>
  <c r="O125" i="8"/>
  <c r="P125" i="8"/>
  <c r="G126" i="8"/>
  <c r="H126" i="8"/>
  <c r="I126" i="8"/>
  <c r="J126" i="8"/>
  <c r="K126" i="8"/>
  <c r="N126" i="8"/>
  <c r="O126" i="8"/>
  <c r="P126" i="8"/>
  <c r="G127" i="8"/>
  <c r="H127" i="8"/>
  <c r="I127" i="8"/>
  <c r="J127" i="8"/>
  <c r="K127" i="8"/>
  <c r="N127" i="8"/>
  <c r="O127" i="8"/>
  <c r="P127" i="8"/>
  <c r="G128" i="8"/>
  <c r="H128" i="8"/>
  <c r="I128" i="8"/>
  <c r="J128" i="8"/>
  <c r="K128" i="8"/>
  <c r="N128" i="8"/>
  <c r="O128" i="8"/>
  <c r="P128" i="8"/>
  <c r="G129" i="8"/>
  <c r="H129" i="8"/>
  <c r="I129" i="8"/>
  <c r="J129" i="8"/>
  <c r="K129" i="8"/>
  <c r="N129" i="8"/>
  <c r="O129" i="8"/>
  <c r="P129" i="8"/>
  <c r="G130" i="8"/>
  <c r="H130" i="8"/>
  <c r="I130" i="8"/>
  <c r="J130" i="8"/>
  <c r="K130" i="8"/>
  <c r="N130" i="8"/>
  <c r="O130" i="8"/>
  <c r="P130" i="8"/>
  <c r="G131" i="8"/>
  <c r="H131" i="8"/>
  <c r="I131" i="8"/>
  <c r="J131" i="8"/>
  <c r="K131" i="8"/>
  <c r="N131" i="8"/>
  <c r="O131" i="8"/>
  <c r="P131" i="8"/>
  <c r="G132" i="8"/>
  <c r="H132" i="8"/>
  <c r="I132" i="8"/>
  <c r="J132" i="8"/>
  <c r="K132" i="8"/>
  <c r="N132" i="8"/>
  <c r="O132" i="8"/>
  <c r="P132" i="8"/>
  <c r="G133" i="8"/>
  <c r="H133" i="8"/>
  <c r="I133" i="8"/>
  <c r="J133" i="8"/>
  <c r="K133" i="8"/>
  <c r="N133" i="8"/>
  <c r="O133" i="8"/>
  <c r="P133" i="8"/>
  <c r="G134" i="8"/>
  <c r="H134" i="8"/>
  <c r="I134" i="8"/>
  <c r="J134" i="8"/>
  <c r="K134" i="8"/>
  <c r="N134" i="8"/>
  <c r="O134" i="8"/>
  <c r="P134" i="8"/>
  <c r="G135" i="8"/>
  <c r="H135" i="8"/>
  <c r="I135" i="8"/>
  <c r="J135" i="8"/>
  <c r="K135" i="8"/>
  <c r="N135" i="8"/>
  <c r="O135" i="8"/>
  <c r="P135" i="8"/>
  <c r="G136" i="8"/>
  <c r="H136" i="8"/>
  <c r="I136" i="8"/>
  <c r="J136" i="8"/>
  <c r="K136" i="8"/>
  <c r="N136" i="8"/>
  <c r="O136" i="8"/>
  <c r="P136" i="8"/>
  <c r="G137" i="8"/>
  <c r="H137" i="8"/>
  <c r="I137" i="8"/>
  <c r="J137" i="8"/>
  <c r="K137" i="8"/>
  <c r="N137" i="8"/>
  <c r="O137" i="8"/>
  <c r="P137" i="8"/>
  <c r="G138" i="8"/>
  <c r="H138" i="8"/>
  <c r="I138" i="8"/>
  <c r="J138" i="8"/>
  <c r="K138" i="8"/>
  <c r="N138" i="8"/>
  <c r="O138" i="8"/>
  <c r="P138" i="8"/>
  <c r="G139" i="8"/>
  <c r="H139" i="8"/>
  <c r="I139" i="8"/>
  <c r="J139" i="8"/>
  <c r="K139" i="8"/>
  <c r="N139" i="8"/>
  <c r="O139" i="8"/>
  <c r="P139" i="8"/>
  <c r="G140" i="8"/>
  <c r="H140" i="8"/>
  <c r="I140" i="8"/>
  <c r="J140" i="8"/>
  <c r="K140" i="8"/>
  <c r="N140" i="8"/>
  <c r="O140" i="8"/>
  <c r="P140" i="8"/>
  <c r="G141" i="8"/>
  <c r="H141" i="8"/>
  <c r="I141" i="8"/>
  <c r="J141" i="8"/>
  <c r="K141" i="8"/>
  <c r="N141" i="8"/>
  <c r="O141" i="8"/>
  <c r="P141" i="8"/>
  <c r="G142" i="8"/>
  <c r="H142" i="8"/>
  <c r="I142" i="8"/>
  <c r="J142" i="8"/>
  <c r="K142" i="8"/>
  <c r="N142" i="8"/>
  <c r="O142" i="8"/>
  <c r="P142" i="8"/>
  <c r="G143" i="8"/>
  <c r="H143" i="8"/>
  <c r="I143" i="8"/>
  <c r="J143" i="8"/>
  <c r="K143" i="8"/>
  <c r="N143" i="8"/>
  <c r="O143" i="8"/>
  <c r="P143" i="8"/>
  <c r="G144" i="8"/>
  <c r="H144" i="8"/>
  <c r="I144" i="8"/>
  <c r="J144" i="8"/>
  <c r="K144" i="8"/>
  <c r="N144" i="8"/>
  <c r="O144" i="8"/>
  <c r="P144" i="8"/>
  <c r="G145" i="8"/>
  <c r="H145" i="8"/>
  <c r="I145" i="8"/>
  <c r="J145" i="8"/>
  <c r="K145" i="8"/>
  <c r="N145" i="8"/>
  <c r="O145" i="8"/>
  <c r="P145" i="8"/>
  <c r="G146" i="8"/>
  <c r="H146" i="8"/>
  <c r="I146" i="8"/>
  <c r="J146" i="8"/>
  <c r="K146" i="8"/>
  <c r="N146" i="8"/>
  <c r="O146" i="8"/>
  <c r="P146" i="8"/>
  <c r="G147" i="8"/>
  <c r="H147" i="8"/>
  <c r="I147" i="8"/>
  <c r="J147" i="8"/>
  <c r="K147" i="8"/>
  <c r="N147" i="8"/>
  <c r="O147" i="8"/>
  <c r="P147" i="8"/>
  <c r="G148" i="8"/>
  <c r="H148" i="8"/>
  <c r="I148" i="8"/>
  <c r="J148" i="8"/>
  <c r="K148" i="8"/>
  <c r="N148" i="8"/>
  <c r="O148" i="8"/>
  <c r="P148" i="8"/>
  <c r="G149" i="8"/>
  <c r="H149" i="8"/>
  <c r="I149" i="8"/>
  <c r="J149" i="8"/>
  <c r="K149" i="8"/>
  <c r="N149" i="8"/>
  <c r="O149" i="8"/>
  <c r="P149" i="8"/>
  <c r="G150" i="8"/>
  <c r="H150" i="8"/>
  <c r="I150" i="8"/>
  <c r="J150" i="8"/>
  <c r="K150" i="8"/>
  <c r="N150" i="8"/>
  <c r="O150" i="8"/>
  <c r="P150" i="8"/>
  <c r="G151" i="8"/>
  <c r="H151" i="8"/>
  <c r="I151" i="8"/>
  <c r="J151" i="8"/>
  <c r="K151" i="8"/>
  <c r="N151" i="8"/>
  <c r="O151" i="8"/>
  <c r="P151" i="8"/>
  <c r="G152" i="8"/>
  <c r="H152" i="8"/>
  <c r="I152" i="8"/>
  <c r="J152" i="8"/>
  <c r="K152" i="8"/>
  <c r="N152" i="8"/>
  <c r="O152" i="8"/>
  <c r="P152" i="8"/>
  <c r="G153" i="8"/>
  <c r="H153" i="8"/>
  <c r="I153" i="8"/>
  <c r="J153" i="8"/>
  <c r="K153" i="8"/>
  <c r="N153" i="8"/>
  <c r="O153" i="8"/>
  <c r="P153" i="8"/>
  <c r="G154" i="8"/>
  <c r="H154" i="8"/>
  <c r="I154" i="8"/>
  <c r="J154" i="8"/>
  <c r="K154" i="8"/>
  <c r="N154" i="8"/>
  <c r="O154" i="8"/>
  <c r="P154" i="8"/>
  <c r="G155" i="8"/>
  <c r="H155" i="8"/>
  <c r="I155" i="8"/>
  <c r="J155" i="8"/>
  <c r="K155" i="8"/>
  <c r="N155" i="8"/>
  <c r="O155" i="8"/>
  <c r="P155" i="8"/>
  <c r="G156" i="8"/>
  <c r="H156" i="8"/>
  <c r="I156" i="8"/>
  <c r="J156" i="8"/>
  <c r="K156" i="8"/>
  <c r="N156" i="8"/>
  <c r="O156" i="8"/>
  <c r="P156" i="8"/>
  <c r="G157" i="8"/>
  <c r="H157" i="8"/>
  <c r="I157" i="8"/>
  <c r="J157" i="8"/>
  <c r="K157" i="8"/>
  <c r="N157" i="8"/>
  <c r="O157" i="8"/>
  <c r="P157" i="8"/>
  <c r="G158" i="8"/>
  <c r="H158" i="8"/>
  <c r="I158" i="8"/>
  <c r="J158" i="8"/>
  <c r="K158" i="8"/>
  <c r="N158" i="8"/>
  <c r="O158" i="8"/>
  <c r="P158" i="8"/>
  <c r="G159" i="8"/>
  <c r="H159" i="8"/>
  <c r="I159" i="8"/>
  <c r="J159" i="8"/>
  <c r="K159" i="8"/>
  <c r="N159" i="8"/>
  <c r="O159" i="8"/>
  <c r="P159" i="8"/>
  <c r="G160" i="8"/>
  <c r="H160" i="8"/>
  <c r="I160" i="8"/>
  <c r="J160" i="8"/>
  <c r="K160" i="8"/>
  <c r="N160" i="8"/>
  <c r="O160" i="8"/>
  <c r="P160" i="8"/>
  <c r="G161" i="8"/>
  <c r="H161" i="8"/>
  <c r="I161" i="8"/>
  <c r="J161" i="8"/>
  <c r="K161" i="8"/>
  <c r="N161" i="8"/>
  <c r="O161" i="8"/>
  <c r="P161" i="8"/>
  <c r="G162" i="8"/>
  <c r="H162" i="8"/>
  <c r="I162" i="8"/>
  <c r="J162" i="8"/>
  <c r="K162" i="8"/>
  <c r="N162" i="8"/>
  <c r="O162" i="8"/>
  <c r="P162" i="8"/>
  <c r="G163" i="8"/>
  <c r="H163" i="8"/>
  <c r="I163" i="8"/>
  <c r="J163" i="8"/>
  <c r="K163" i="8"/>
  <c r="N163" i="8"/>
  <c r="O163" i="8"/>
  <c r="P163" i="8"/>
  <c r="G164" i="8"/>
  <c r="H164" i="8"/>
  <c r="I164" i="8"/>
  <c r="J164" i="8"/>
  <c r="K164" i="8"/>
  <c r="N164" i="8"/>
  <c r="O164" i="8"/>
  <c r="P164" i="8"/>
  <c r="G165" i="8"/>
  <c r="H165" i="8"/>
  <c r="I165" i="8"/>
  <c r="J165" i="8"/>
  <c r="K165" i="8"/>
  <c r="N165" i="8"/>
  <c r="O165" i="8"/>
  <c r="P165" i="8"/>
  <c r="G166" i="8"/>
  <c r="H166" i="8"/>
  <c r="I166" i="8"/>
  <c r="J166" i="8"/>
  <c r="K166" i="8"/>
  <c r="N166" i="8"/>
  <c r="O166" i="8"/>
  <c r="P166" i="8"/>
  <c r="G167" i="8"/>
  <c r="H167" i="8"/>
  <c r="I167" i="8"/>
  <c r="J167" i="8"/>
  <c r="K167" i="8"/>
  <c r="N167" i="8"/>
  <c r="O167" i="8"/>
  <c r="P167" i="8"/>
  <c r="G168" i="8"/>
  <c r="H168" i="8"/>
  <c r="I168" i="8"/>
  <c r="J168" i="8"/>
  <c r="K168" i="8"/>
  <c r="N168" i="8"/>
  <c r="O168" i="8"/>
  <c r="P168" i="8"/>
  <c r="G169" i="8"/>
  <c r="H169" i="8"/>
  <c r="I169" i="8"/>
  <c r="J169" i="8"/>
  <c r="K169" i="8"/>
  <c r="N169" i="8"/>
  <c r="O169" i="8"/>
  <c r="P169" i="8"/>
  <c r="G170" i="8"/>
  <c r="H170" i="8"/>
  <c r="I170" i="8"/>
  <c r="J170" i="8"/>
  <c r="K170" i="8"/>
  <c r="N170" i="8"/>
  <c r="O170" i="8"/>
  <c r="P170" i="8"/>
  <c r="G171" i="8"/>
  <c r="H171" i="8"/>
  <c r="I171" i="8"/>
  <c r="J171" i="8"/>
  <c r="K171" i="8"/>
  <c r="N171" i="8"/>
  <c r="O171" i="8"/>
  <c r="P171" i="8"/>
  <c r="G172" i="8"/>
  <c r="H172" i="8"/>
  <c r="I172" i="8"/>
  <c r="J172" i="8"/>
  <c r="K172" i="8"/>
  <c r="N172" i="8"/>
  <c r="O172" i="8"/>
  <c r="P172" i="8"/>
  <c r="G173" i="8"/>
  <c r="H173" i="8"/>
  <c r="I173" i="8"/>
  <c r="J173" i="8"/>
  <c r="K173" i="8"/>
  <c r="N173" i="8"/>
  <c r="O173" i="8"/>
  <c r="P173" i="8"/>
  <c r="G174" i="8"/>
  <c r="H174" i="8"/>
  <c r="I174" i="8"/>
  <c r="J174" i="8"/>
  <c r="K174" i="8"/>
  <c r="N174" i="8"/>
  <c r="O174" i="8"/>
  <c r="P174" i="8"/>
  <c r="G175" i="8"/>
  <c r="H175" i="8"/>
  <c r="I175" i="8"/>
  <c r="J175" i="8"/>
  <c r="K175" i="8"/>
  <c r="N175" i="8"/>
  <c r="O175" i="8"/>
  <c r="P175" i="8"/>
  <c r="G176" i="8"/>
  <c r="H176" i="8"/>
  <c r="I176" i="8"/>
  <c r="J176" i="8"/>
  <c r="K176" i="8"/>
  <c r="N176" i="8"/>
  <c r="O176" i="8"/>
  <c r="P176" i="8"/>
  <c r="G177" i="8"/>
  <c r="H177" i="8"/>
  <c r="I177" i="8"/>
  <c r="J177" i="8"/>
  <c r="K177" i="8"/>
  <c r="N177" i="8"/>
  <c r="O177" i="8"/>
  <c r="P177" i="8"/>
  <c r="G178" i="8"/>
  <c r="H178" i="8"/>
  <c r="I178" i="8"/>
  <c r="J178" i="8"/>
  <c r="K178" i="8"/>
  <c r="N178" i="8"/>
  <c r="O178" i="8"/>
  <c r="P178" i="8"/>
  <c r="G179" i="8"/>
  <c r="H179" i="8"/>
  <c r="I179" i="8"/>
  <c r="J179" i="8"/>
  <c r="K179" i="8"/>
  <c r="N179" i="8"/>
  <c r="O179" i="8"/>
  <c r="P179" i="8"/>
  <c r="G180" i="8"/>
  <c r="H180" i="8"/>
  <c r="I180" i="8"/>
  <c r="J180" i="8"/>
  <c r="K180" i="8"/>
  <c r="N180" i="8"/>
  <c r="O180" i="8"/>
  <c r="P180" i="8"/>
  <c r="G181" i="8"/>
  <c r="H181" i="8"/>
  <c r="I181" i="8"/>
  <c r="J181" i="8"/>
  <c r="K181" i="8"/>
  <c r="N181" i="8"/>
  <c r="O181" i="8"/>
  <c r="P181" i="8"/>
  <c r="G182" i="8"/>
  <c r="H182" i="8"/>
  <c r="I182" i="8"/>
  <c r="J182" i="8"/>
  <c r="K182" i="8"/>
  <c r="N182" i="8"/>
  <c r="O182" i="8"/>
  <c r="P182" i="8"/>
  <c r="G183" i="8"/>
  <c r="H183" i="8"/>
  <c r="I183" i="8"/>
  <c r="J183" i="8"/>
  <c r="K183" i="8"/>
  <c r="N183" i="8"/>
  <c r="O183" i="8"/>
  <c r="P183" i="8"/>
  <c r="G184" i="8"/>
  <c r="H184" i="8"/>
  <c r="I184" i="8"/>
  <c r="J184" i="8"/>
  <c r="K184" i="8"/>
  <c r="N184" i="8"/>
  <c r="O184" i="8"/>
  <c r="P184" i="8"/>
  <c r="G185" i="8"/>
  <c r="H185" i="8"/>
  <c r="I185" i="8"/>
  <c r="J185" i="8"/>
  <c r="K185" i="8"/>
  <c r="N185" i="8"/>
  <c r="O185" i="8"/>
  <c r="P185" i="8"/>
  <c r="G186" i="8"/>
  <c r="H186" i="8"/>
  <c r="I186" i="8"/>
  <c r="J186" i="8"/>
  <c r="K186" i="8"/>
  <c r="N186" i="8"/>
  <c r="O186" i="8"/>
  <c r="P186" i="8"/>
  <c r="G187" i="8"/>
  <c r="H187" i="8"/>
  <c r="I187" i="8"/>
  <c r="J187" i="8"/>
  <c r="K187" i="8"/>
  <c r="N187" i="8"/>
  <c r="O187" i="8"/>
  <c r="P187" i="8"/>
  <c r="G188" i="8"/>
  <c r="H188" i="8"/>
  <c r="I188" i="8"/>
  <c r="J188" i="8"/>
  <c r="K188" i="8"/>
  <c r="N188" i="8"/>
  <c r="O188" i="8"/>
  <c r="P188" i="8"/>
  <c r="G189" i="8"/>
  <c r="H189" i="8"/>
  <c r="I189" i="8"/>
  <c r="J189" i="8"/>
  <c r="K189" i="8"/>
  <c r="N189" i="8"/>
  <c r="O189" i="8"/>
  <c r="P189" i="8"/>
  <c r="G190" i="8"/>
  <c r="H190" i="8"/>
  <c r="I190" i="8"/>
  <c r="J190" i="8"/>
  <c r="K190" i="8"/>
  <c r="N190" i="8"/>
  <c r="O190" i="8"/>
  <c r="P190" i="8"/>
  <c r="G191" i="8"/>
  <c r="H191" i="8"/>
  <c r="I191" i="8"/>
  <c r="J191" i="8"/>
  <c r="K191" i="8"/>
  <c r="N191" i="8"/>
  <c r="O191" i="8"/>
  <c r="P191" i="8"/>
  <c r="G192" i="8"/>
  <c r="H192" i="8"/>
  <c r="I192" i="8"/>
  <c r="J192" i="8"/>
  <c r="K192" i="8"/>
  <c r="N192" i="8"/>
  <c r="O192" i="8"/>
  <c r="P192" i="8"/>
  <c r="G193" i="8"/>
  <c r="H193" i="8"/>
  <c r="I193" i="8"/>
  <c r="J193" i="8"/>
  <c r="K193" i="8"/>
  <c r="N193" i="8"/>
  <c r="O193" i="8"/>
  <c r="P193" i="8"/>
  <c r="G194" i="8"/>
  <c r="H194" i="8"/>
  <c r="I194" i="8"/>
  <c r="J194" i="8"/>
  <c r="K194" i="8"/>
  <c r="N194" i="8"/>
  <c r="O194" i="8"/>
  <c r="P194" i="8"/>
  <c r="G195" i="8"/>
  <c r="H195" i="8"/>
  <c r="I195" i="8"/>
  <c r="J195" i="8"/>
  <c r="K195" i="8"/>
  <c r="N195" i="8"/>
  <c r="O195" i="8"/>
  <c r="P195" i="8"/>
  <c r="G196" i="8"/>
  <c r="H196" i="8"/>
  <c r="I196" i="8"/>
  <c r="J196" i="8"/>
  <c r="K196" i="8"/>
  <c r="N196" i="8"/>
  <c r="O196" i="8"/>
  <c r="P196" i="8"/>
  <c r="G197" i="8"/>
  <c r="H197" i="8"/>
  <c r="I197" i="8"/>
  <c r="J197" i="8"/>
  <c r="K197" i="8"/>
  <c r="N197" i="8"/>
  <c r="O197" i="8"/>
  <c r="P197" i="8"/>
  <c r="G198" i="8"/>
  <c r="H198" i="8"/>
  <c r="I198" i="8"/>
  <c r="J198" i="8"/>
  <c r="K198" i="8"/>
  <c r="N198" i="8"/>
  <c r="O198" i="8"/>
  <c r="P198" i="8"/>
  <c r="G199" i="8"/>
  <c r="H199" i="8"/>
  <c r="I199" i="8"/>
  <c r="J199" i="8"/>
  <c r="K199" i="8"/>
  <c r="N199" i="8"/>
  <c r="O199" i="8"/>
  <c r="P199" i="8"/>
  <c r="G200" i="8"/>
  <c r="H200" i="8"/>
  <c r="I200" i="8"/>
  <c r="J200" i="8"/>
  <c r="K200" i="8"/>
  <c r="N200" i="8"/>
  <c r="O200" i="8"/>
  <c r="P200" i="8"/>
  <c r="G201" i="8"/>
  <c r="H201" i="8"/>
  <c r="I201" i="8"/>
  <c r="J201" i="8"/>
  <c r="K201" i="8"/>
  <c r="N201" i="8"/>
  <c r="O201" i="8"/>
  <c r="P201" i="8"/>
  <c r="G202" i="8"/>
  <c r="H202" i="8"/>
  <c r="I202" i="8"/>
  <c r="J202" i="8"/>
  <c r="K202" i="8"/>
  <c r="N202" i="8"/>
  <c r="O202" i="8"/>
  <c r="P202" i="8"/>
  <c r="G203" i="8"/>
  <c r="H203" i="8"/>
  <c r="I203" i="8"/>
  <c r="J203" i="8"/>
  <c r="K203" i="8"/>
  <c r="N203" i="8"/>
  <c r="O203" i="8"/>
  <c r="P203" i="8"/>
  <c r="G204" i="8"/>
  <c r="H204" i="8"/>
  <c r="I204" i="8"/>
  <c r="J204" i="8"/>
  <c r="K204" i="8"/>
  <c r="N204" i="8"/>
  <c r="O204" i="8"/>
  <c r="P204" i="8"/>
  <c r="G205" i="8"/>
  <c r="H205" i="8"/>
  <c r="I205" i="8"/>
  <c r="J205" i="8"/>
  <c r="K205" i="8"/>
  <c r="N205" i="8"/>
  <c r="O205" i="8"/>
  <c r="P205" i="8"/>
  <c r="G206" i="8"/>
  <c r="H206" i="8"/>
  <c r="I206" i="8"/>
  <c r="J206" i="8"/>
  <c r="K206" i="8"/>
  <c r="N206" i="8"/>
  <c r="O206" i="8"/>
  <c r="P206" i="8"/>
  <c r="G207" i="8"/>
  <c r="H207" i="8"/>
  <c r="I207" i="8"/>
  <c r="J207" i="8"/>
  <c r="K207" i="8"/>
  <c r="N207" i="8"/>
  <c r="O207" i="8"/>
  <c r="P207" i="8"/>
  <c r="G208" i="8"/>
  <c r="H208" i="8"/>
  <c r="I208" i="8"/>
  <c r="J208" i="8"/>
  <c r="K208" i="8"/>
  <c r="N208" i="8"/>
  <c r="O208" i="8"/>
  <c r="P208" i="8"/>
  <c r="G209" i="8"/>
  <c r="H209" i="8"/>
  <c r="I209" i="8"/>
  <c r="J209" i="8"/>
  <c r="K209" i="8"/>
  <c r="N209" i="8"/>
  <c r="O209" i="8"/>
  <c r="P209" i="8"/>
  <c r="G210" i="8"/>
  <c r="H210" i="8"/>
  <c r="I210" i="8"/>
  <c r="J210" i="8"/>
  <c r="K210" i="8"/>
  <c r="N210" i="8"/>
  <c r="O210" i="8"/>
  <c r="P210" i="8"/>
  <c r="G211" i="8"/>
  <c r="H211" i="8"/>
  <c r="I211" i="8"/>
  <c r="J211" i="8"/>
  <c r="K211" i="8"/>
  <c r="N211" i="8"/>
  <c r="O211" i="8"/>
  <c r="P211" i="8"/>
  <c r="G212" i="8"/>
  <c r="H212" i="8"/>
  <c r="I212" i="8"/>
  <c r="J212" i="8"/>
  <c r="K212" i="8"/>
  <c r="N212" i="8"/>
  <c r="O212" i="8"/>
  <c r="P212" i="8"/>
  <c r="G213" i="8"/>
  <c r="H213" i="8"/>
  <c r="I213" i="8"/>
  <c r="J213" i="8"/>
  <c r="K213" i="8"/>
  <c r="N213" i="8"/>
  <c r="O213" i="8"/>
  <c r="P213" i="8"/>
  <c r="G214" i="8"/>
  <c r="H214" i="8"/>
  <c r="I214" i="8"/>
  <c r="J214" i="8"/>
  <c r="K214" i="8"/>
  <c r="N214" i="8"/>
  <c r="O214" i="8"/>
  <c r="P214" i="8"/>
  <c r="G215" i="8"/>
  <c r="H215" i="8"/>
  <c r="I215" i="8"/>
  <c r="J215" i="8"/>
  <c r="K215" i="8"/>
  <c r="N215" i="8"/>
  <c r="O215" i="8"/>
  <c r="P215" i="8"/>
  <c r="G216" i="8"/>
  <c r="H216" i="8"/>
  <c r="I216" i="8"/>
  <c r="J216" i="8"/>
  <c r="K216" i="8"/>
  <c r="N216" i="8"/>
  <c r="O216" i="8"/>
  <c r="P216" i="8"/>
  <c r="G217" i="8"/>
  <c r="H217" i="8"/>
  <c r="I217" i="8"/>
  <c r="J217" i="8"/>
  <c r="K217" i="8"/>
  <c r="N217" i="8"/>
  <c r="O217" i="8"/>
  <c r="P217" i="8"/>
  <c r="G218" i="8"/>
  <c r="H218" i="8"/>
  <c r="I218" i="8"/>
  <c r="J218" i="8"/>
  <c r="K218" i="8"/>
  <c r="N218" i="8"/>
  <c r="O218" i="8"/>
  <c r="P218" i="8"/>
  <c r="G219" i="8"/>
  <c r="H219" i="8"/>
  <c r="I219" i="8"/>
  <c r="J219" i="8"/>
  <c r="K219" i="8"/>
  <c r="N219" i="8"/>
  <c r="O219" i="8"/>
  <c r="P219" i="8"/>
  <c r="G220" i="8"/>
  <c r="H220" i="8"/>
  <c r="I220" i="8"/>
  <c r="J220" i="8"/>
  <c r="K220" i="8"/>
  <c r="N220" i="8"/>
  <c r="O220" i="8"/>
  <c r="P220" i="8"/>
  <c r="G221" i="8"/>
  <c r="H221" i="8"/>
  <c r="I221" i="8"/>
  <c r="J221" i="8"/>
  <c r="K221" i="8"/>
  <c r="N221" i="8"/>
  <c r="O221" i="8"/>
  <c r="P221" i="8"/>
  <c r="G222" i="8"/>
  <c r="H222" i="8"/>
  <c r="I222" i="8"/>
  <c r="J222" i="8"/>
  <c r="K222" i="8"/>
  <c r="N222" i="8"/>
  <c r="O222" i="8"/>
  <c r="P222" i="8"/>
  <c r="G223" i="8"/>
  <c r="H223" i="8"/>
  <c r="I223" i="8"/>
  <c r="J223" i="8"/>
  <c r="K223" i="8"/>
  <c r="N223" i="8"/>
  <c r="O223" i="8"/>
  <c r="P223" i="8"/>
  <c r="G224" i="8"/>
  <c r="H224" i="8"/>
  <c r="I224" i="8"/>
  <c r="J224" i="8"/>
  <c r="K224" i="8"/>
  <c r="N224" i="8"/>
  <c r="O224" i="8"/>
  <c r="P224" i="8"/>
  <c r="G225" i="8"/>
  <c r="H225" i="8"/>
  <c r="I225" i="8"/>
  <c r="J225" i="8"/>
  <c r="K225" i="8"/>
  <c r="N225" i="8"/>
  <c r="O225" i="8"/>
  <c r="P225" i="8"/>
  <c r="G226" i="8"/>
  <c r="H226" i="8"/>
  <c r="I226" i="8"/>
  <c r="J226" i="8"/>
  <c r="K226" i="8"/>
  <c r="N226" i="8"/>
  <c r="O226" i="8"/>
  <c r="P226" i="8"/>
  <c r="G227" i="8"/>
  <c r="H227" i="8"/>
  <c r="I227" i="8"/>
  <c r="J227" i="8"/>
  <c r="K227" i="8"/>
  <c r="N227" i="8"/>
  <c r="O227" i="8"/>
  <c r="P227" i="8"/>
  <c r="G228" i="8"/>
  <c r="H228" i="8"/>
  <c r="I228" i="8"/>
  <c r="J228" i="8"/>
  <c r="K228" i="8"/>
  <c r="N228" i="8"/>
  <c r="O228" i="8"/>
  <c r="P228" i="8"/>
  <c r="G229" i="8"/>
  <c r="H229" i="8"/>
  <c r="I229" i="8"/>
  <c r="J229" i="8"/>
  <c r="K229" i="8"/>
  <c r="N229" i="8"/>
  <c r="O229" i="8"/>
  <c r="P229" i="8"/>
  <c r="G230" i="8"/>
  <c r="H230" i="8"/>
  <c r="I230" i="8"/>
  <c r="J230" i="8"/>
  <c r="K230" i="8"/>
  <c r="N230" i="8"/>
  <c r="O230" i="8"/>
  <c r="P230" i="8"/>
  <c r="G231" i="8"/>
  <c r="H231" i="8"/>
  <c r="I231" i="8"/>
  <c r="J231" i="8"/>
  <c r="K231" i="8"/>
  <c r="N231" i="8"/>
  <c r="O231" i="8"/>
  <c r="P231" i="8"/>
  <c r="G232" i="8"/>
  <c r="H232" i="8"/>
  <c r="I232" i="8"/>
  <c r="J232" i="8"/>
  <c r="K232" i="8"/>
  <c r="N232" i="8"/>
  <c r="O232" i="8"/>
  <c r="P232" i="8"/>
  <c r="G233" i="8"/>
  <c r="H233" i="8"/>
  <c r="I233" i="8"/>
  <c r="J233" i="8"/>
  <c r="K233" i="8"/>
  <c r="N233" i="8"/>
  <c r="O233" i="8"/>
  <c r="P233" i="8"/>
  <c r="G234" i="8"/>
  <c r="H234" i="8"/>
  <c r="I234" i="8"/>
  <c r="J234" i="8"/>
  <c r="K234" i="8"/>
  <c r="N234" i="8"/>
  <c r="O234" i="8"/>
  <c r="P234" i="8"/>
  <c r="G235" i="8"/>
  <c r="H235" i="8"/>
  <c r="I235" i="8"/>
  <c r="J235" i="8"/>
  <c r="K235" i="8"/>
  <c r="N235" i="8"/>
  <c r="O235" i="8"/>
  <c r="P235" i="8"/>
  <c r="G236" i="8"/>
  <c r="H236" i="8"/>
  <c r="I236" i="8"/>
  <c r="J236" i="8"/>
  <c r="K236" i="8"/>
  <c r="N236" i="8"/>
  <c r="O236" i="8"/>
  <c r="P236" i="8"/>
  <c r="G237" i="8"/>
  <c r="H237" i="8"/>
  <c r="I237" i="8"/>
  <c r="J237" i="8"/>
  <c r="K237" i="8"/>
  <c r="N237" i="8"/>
  <c r="O237" i="8"/>
  <c r="P237" i="8"/>
  <c r="G238" i="8"/>
  <c r="H238" i="8"/>
  <c r="I238" i="8"/>
  <c r="J238" i="8"/>
  <c r="K238" i="8"/>
  <c r="N238" i="8"/>
  <c r="O238" i="8"/>
  <c r="P238" i="8"/>
  <c r="G239" i="8"/>
  <c r="H239" i="8"/>
  <c r="I239" i="8"/>
  <c r="J239" i="8"/>
  <c r="K239" i="8"/>
  <c r="N239" i="8"/>
  <c r="O239" i="8"/>
  <c r="P239" i="8"/>
  <c r="G240" i="8"/>
  <c r="H240" i="8"/>
  <c r="I240" i="8"/>
  <c r="J240" i="8"/>
  <c r="K240" i="8"/>
  <c r="N240" i="8"/>
  <c r="O240" i="8"/>
  <c r="P240" i="8"/>
  <c r="G241" i="8"/>
  <c r="H241" i="8"/>
  <c r="I241" i="8"/>
  <c r="J241" i="8"/>
  <c r="K241" i="8"/>
  <c r="N241" i="8"/>
  <c r="O241" i="8"/>
  <c r="P241" i="8"/>
  <c r="G242" i="8"/>
  <c r="H242" i="8"/>
  <c r="I242" i="8"/>
  <c r="J242" i="8"/>
  <c r="K242" i="8"/>
  <c r="N242" i="8"/>
  <c r="O242" i="8"/>
  <c r="P242" i="8"/>
  <c r="G243" i="8"/>
  <c r="H243" i="8"/>
  <c r="I243" i="8"/>
  <c r="J243" i="8"/>
  <c r="K243" i="8"/>
  <c r="N243" i="8"/>
  <c r="O243" i="8"/>
  <c r="P243" i="8"/>
  <c r="G244" i="8"/>
  <c r="H244" i="8"/>
  <c r="I244" i="8"/>
  <c r="J244" i="8"/>
  <c r="K244" i="8"/>
  <c r="N244" i="8"/>
  <c r="O244" i="8"/>
  <c r="P244" i="8"/>
  <c r="G245" i="8"/>
  <c r="H245" i="8"/>
  <c r="I245" i="8"/>
  <c r="J245" i="8"/>
  <c r="K245" i="8"/>
  <c r="N245" i="8"/>
  <c r="O245" i="8"/>
  <c r="P245" i="8"/>
  <c r="G246" i="8"/>
  <c r="H246" i="8"/>
  <c r="I246" i="8"/>
  <c r="J246" i="8"/>
  <c r="K246" i="8"/>
  <c r="N246" i="8"/>
  <c r="O246" i="8"/>
  <c r="P246" i="8"/>
  <c r="G247" i="8"/>
  <c r="H247" i="8"/>
  <c r="I247" i="8"/>
  <c r="J247" i="8"/>
  <c r="K247" i="8"/>
  <c r="N247" i="8"/>
  <c r="O247" i="8"/>
  <c r="P247" i="8"/>
  <c r="G248" i="8"/>
  <c r="H248" i="8"/>
  <c r="I248" i="8"/>
  <c r="J248" i="8"/>
  <c r="K248" i="8"/>
  <c r="N248" i="8"/>
  <c r="O248" i="8"/>
  <c r="P248" i="8"/>
  <c r="G249" i="8"/>
  <c r="H249" i="8"/>
  <c r="I249" i="8"/>
  <c r="J249" i="8"/>
  <c r="K249" i="8"/>
  <c r="N249" i="8"/>
  <c r="O249" i="8"/>
  <c r="P249" i="8"/>
  <c r="G250" i="8"/>
  <c r="H250" i="8"/>
  <c r="I250" i="8"/>
  <c r="J250" i="8"/>
  <c r="K250" i="8"/>
  <c r="N250" i="8"/>
  <c r="O250" i="8"/>
  <c r="P250" i="8"/>
  <c r="G251" i="8"/>
  <c r="H251" i="8"/>
  <c r="I251" i="8"/>
  <c r="J251" i="8"/>
  <c r="K251" i="8"/>
  <c r="N251" i="8"/>
  <c r="O251" i="8"/>
  <c r="P251" i="8"/>
  <c r="G252" i="8"/>
  <c r="H252" i="8"/>
  <c r="I252" i="8"/>
  <c r="J252" i="8"/>
  <c r="K252" i="8"/>
  <c r="N252" i="8"/>
  <c r="O252" i="8"/>
  <c r="P252" i="8"/>
  <c r="G253" i="8"/>
  <c r="H253" i="8"/>
  <c r="I253" i="8"/>
  <c r="J253" i="8"/>
  <c r="K253" i="8"/>
  <c r="N253" i="8"/>
  <c r="O253" i="8"/>
  <c r="P253" i="8"/>
  <c r="G254" i="8"/>
  <c r="H254" i="8"/>
  <c r="I254" i="8"/>
  <c r="J254" i="8"/>
  <c r="K254" i="8"/>
  <c r="N254" i="8"/>
  <c r="O254" i="8"/>
  <c r="P254" i="8"/>
  <c r="G255" i="8"/>
  <c r="H255" i="8"/>
  <c r="I255" i="8"/>
  <c r="J255" i="8"/>
  <c r="K255" i="8"/>
  <c r="N255" i="8"/>
  <c r="O255" i="8"/>
  <c r="P255" i="8"/>
  <c r="G256" i="8"/>
  <c r="H256" i="8"/>
  <c r="I256" i="8"/>
  <c r="J256" i="8"/>
  <c r="K256" i="8"/>
  <c r="N256" i="8"/>
  <c r="O256" i="8"/>
  <c r="P256" i="8"/>
  <c r="G257" i="8"/>
  <c r="H257" i="8"/>
  <c r="I257" i="8"/>
  <c r="J257" i="8"/>
  <c r="K257" i="8"/>
  <c r="N257" i="8"/>
  <c r="O257" i="8"/>
  <c r="P257" i="8"/>
  <c r="G258" i="8"/>
  <c r="H258" i="8"/>
  <c r="I258" i="8"/>
  <c r="J258" i="8"/>
  <c r="K258" i="8"/>
  <c r="N258" i="8"/>
  <c r="O258" i="8"/>
  <c r="P258" i="8"/>
  <c r="G259" i="8"/>
  <c r="H259" i="8"/>
  <c r="I259" i="8"/>
  <c r="J259" i="8"/>
  <c r="K259" i="8"/>
  <c r="N259" i="8"/>
  <c r="O259" i="8"/>
  <c r="P259" i="8"/>
  <c r="G260" i="8"/>
  <c r="H260" i="8"/>
  <c r="I260" i="8"/>
  <c r="J260" i="8"/>
  <c r="K260" i="8"/>
  <c r="N260" i="8"/>
  <c r="O260" i="8"/>
  <c r="P260" i="8"/>
  <c r="G261" i="8"/>
  <c r="H261" i="8"/>
  <c r="I261" i="8"/>
  <c r="J261" i="8"/>
  <c r="K261" i="8"/>
  <c r="N261" i="8"/>
  <c r="O261" i="8"/>
  <c r="P261" i="8"/>
  <c r="G262" i="8"/>
  <c r="H262" i="8"/>
  <c r="I262" i="8"/>
  <c r="J262" i="8"/>
  <c r="K262" i="8"/>
  <c r="N262" i="8"/>
  <c r="O262" i="8"/>
  <c r="P262" i="8"/>
  <c r="G263" i="8"/>
  <c r="H263" i="8"/>
  <c r="I263" i="8"/>
  <c r="J263" i="8"/>
  <c r="K263" i="8"/>
  <c r="N263" i="8"/>
  <c r="O263" i="8"/>
  <c r="P263" i="8"/>
  <c r="G264" i="8"/>
  <c r="H264" i="8"/>
  <c r="I264" i="8"/>
  <c r="J264" i="8"/>
  <c r="K264" i="8"/>
  <c r="N264" i="8"/>
  <c r="O264" i="8"/>
  <c r="P264" i="8"/>
  <c r="G265" i="8"/>
  <c r="H265" i="8"/>
  <c r="I265" i="8"/>
  <c r="J265" i="8"/>
  <c r="K265" i="8"/>
  <c r="N265" i="8"/>
  <c r="O265" i="8"/>
  <c r="P265" i="8"/>
  <c r="G266" i="8"/>
  <c r="H266" i="8"/>
  <c r="I266" i="8"/>
  <c r="J266" i="8"/>
  <c r="K266" i="8"/>
  <c r="N266" i="8"/>
  <c r="O266" i="8"/>
  <c r="P266" i="8"/>
  <c r="G267" i="8"/>
  <c r="H267" i="8"/>
  <c r="I267" i="8"/>
  <c r="J267" i="8"/>
  <c r="K267" i="8"/>
  <c r="N267" i="8"/>
  <c r="O267" i="8"/>
  <c r="P267" i="8"/>
  <c r="G268" i="8"/>
  <c r="H268" i="8"/>
  <c r="I268" i="8"/>
  <c r="J268" i="8"/>
  <c r="K268" i="8"/>
  <c r="N268" i="8"/>
  <c r="O268" i="8"/>
  <c r="P268" i="8"/>
  <c r="G269" i="8"/>
  <c r="H269" i="8"/>
  <c r="I269" i="8"/>
  <c r="J269" i="8"/>
  <c r="K269" i="8"/>
  <c r="N269" i="8"/>
  <c r="O269" i="8"/>
  <c r="P269" i="8"/>
  <c r="G270" i="8"/>
  <c r="H270" i="8"/>
  <c r="I270" i="8"/>
  <c r="J270" i="8"/>
  <c r="K270" i="8"/>
  <c r="N270" i="8"/>
  <c r="O270" i="8"/>
  <c r="P270" i="8"/>
  <c r="G271" i="8"/>
  <c r="H271" i="8"/>
  <c r="I271" i="8"/>
  <c r="J271" i="8"/>
  <c r="K271" i="8"/>
  <c r="N271" i="8"/>
  <c r="O271" i="8"/>
  <c r="P271" i="8"/>
  <c r="G272" i="8"/>
  <c r="H272" i="8"/>
  <c r="I272" i="8"/>
  <c r="J272" i="8"/>
  <c r="K272" i="8"/>
  <c r="N272" i="8"/>
  <c r="O272" i="8"/>
  <c r="P272" i="8"/>
  <c r="G273" i="8"/>
  <c r="H273" i="8"/>
  <c r="I273" i="8"/>
  <c r="J273" i="8"/>
  <c r="K273" i="8"/>
  <c r="N273" i="8"/>
  <c r="O273" i="8"/>
  <c r="P273" i="8"/>
  <c r="G274" i="8"/>
  <c r="H274" i="8"/>
  <c r="I274" i="8"/>
  <c r="J274" i="8"/>
  <c r="K274" i="8"/>
  <c r="N274" i="8"/>
  <c r="O274" i="8"/>
  <c r="P274" i="8"/>
  <c r="G275" i="8"/>
  <c r="H275" i="8"/>
  <c r="I275" i="8"/>
  <c r="J275" i="8"/>
  <c r="K275" i="8"/>
  <c r="N275" i="8"/>
  <c r="O275" i="8"/>
  <c r="P275" i="8"/>
  <c r="G276" i="8"/>
  <c r="H276" i="8"/>
  <c r="I276" i="8"/>
  <c r="J276" i="8"/>
  <c r="K276" i="8"/>
  <c r="N276" i="8"/>
  <c r="O276" i="8"/>
  <c r="P276" i="8"/>
  <c r="G277" i="8"/>
  <c r="H277" i="8"/>
  <c r="I277" i="8"/>
  <c r="J277" i="8"/>
  <c r="K277" i="8"/>
  <c r="N277" i="8"/>
  <c r="O277" i="8"/>
  <c r="P277" i="8"/>
  <c r="G278" i="8"/>
  <c r="H278" i="8"/>
  <c r="I278" i="8"/>
  <c r="J278" i="8"/>
  <c r="K278" i="8"/>
  <c r="N278" i="8"/>
  <c r="O278" i="8"/>
  <c r="P278" i="8"/>
  <c r="G279" i="8"/>
  <c r="H279" i="8"/>
  <c r="I279" i="8"/>
  <c r="J279" i="8"/>
  <c r="K279" i="8"/>
  <c r="N279" i="8"/>
  <c r="O279" i="8"/>
  <c r="P279" i="8"/>
  <c r="G280" i="8"/>
  <c r="H280" i="8"/>
  <c r="I280" i="8"/>
  <c r="J280" i="8"/>
  <c r="K280" i="8"/>
  <c r="N280" i="8"/>
  <c r="O280" i="8"/>
  <c r="P280" i="8"/>
  <c r="G281" i="8"/>
  <c r="H281" i="8"/>
  <c r="I281" i="8"/>
  <c r="J281" i="8"/>
  <c r="K281" i="8"/>
  <c r="N281" i="8"/>
  <c r="O281" i="8"/>
  <c r="P281" i="8"/>
  <c r="G282" i="8"/>
  <c r="H282" i="8"/>
  <c r="I282" i="8"/>
  <c r="J282" i="8"/>
  <c r="K282" i="8"/>
  <c r="N282" i="8"/>
  <c r="O282" i="8"/>
  <c r="P282" i="8"/>
  <c r="G283" i="8"/>
  <c r="H283" i="8"/>
  <c r="I283" i="8"/>
  <c r="J283" i="8"/>
  <c r="K283" i="8"/>
  <c r="N283" i="8"/>
  <c r="O283" i="8"/>
  <c r="P283" i="8"/>
  <c r="G284" i="8"/>
  <c r="H284" i="8"/>
  <c r="I284" i="8"/>
  <c r="J284" i="8"/>
  <c r="K284" i="8"/>
  <c r="N284" i="8"/>
  <c r="O284" i="8"/>
  <c r="P284" i="8"/>
  <c r="G285" i="8"/>
  <c r="H285" i="8"/>
  <c r="I285" i="8"/>
  <c r="J285" i="8"/>
  <c r="K285" i="8"/>
  <c r="N285" i="8"/>
  <c r="O285" i="8"/>
  <c r="P285" i="8"/>
  <c r="G286" i="8"/>
  <c r="H286" i="8"/>
  <c r="I286" i="8"/>
  <c r="J286" i="8"/>
  <c r="K286" i="8"/>
  <c r="N286" i="8"/>
  <c r="O286" i="8"/>
  <c r="P286" i="8"/>
  <c r="G287" i="8"/>
  <c r="H287" i="8"/>
  <c r="I287" i="8"/>
  <c r="J287" i="8"/>
  <c r="K287" i="8"/>
  <c r="N287" i="8"/>
  <c r="O287" i="8"/>
  <c r="P287" i="8"/>
  <c r="G288" i="8"/>
  <c r="H288" i="8"/>
  <c r="I288" i="8"/>
  <c r="J288" i="8"/>
  <c r="K288" i="8"/>
  <c r="N288" i="8"/>
  <c r="O288" i="8"/>
  <c r="P288" i="8"/>
  <c r="G289" i="8"/>
  <c r="H289" i="8"/>
  <c r="I289" i="8"/>
  <c r="J289" i="8"/>
  <c r="K289" i="8"/>
  <c r="N289" i="8"/>
  <c r="O289" i="8"/>
  <c r="P289" i="8"/>
  <c r="G290" i="8"/>
  <c r="H290" i="8"/>
  <c r="I290" i="8"/>
  <c r="J290" i="8"/>
  <c r="K290" i="8"/>
  <c r="N290" i="8"/>
  <c r="O290" i="8"/>
  <c r="P290" i="8"/>
  <c r="G291" i="8"/>
  <c r="H291" i="8"/>
  <c r="I291" i="8"/>
  <c r="J291" i="8"/>
  <c r="K291" i="8"/>
  <c r="N291" i="8"/>
  <c r="O291" i="8"/>
  <c r="P291" i="8"/>
  <c r="G292" i="8"/>
  <c r="H292" i="8"/>
  <c r="I292" i="8"/>
  <c r="J292" i="8"/>
  <c r="K292" i="8"/>
  <c r="N292" i="8"/>
  <c r="O292" i="8"/>
  <c r="P292" i="8"/>
  <c r="G293" i="8"/>
  <c r="H293" i="8"/>
  <c r="I293" i="8"/>
  <c r="J293" i="8"/>
  <c r="K293" i="8"/>
  <c r="N293" i="8"/>
  <c r="O293" i="8"/>
  <c r="P293" i="8"/>
  <c r="G294" i="8"/>
  <c r="H294" i="8"/>
  <c r="I294" i="8"/>
  <c r="J294" i="8"/>
  <c r="K294" i="8"/>
  <c r="N294" i="8"/>
  <c r="O294" i="8"/>
  <c r="P294" i="8"/>
  <c r="G295" i="8"/>
  <c r="H295" i="8"/>
  <c r="I295" i="8"/>
  <c r="J295" i="8"/>
  <c r="K295" i="8"/>
  <c r="N295" i="8"/>
  <c r="O295" i="8"/>
  <c r="P295" i="8"/>
  <c r="G296" i="8"/>
  <c r="H296" i="8"/>
  <c r="I296" i="8"/>
  <c r="J296" i="8"/>
  <c r="K296" i="8"/>
  <c r="N296" i="8"/>
  <c r="O296" i="8"/>
  <c r="P296" i="8"/>
  <c r="G297" i="8"/>
  <c r="H297" i="8"/>
  <c r="I297" i="8"/>
  <c r="J297" i="8"/>
  <c r="K297" i="8"/>
  <c r="N297" i="8"/>
  <c r="O297" i="8"/>
  <c r="P297" i="8"/>
  <c r="G298" i="8"/>
  <c r="H298" i="8"/>
  <c r="I298" i="8"/>
  <c r="J298" i="8"/>
  <c r="K298" i="8"/>
  <c r="N298" i="8"/>
  <c r="O298" i="8"/>
  <c r="P298" i="8"/>
  <c r="G299" i="8"/>
  <c r="H299" i="8"/>
  <c r="I299" i="8"/>
  <c r="J299" i="8"/>
  <c r="K299" i="8"/>
  <c r="N299" i="8"/>
  <c r="O299" i="8"/>
  <c r="P299" i="8"/>
  <c r="G300" i="8"/>
  <c r="H300" i="8"/>
  <c r="I300" i="8"/>
  <c r="J300" i="8"/>
  <c r="K300" i="8"/>
  <c r="N300" i="8"/>
  <c r="O300" i="8"/>
  <c r="P300" i="8"/>
  <c r="G301" i="8"/>
  <c r="H301" i="8"/>
  <c r="I301" i="8"/>
  <c r="J301" i="8"/>
  <c r="K301" i="8"/>
  <c r="N301" i="8"/>
  <c r="O301" i="8"/>
  <c r="P301" i="8"/>
  <c r="G302" i="8"/>
  <c r="H302" i="8"/>
  <c r="I302" i="8"/>
  <c r="J302" i="8"/>
  <c r="K302" i="8"/>
  <c r="N302" i="8"/>
  <c r="O302" i="8"/>
  <c r="P302" i="8"/>
  <c r="G303" i="8"/>
  <c r="H303" i="8"/>
  <c r="I303" i="8"/>
  <c r="J303" i="8"/>
  <c r="K303" i="8"/>
  <c r="N303" i="8"/>
  <c r="O303" i="8"/>
  <c r="P303" i="8"/>
  <c r="G304" i="8"/>
  <c r="H304" i="8"/>
  <c r="I304" i="8"/>
  <c r="J304" i="8"/>
  <c r="K304" i="8"/>
  <c r="N304" i="8"/>
  <c r="O304" i="8"/>
  <c r="P304" i="8"/>
  <c r="G305" i="8"/>
  <c r="H305" i="8"/>
  <c r="I305" i="8"/>
  <c r="J305" i="8"/>
  <c r="K305" i="8"/>
  <c r="N305" i="8"/>
  <c r="O305" i="8"/>
  <c r="P305" i="8"/>
  <c r="G306" i="8"/>
  <c r="H306" i="8"/>
  <c r="I306" i="8"/>
  <c r="J306" i="8"/>
  <c r="K306" i="8"/>
  <c r="N306" i="8"/>
  <c r="O306" i="8"/>
  <c r="P306" i="8"/>
  <c r="G307" i="8"/>
  <c r="H307" i="8"/>
  <c r="I307" i="8"/>
  <c r="J307" i="8"/>
  <c r="K307" i="8"/>
  <c r="N307" i="8"/>
  <c r="O307" i="8"/>
  <c r="P307" i="8"/>
  <c r="G308" i="8"/>
  <c r="H308" i="8"/>
  <c r="I308" i="8"/>
  <c r="J308" i="8"/>
  <c r="K308" i="8"/>
  <c r="N308" i="8"/>
  <c r="O308" i="8"/>
  <c r="P308" i="8"/>
  <c r="G309" i="8"/>
  <c r="H309" i="8"/>
  <c r="I309" i="8"/>
  <c r="J309" i="8"/>
  <c r="K309" i="8"/>
  <c r="N309" i="8"/>
  <c r="O309" i="8"/>
  <c r="P309" i="8"/>
  <c r="G310" i="8"/>
  <c r="H310" i="8"/>
  <c r="I310" i="8"/>
  <c r="J310" i="8"/>
  <c r="K310" i="8"/>
  <c r="N310" i="8"/>
  <c r="O310" i="8"/>
  <c r="P310" i="8"/>
  <c r="G311" i="8"/>
  <c r="H311" i="8"/>
  <c r="I311" i="8"/>
  <c r="J311" i="8"/>
  <c r="K311" i="8"/>
  <c r="N311" i="8"/>
  <c r="O311" i="8"/>
  <c r="P311" i="8"/>
  <c r="G312" i="8"/>
  <c r="H312" i="8"/>
  <c r="I312" i="8"/>
  <c r="J312" i="8"/>
  <c r="K312" i="8"/>
  <c r="N312" i="8"/>
  <c r="O312" i="8"/>
  <c r="P312" i="8"/>
  <c r="G313" i="8"/>
  <c r="H313" i="8"/>
  <c r="I313" i="8"/>
  <c r="J313" i="8"/>
  <c r="K313" i="8"/>
  <c r="N313" i="8"/>
  <c r="O313" i="8"/>
  <c r="P313" i="8"/>
  <c r="G314" i="8"/>
  <c r="H314" i="8"/>
  <c r="I314" i="8"/>
  <c r="J314" i="8"/>
  <c r="K314" i="8"/>
  <c r="N314" i="8"/>
  <c r="O314" i="8"/>
  <c r="P314" i="8"/>
  <c r="G315" i="8"/>
  <c r="H315" i="8"/>
  <c r="I315" i="8"/>
  <c r="J315" i="8"/>
  <c r="K315" i="8"/>
  <c r="N315" i="8"/>
  <c r="O315" i="8"/>
  <c r="P315" i="8"/>
  <c r="G316" i="8"/>
  <c r="H316" i="8"/>
  <c r="I316" i="8"/>
  <c r="J316" i="8"/>
  <c r="K316" i="8"/>
  <c r="N316" i="8"/>
  <c r="O316" i="8"/>
  <c r="P316" i="8"/>
  <c r="G317" i="8"/>
  <c r="H317" i="8"/>
  <c r="I317" i="8"/>
  <c r="J317" i="8"/>
  <c r="K317" i="8"/>
  <c r="N317" i="8"/>
  <c r="O317" i="8"/>
  <c r="P317" i="8"/>
  <c r="G318" i="8"/>
  <c r="H318" i="8"/>
  <c r="I318" i="8"/>
  <c r="J318" i="8"/>
  <c r="K318" i="8"/>
  <c r="N318" i="8"/>
  <c r="O318" i="8"/>
  <c r="P318" i="8"/>
  <c r="G319" i="8"/>
  <c r="H319" i="8"/>
  <c r="I319" i="8"/>
  <c r="J319" i="8"/>
  <c r="K319" i="8"/>
  <c r="N319" i="8"/>
  <c r="O319" i="8"/>
  <c r="P319" i="8"/>
  <c r="G320" i="8"/>
  <c r="H320" i="8"/>
  <c r="I320" i="8"/>
  <c r="J320" i="8"/>
  <c r="K320" i="8"/>
  <c r="N320" i="8"/>
  <c r="O320" i="8"/>
  <c r="P320" i="8"/>
  <c r="G321" i="8"/>
  <c r="H321" i="8"/>
  <c r="I321" i="8"/>
  <c r="J321" i="8"/>
  <c r="K321" i="8"/>
  <c r="N321" i="8"/>
  <c r="O321" i="8"/>
  <c r="P321" i="8"/>
  <c r="G322" i="8"/>
  <c r="H322" i="8"/>
  <c r="I322" i="8"/>
  <c r="J322" i="8"/>
  <c r="K322" i="8"/>
  <c r="N322" i="8"/>
  <c r="O322" i="8"/>
  <c r="P322" i="8"/>
  <c r="G323" i="8"/>
  <c r="H323" i="8"/>
  <c r="I323" i="8"/>
  <c r="J323" i="8"/>
  <c r="K323" i="8"/>
  <c r="N323" i="8"/>
  <c r="O323" i="8"/>
  <c r="P323" i="8"/>
  <c r="G324" i="8"/>
  <c r="H324" i="8"/>
  <c r="I324" i="8"/>
  <c r="J324" i="8"/>
  <c r="K324" i="8"/>
  <c r="N324" i="8"/>
  <c r="O324" i="8"/>
  <c r="P324" i="8"/>
  <c r="G325" i="8"/>
  <c r="H325" i="8"/>
  <c r="I325" i="8"/>
  <c r="J325" i="8"/>
  <c r="K325" i="8"/>
  <c r="N325" i="8"/>
  <c r="O325" i="8"/>
  <c r="P325" i="8"/>
  <c r="G326" i="8"/>
  <c r="H326" i="8"/>
  <c r="I326" i="8"/>
  <c r="J326" i="8"/>
  <c r="K326" i="8"/>
  <c r="N326" i="8"/>
  <c r="O326" i="8"/>
  <c r="P326" i="8"/>
  <c r="G327" i="8"/>
  <c r="H327" i="8"/>
  <c r="I327" i="8"/>
  <c r="J327" i="8"/>
  <c r="K327" i="8"/>
  <c r="N327" i="8"/>
  <c r="O327" i="8"/>
  <c r="P327" i="8"/>
  <c r="G328" i="8"/>
  <c r="H328" i="8"/>
  <c r="I328" i="8"/>
  <c r="J328" i="8"/>
  <c r="K328" i="8"/>
  <c r="N328" i="8"/>
  <c r="O328" i="8"/>
  <c r="P328" i="8"/>
  <c r="G329" i="8"/>
  <c r="H329" i="8"/>
  <c r="I329" i="8"/>
  <c r="J329" i="8"/>
  <c r="K329" i="8"/>
  <c r="N329" i="8"/>
  <c r="O329" i="8"/>
  <c r="P329" i="8"/>
  <c r="G330" i="8"/>
  <c r="H330" i="8"/>
  <c r="I330" i="8"/>
  <c r="J330" i="8"/>
  <c r="K330" i="8"/>
  <c r="N330" i="8"/>
  <c r="O330" i="8"/>
  <c r="P330" i="8"/>
  <c r="G331" i="8"/>
  <c r="H331" i="8"/>
  <c r="I331" i="8"/>
  <c r="J331" i="8"/>
  <c r="K331" i="8"/>
  <c r="N331" i="8"/>
  <c r="O331" i="8"/>
  <c r="P331" i="8"/>
  <c r="G332" i="8"/>
  <c r="H332" i="8"/>
  <c r="I332" i="8"/>
  <c r="J332" i="8"/>
  <c r="K332" i="8"/>
  <c r="N332" i="8"/>
  <c r="O332" i="8"/>
  <c r="P332" i="8"/>
  <c r="G333" i="8"/>
  <c r="H333" i="8"/>
  <c r="I333" i="8"/>
  <c r="J333" i="8"/>
  <c r="K333" i="8"/>
  <c r="N333" i="8"/>
  <c r="O333" i="8"/>
  <c r="P333" i="8"/>
  <c r="G334" i="8"/>
  <c r="H334" i="8"/>
  <c r="I334" i="8"/>
  <c r="J334" i="8"/>
  <c r="K334" i="8"/>
  <c r="N334" i="8"/>
  <c r="O334" i="8"/>
  <c r="P334" i="8"/>
  <c r="G335" i="8"/>
  <c r="H335" i="8"/>
  <c r="I335" i="8"/>
  <c r="J335" i="8"/>
  <c r="K335" i="8"/>
  <c r="N335" i="8"/>
  <c r="O335" i="8"/>
  <c r="P335" i="8"/>
  <c r="G336" i="8"/>
  <c r="H336" i="8"/>
  <c r="I336" i="8"/>
  <c r="J336" i="8"/>
  <c r="K336" i="8"/>
  <c r="N336" i="8"/>
  <c r="O336" i="8"/>
  <c r="P336" i="8"/>
  <c r="G337" i="8"/>
  <c r="H337" i="8"/>
  <c r="I337" i="8"/>
  <c r="J337" i="8"/>
  <c r="K337" i="8"/>
  <c r="N337" i="8"/>
  <c r="O337" i="8"/>
  <c r="P337" i="8"/>
  <c r="G338" i="8"/>
  <c r="H338" i="8"/>
  <c r="I338" i="8"/>
  <c r="J338" i="8"/>
  <c r="K338" i="8"/>
  <c r="N338" i="8"/>
  <c r="O338" i="8"/>
  <c r="P338" i="8"/>
  <c r="G339" i="8"/>
  <c r="H339" i="8"/>
  <c r="I339" i="8"/>
  <c r="J339" i="8"/>
  <c r="K339" i="8"/>
  <c r="N339" i="8"/>
  <c r="O339" i="8"/>
  <c r="P339" i="8"/>
  <c r="G340" i="8"/>
  <c r="H340" i="8"/>
  <c r="I340" i="8"/>
  <c r="J340" i="8"/>
  <c r="K340" i="8"/>
  <c r="N340" i="8"/>
  <c r="O340" i="8"/>
  <c r="P340" i="8"/>
  <c r="G341" i="8"/>
  <c r="H341" i="8"/>
  <c r="I341" i="8"/>
  <c r="J341" i="8"/>
  <c r="K341" i="8"/>
  <c r="N341" i="8"/>
  <c r="O341" i="8"/>
  <c r="P341" i="8"/>
  <c r="G342" i="8"/>
  <c r="H342" i="8"/>
  <c r="I342" i="8"/>
  <c r="J342" i="8"/>
  <c r="K342" i="8"/>
  <c r="N342" i="8"/>
  <c r="O342" i="8"/>
  <c r="P342" i="8"/>
  <c r="G343" i="8"/>
  <c r="H343" i="8"/>
  <c r="I343" i="8"/>
  <c r="J343" i="8"/>
  <c r="K343" i="8"/>
  <c r="N343" i="8"/>
  <c r="O343" i="8"/>
  <c r="P343" i="8"/>
  <c r="G344" i="8"/>
  <c r="H344" i="8"/>
  <c r="I344" i="8"/>
  <c r="J344" i="8"/>
  <c r="K344" i="8"/>
  <c r="N344" i="8"/>
  <c r="O344" i="8"/>
  <c r="P344" i="8"/>
  <c r="G345" i="8"/>
  <c r="H345" i="8"/>
  <c r="I345" i="8"/>
  <c r="J345" i="8"/>
  <c r="K345" i="8"/>
  <c r="N345" i="8"/>
  <c r="O345" i="8"/>
  <c r="P345" i="8"/>
  <c r="G346" i="8"/>
  <c r="H346" i="8"/>
  <c r="I346" i="8"/>
  <c r="J346" i="8"/>
  <c r="K346" i="8"/>
  <c r="N346" i="8"/>
  <c r="O346" i="8"/>
  <c r="P346" i="8"/>
  <c r="G347" i="8"/>
  <c r="H347" i="8"/>
  <c r="I347" i="8"/>
  <c r="J347" i="8"/>
  <c r="K347" i="8"/>
  <c r="N347" i="8"/>
  <c r="O347" i="8"/>
  <c r="P347" i="8"/>
  <c r="G348" i="8"/>
  <c r="H348" i="8"/>
  <c r="I348" i="8"/>
  <c r="J348" i="8"/>
  <c r="K348" i="8"/>
  <c r="N348" i="8"/>
  <c r="O348" i="8"/>
  <c r="P348" i="8"/>
  <c r="G349" i="8"/>
  <c r="H349" i="8"/>
  <c r="I349" i="8"/>
  <c r="J349" i="8"/>
  <c r="K349" i="8"/>
  <c r="N349" i="8"/>
  <c r="O349" i="8"/>
  <c r="P349" i="8"/>
  <c r="G350" i="8"/>
  <c r="H350" i="8"/>
  <c r="I350" i="8"/>
  <c r="J350" i="8"/>
  <c r="K350" i="8"/>
  <c r="N350" i="8"/>
  <c r="O350" i="8"/>
  <c r="P350" i="8"/>
  <c r="G351" i="8"/>
  <c r="H351" i="8"/>
  <c r="I351" i="8"/>
  <c r="J351" i="8"/>
  <c r="K351" i="8"/>
  <c r="N351" i="8"/>
  <c r="O351" i="8"/>
  <c r="P351" i="8"/>
  <c r="G352" i="8"/>
  <c r="H352" i="8"/>
  <c r="I352" i="8"/>
  <c r="J352" i="8"/>
  <c r="K352" i="8"/>
  <c r="N352" i="8"/>
  <c r="O352" i="8"/>
  <c r="P352" i="8"/>
  <c r="G353" i="8"/>
  <c r="H353" i="8"/>
  <c r="I353" i="8"/>
  <c r="J353" i="8"/>
  <c r="K353" i="8"/>
  <c r="N353" i="8"/>
  <c r="O353" i="8"/>
  <c r="P353" i="8"/>
  <c r="G354" i="8"/>
  <c r="H354" i="8"/>
  <c r="I354" i="8"/>
  <c r="J354" i="8"/>
  <c r="K354" i="8"/>
  <c r="N354" i="8"/>
  <c r="O354" i="8"/>
  <c r="P354" i="8"/>
  <c r="G355" i="8"/>
  <c r="H355" i="8"/>
  <c r="I355" i="8"/>
  <c r="J355" i="8"/>
  <c r="K355" i="8"/>
  <c r="N355" i="8"/>
  <c r="O355" i="8"/>
  <c r="P355" i="8"/>
  <c r="G356" i="8"/>
  <c r="H356" i="8"/>
  <c r="I356" i="8"/>
  <c r="J356" i="8"/>
  <c r="K356" i="8"/>
  <c r="N356" i="8"/>
  <c r="O356" i="8"/>
  <c r="P356" i="8"/>
  <c r="G357" i="8"/>
  <c r="H357" i="8"/>
  <c r="I357" i="8"/>
  <c r="J357" i="8"/>
  <c r="K357" i="8"/>
  <c r="N357" i="8"/>
  <c r="O357" i="8"/>
  <c r="P357" i="8"/>
  <c r="G358" i="8"/>
  <c r="H358" i="8"/>
  <c r="I358" i="8"/>
  <c r="J358" i="8"/>
  <c r="K358" i="8"/>
  <c r="N358" i="8"/>
  <c r="O358" i="8"/>
  <c r="P358" i="8"/>
  <c r="G359" i="8"/>
  <c r="H359" i="8"/>
  <c r="I359" i="8"/>
  <c r="J359" i="8"/>
  <c r="K359" i="8"/>
  <c r="N359" i="8"/>
  <c r="O359" i="8"/>
  <c r="P359" i="8"/>
  <c r="G360" i="8"/>
  <c r="H360" i="8"/>
  <c r="I360" i="8"/>
  <c r="J360" i="8"/>
  <c r="K360" i="8"/>
  <c r="N360" i="8"/>
  <c r="O360" i="8"/>
  <c r="P360" i="8"/>
  <c r="G361" i="8"/>
  <c r="H361" i="8"/>
  <c r="I361" i="8"/>
  <c r="J361" i="8"/>
  <c r="K361" i="8"/>
  <c r="N361" i="8"/>
  <c r="O361" i="8"/>
  <c r="P361" i="8"/>
  <c r="G362" i="8"/>
  <c r="H362" i="8"/>
  <c r="I362" i="8"/>
  <c r="J362" i="8"/>
  <c r="K362" i="8"/>
  <c r="N362" i="8"/>
  <c r="O362" i="8"/>
  <c r="P362" i="8"/>
  <c r="G363" i="8"/>
  <c r="H363" i="8"/>
  <c r="I363" i="8"/>
  <c r="J363" i="8"/>
  <c r="K363" i="8"/>
  <c r="N363" i="8"/>
  <c r="O363" i="8"/>
  <c r="P363" i="8"/>
  <c r="G364" i="8"/>
  <c r="H364" i="8"/>
  <c r="I364" i="8"/>
  <c r="J364" i="8"/>
  <c r="K364" i="8"/>
  <c r="N364" i="8"/>
  <c r="O364" i="8"/>
  <c r="P364" i="8"/>
  <c r="G365" i="8"/>
  <c r="H365" i="8"/>
  <c r="I365" i="8"/>
  <c r="J365" i="8"/>
  <c r="K365" i="8"/>
  <c r="N365" i="8"/>
  <c r="O365" i="8"/>
  <c r="P365" i="8"/>
  <c r="G366" i="8"/>
  <c r="H366" i="8"/>
  <c r="I366" i="8"/>
  <c r="J366" i="8"/>
  <c r="K366" i="8"/>
  <c r="N366" i="8"/>
  <c r="O366" i="8"/>
  <c r="P366" i="8"/>
  <c r="G367" i="8"/>
  <c r="H367" i="8"/>
  <c r="I367" i="8"/>
  <c r="J367" i="8"/>
  <c r="K367" i="8"/>
  <c r="N367" i="8"/>
  <c r="O367" i="8"/>
  <c r="P367" i="8"/>
  <c r="G368" i="8"/>
  <c r="H368" i="8"/>
  <c r="I368" i="8"/>
  <c r="J368" i="8"/>
  <c r="K368" i="8"/>
  <c r="N368" i="8"/>
  <c r="O368" i="8"/>
  <c r="P368" i="8"/>
  <c r="G369" i="8"/>
  <c r="H369" i="8"/>
  <c r="I369" i="8"/>
  <c r="J369" i="8"/>
  <c r="K369" i="8"/>
  <c r="N369" i="8"/>
  <c r="O369" i="8"/>
  <c r="P369" i="8"/>
  <c r="G370" i="8"/>
  <c r="H370" i="8"/>
  <c r="I370" i="8"/>
  <c r="J370" i="8"/>
  <c r="K370" i="8"/>
  <c r="N370" i="8"/>
  <c r="O370" i="8"/>
  <c r="P370" i="8"/>
  <c r="G371" i="8"/>
  <c r="H371" i="8"/>
  <c r="I371" i="8"/>
  <c r="J371" i="8"/>
  <c r="K371" i="8"/>
  <c r="N371" i="8"/>
  <c r="O371" i="8"/>
  <c r="P371" i="8"/>
  <c r="G372" i="8"/>
  <c r="H372" i="8"/>
  <c r="I372" i="8"/>
  <c r="J372" i="8"/>
  <c r="K372" i="8"/>
  <c r="N372" i="8"/>
  <c r="O372" i="8"/>
  <c r="P372" i="8"/>
  <c r="G373" i="8"/>
  <c r="H373" i="8"/>
  <c r="I373" i="8"/>
  <c r="J373" i="8"/>
  <c r="K373" i="8"/>
  <c r="N373" i="8"/>
  <c r="O373" i="8"/>
  <c r="P373" i="8"/>
  <c r="G374" i="8"/>
  <c r="H374" i="8"/>
  <c r="I374" i="8"/>
  <c r="J374" i="8"/>
  <c r="K374" i="8"/>
  <c r="N374" i="8"/>
  <c r="O374" i="8"/>
  <c r="P374" i="8"/>
  <c r="G375" i="8"/>
  <c r="H375" i="8"/>
  <c r="I375" i="8"/>
  <c r="J375" i="8"/>
  <c r="K375" i="8"/>
  <c r="N375" i="8"/>
  <c r="O375" i="8"/>
  <c r="P375" i="8"/>
  <c r="G376" i="8"/>
  <c r="H376" i="8"/>
  <c r="I376" i="8"/>
  <c r="J376" i="8"/>
  <c r="K376" i="8"/>
  <c r="N376" i="8"/>
  <c r="O376" i="8"/>
  <c r="P376" i="8"/>
  <c r="G377" i="8"/>
  <c r="H377" i="8"/>
  <c r="I377" i="8"/>
  <c r="J377" i="8"/>
  <c r="K377" i="8"/>
  <c r="N377" i="8"/>
  <c r="O377" i="8"/>
  <c r="P377" i="8"/>
  <c r="G378" i="8"/>
  <c r="H378" i="8"/>
  <c r="I378" i="8"/>
  <c r="J378" i="8"/>
  <c r="K378" i="8"/>
  <c r="N378" i="8"/>
  <c r="O378" i="8"/>
  <c r="P378" i="8"/>
  <c r="G379" i="8"/>
  <c r="H379" i="8"/>
  <c r="I379" i="8"/>
  <c r="J379" i="8"/>
  <c r="K379" i="8"/>
  <c r="N379" i="8"/>
  <c r="O379" i="8"/>
  <c r="P379" i="8"/>
  <c r="G380" i="8"/>
  <c r="H380" i="8"/>
  <c r="I380" i="8"/>
  <c r="J380" i="8"/>
  <c r="K380" i="8"/>
  <c r="N380" i="8"/>
  <c r="O380" i="8"/>
  <c r="P380" i="8"/>
  <c r="G381" i="8"/>
  <c r="H381" i="8"/>
  <c r="I381" i="8"/>
  <c r="J381" i="8"/>
  <c r="K381" i="8"/>
  <c r="N381" i="8"/>
  <c r="O381" i="8"/>
  <c r="P381" i="8"/>
  <c r="G382" i="8"/>
  <c r="H382" i="8"/>
  <c r="I382" i="8"/>
  <c r="J382" i="8"/>
  <c r="K382" i="8"/>
  <c r="N382" i="8"/>
  <c r="O382" i="8"/>
  <c r="P382" i="8"/>
  <c r="G383" i="8"/>
  <c r="H383" i="8"/>
  <c r="I383" i="8"/>
  <c r="J383" i="8"/>
  <c r="K383" i="8"/>
  <c r="N383" i="8"/>
  <c r="O383" i="8"/>
  <c r="P383" i="8"/>
  <c r="G384" i="8"/>
  <c r="H384" i="8"/>
  <c r="I384" i="8"/>
  <c r="J384" i="8"/>
  <c r="K384" i="8"/>
  <c r="N384" i="8"/>
  <c r="O384" i="8"/>
  <c r="P384" i="8"/>
  <c r="G385" i="8"/>
  <c r="H385" i="8"/>
  <c r="I385" i="8"/>
  <c r="J385" i="8"/>
  <c r="K385" i="8"/>
  <c r="N385" i="8"/>
  <c r="O385" i="8"/>
  <c r="P385" i="8"/>
  <c r="G386" i="8"/>
  <c r="H386" i="8"/>
  <c r="I386" i="8"/>
  <c r="J386" i="8"/>
  <c r="K386" i="8"/>
  <c r="N386" i="8"/>
  <c r="O386" i="8"/>
  <c r="P386" i="8"/>
  <c r="G387" i="8"/>
  <c r="H387" i="8"/>
  <c r="I387" i="8"/>
  <c r="J387" i="8"/>
  <c r="K387" i="8"/>
  <c r="N387" i="8"/>
  <c r="O387" i="8"/>
  <c r="P387" i="8"/>
  <c r="G388" i="8"/>
  <c r="H388" i="8"/>
  <c r="I388" i="8"/>
  <c r="J388" i="8"/>
  <c r="K388" i="8"/>
  <c r="N388" i="8"/>
  <c r="O388" i="8"/>
  <c r="P388" i="8"/>
  <c r="G389" i="8"/>
  <c r="H389" i="8"/>
  <c r="I389" i="8"/>
  <c r="J389" i="8"/>
  <c r="K389" i="8"/>
  <c r="N389" i="8"/>
  <c r="O389" i="8"/>
  <c r="P389" i="8"/>
  <c r="G390" i="8"/>
  <c r="H390" i="8"/>
  <c r="I390" i="8"/>
  <c r="J390" i="8"/>
  <c r="K390" i="8"/>
  <c r="N390" i="8"/>
  <c r="O390" i="8"/>
  <c r="P390" i="8"/>
  <c r="G391" i="8"/>
  <c r="H391" i="8"/>
  <c r="I391" i="8"/>
  <c r="J391" i="8"/>
  <c r="K391" i="8"/>
  <c r="N391" i="8"/>
  <c r="O391" i="8"/>
  <c r="P391" i="8"/>
  <c r="G392" i="8"/>
  <c r="H392" i="8"/>
  <c r="I392" i="8"/>
  <c r="J392" i="8"/>
  <c r="K392" i="8"/>
  <c r="N392" i="8"/>
  <c r="O392" i="8"/>
  <c r="P392" i="8"/>
  <c r="G393" i="8"/>
  <c r="H393" i="8"/>
  <c r="I393" i="8"/>
  <c r="J393" i="8"/>
  <c r="K393" i="8"/>
  <c r="N393" i="8"/>
  <c r="O393" i="8"/>
  <c r="P393" i="8"/>
  <c r="G394" i="8"/>
  <c r="H394" i="8"/>
  <c r="I394" i="8"/>
  <c r="J394" i="8"/>
  <c r="K394" i="8"/>
  <c r="N394" i="8"/>
  <c r="O394" i="8"/>
  <c r="P394" i="8"/>
  <c r="G395" i="8"/>
  <c r="H395" i="8"/>
  <c r="I395" i="8"/>
  <c r="J395" i="8"/>
  <c r="K395" i="8"/>
  <c r="N395" i="8"/>
  <c r="O395" i="8"/>
  <c r="P395" i="8"/>
  <c r="G396" i="8"/>
  <c r="H396" i="8"/>
  <c r="I396" i="8"/>
  <c r="J396" i="8"/>
  <c r="K396" i="8"/>
  <c r="N396" i="8"/>
  <c r="O396" i="8"/>
  <c r="P396" i="8"/>
  <c r="G397" i="8"/>
  <c r="H397" i="8"/>
  <c r="I397" i="8"/>
  <c r="J397" i="8"/>
  <c r="K397" i="8"/>
  <c r="N397" i="8"/>
  <c r="O397" i="8"/>
  <c r="P397" i="8"/>
  <c r="G398" i="8"/>
  <c r="H398" i="8"/>
  <c r="I398" i="8"/>
  <c r="J398" i="8"/>
  <c r="K398" i="8"/>
  <c r="N398" i="8"/>
  <c r="O398" i="8"/>
  <c r="P398" i="8"/>
  <c r="G399" i="8"/>
  <c r="H399" i="8"/>
  <c r="I399" i="8"/>
  <c r="J399" i="8"/>
  <c r="K399" i="8"/>
  <c r="N399" i="8"/>
  <c r="O399" i="8"/>
  <c r="P399" i="8"/>
  <c r="G400" i="8"/>
  <c r="H400" i="8"/>
  <c r="I400" i="8"/>
  <c r="J400" i="8"/>
  <c r="K400" i="8"/>
  <c r="N400" i="8"/>
  <c r="O400" i="8"/>
  <c r="P400" i="8"/>
  <c r="G401" i="8"/>
  <c r="H401" i="8"/>
  <c r="I401" i="8"/>
  <c r="J401" i="8"/>
  <c r="K401" i="8"/>
  <c r="N401" i="8"/>
  <c r="O401" i="8"/>
  <c r="P401" i="8"/>
  <c r="G402" i="8"/>
  <c r="H402" i="8"/>
  <c r="I402" i="8"/>
  <c r="J402" i="8"/>
  <c r="K402" i="8"/>
  <c r="N402" i="8"/>
  <c r="O402" i="8"/>
  <c r="P402" i="8"/>
  <c r="G403" i="8"/>
  <c r="H403" i="8"/>
  <c r="I403" i="8"/>
  <c r="J403" i="8"/>
  <c r="K403" i="8"/>
  <c r="N403" i="8"/>
  <c r="O403" i="8"/>
  <c r="P403" i="8"/>
  <c r="G404" i="8"/>
  <c r="H404" i="8"/>
  <c r="I404" i="8"/>
  <c r="J404" i="8"/>
  <c r="K404" i="8"/>
  <c r="N404" i="8"/>
  <c r="O404" i="8"/>
  <c r="P404" i="8"/>
  <c r="G405" i="8"/>
  <c r="H405" i="8"/>
  <c r="I405" i="8"/>
  <c r="J405" i="8"/>
  <c r="K405" i="8"/>
  <c r="N405" i="8"/>
  <c r="O405" i="8"/>
  <c r="P405" i="8"/>
  <c r="G406" i="8"/>
  <c r="H406" i="8"/>
  <c r="I406" i="8"/>
  <c r="J406" i="8"/>
  <c r="K406" i="8"/>
  <c r="N406" i="8"/>
  <c r="O406" i="8"/>
  <c r="P406" i="8"/>
  <c r="G407" i="8"/>
  <c r="H407" i="8"/>
  <c r="I407" i="8"/>
  <c r="J407" i="8"/>
  <c r="K407" i="8"/>
  <c r="N407" i="8"/>
  <c r="O407" i="8"/>
  <c r="P407" i="8"/>
  <c r="G408" i="8"/>
  <c r="H408" i="8"/>
  <c r="I408" i="8"/>
  <c r="J408" i="8"/>
  <c r="K408" i="8"/>
  <c r="N408" i="8"/>
  <c r="O408" i="8"/>
  <c r="P408" i="8"/>
  <c r="G409" i="8"/>
  <c r="H409" i="8"/>
  <c r="I409" i="8"/>
  <c r="J409" i="8"/>
  <c r="K409" i="8"/>
  <c r="N409" i="8"/>
  <c r="O409" i="8"/>
  <c r="P409" i="8"/>
  <c r="G410" i="8"/>
  <c r="H410" i="8"/>
  <c r="I410" i="8"/>
  <c r="J410" i="8"/>
  <c r="K410" i="8"/>
  <c r="N410" i="8"/>
  <c r="O410" i="8"/>
  <c r="P410" i="8"/>
  <c r="G411" i="8"/>
  <c r="H411" i="8"/>
  <c r="I411" i="8"/>
  <c r="J411" i="8"/>
  <c r="K411" i="8"/>
  <c r="N411" i="8"/>
  <c r="O411" i="8"/>
  <c r="P411" i="8"/>
  <c r="G412" i="8"/>
  <c r="H412" i="8"/>
  <c r="I412" i="8"/>
  <c r="J412" i="8"/>
  <c r="K412" i="8"/>
  <c r="N412" i="8"/>
  <c r="O412" i="8"/>
  <c r="P412" i="8"/>
  <c r="G413" i="8"/>
  <c r="H413" i="8"/>
  <c r="I413" i="8"/>
  <c r="J413" i="8"/>
  <c r="K413" i="8"/>
  <c r="N413" i="8"/>
  <c r="O413" i="8"/>
  <c r="P413" i="8"/>
  <c r="G414" i="8"/>
  <c r="H414" i="8"/>
  <c r="I414" i="8"/>
  <c r="J414" i="8"/>
  <c r="K414" i="8"/>
  <c r="N414" i="8"/>
  <c r="O414" i="8"/>
  <c r="P414" i="8"/>
  <c r="G415" i="8"/>
  <c r="H415" i="8"/>
  <c r="I415" i="8"/>
  <c r="J415" i="8"/>
  <c r="K415" i="8"/>
  <c r="N415" i="8"/>
  <c r="O415" i="8"/>
  <c r="P415" i="8"/>
  <c r="G416" i="8"/>
  <c r="H416" i="8"/>
  <c r="I416" i="8"/>
  <c r="J416" i="8"/>
  <c r="K416" i="8"/>
  <c r="N416" i="8"/>
  <c r="O416" i="8"/>
  <c r="P416" i="8"/>
  <c r="G417" i="8"/>
  <c r="H417" i="8"/>
  <c r="I417" i="8"/>
  <c r="J417" i="8"/>
  <c r="K417" i="8"/>
  <c r="N417" i="8"/>
  <c r="O417" i="8"/>
  <c r="P417" i="8"/>
  <c r="G418" i="8"/>
  <c r="H418" i="8"/>
  <c r="I418" i="8"/>
  <c r="J418" i="8"/>
  <c r="K418" i="8"/>
  <c r="N418" i="8"/>
  <c r="O418" i="8"/>
  <c r="P418" i="8"/>
  <c r="G419" i="8"/>
  <c r="H419" i="8"/>
  <c r="I419" i="8"/>
  <c r="J419" i="8"/>
  <c r="K419" i="8"/>
  <c r="N419" i="8"/>
  <c r="O419" i="8"/>
  <c r="P419" i="8"/>
  <c r="G420" i="8"/>
  <c r="H420" i="8"/>
  <c r="I420" i="8"/>
  <c r="J420" i="8"/>
  <c r="K420" i="8"/>
  <c r="N420" i="8"/>
  <c r="O420" i="8"/>
  <c r="P420" i="8"/>
  <c r="G421" i="8"/>
  <c r="H421" i="8"/>
  <c r="I421" i="8"/>
  <c r="J421" i="8"/>
  <c r="K421" i="8"/>
  <c r="N421" i="8"/>
  <c r="O421" i="8"/>
  <c r="P421" i="8"/>
  <c r="G422" i="8"/>
  <c r="H422" i="8"/>
  <c r="I422" i="8"/>
  <c r="J422" i="8"/>
  <c r="K422" i="8"/>
  <c r="N422" i="8"/>
  <c r="O422" i="8"/>
  <c r="P422" i="8"/>
  <c r="G423" i="8"/>
  <c r="H423" i="8"/>
  <c r="I423" i="8"/>
  <c r="J423" i="8"/>
  <c r="K423" i="8"/>
  <c r="N423" i="8"/>
  <c r="O423" i="8"/>
  <c r="P423" i="8"/>
  <c r="G424" i="8"/>
  <c r="H424" i="8"/>
  <c r="I424" i="8"/>
  <c r="J424" i="8"/>
  <c r="K424" i="8"/>
  <c r="N424" i="8"/>
  <c r="O424" i="8"/>
  <c r="P424" i="8"/>
  <c r="G425" i="8"/>
  <c r="H425" i="8"/>
  <c r="I425" i="8"/>
  <c r="J425" i="8"/>
  <c r="K425" i="8"/>
  <c r="N425" i="8"/>
  <c r="O425" i="8"/>
  <c r="P425" i="8"/>
  <c r="G426" i="8"/>
  <c r="H426" i="8"/>
  <c r="I426" i="8"/>
  <c r="J426" i="8"/>
  <c r="K426" i="8"/>
  <c r="N426" i="8"/>
  <c r="O426" i="8"/>
  <c r="P426" i="8"/>
  <c r="G427" i="8"/>
  <c r="H427" i="8"/>
  <c r="I427" i="8"/>
  <c r="J427" i="8"/>
  <c r="K427" i="8"/>
  <c r="N427" i="8"/>
  <c r="O427" i="8"/>
  <c r="P427" i="8"/>
  <c r="G428" i="8"/>
  <c r="H428" i="8"/>
  <c r="I428" i="8"/>
  <c r="J428" i="8"/>
  <c r="K428" i="8"/>
  <c r="N428" i="8"/>
  <c r="O428" i="8"/>
  <c r="P428" i="8"/>
  <c r="G429" i="8"/>
  <c r="H429" i="8"/>
  <c r="I429" i="8"/>
  <c r="J429" i="8"/>
  <c r="K429" i="8"/>
  <c r="N429" i="8"/>
  <c r="O429" i="8"/>
  <c r="P429" i="8"/>
  <c r="G430" i="8"/>
  <c r="H430" i="8"/>
  <c r="I430" i="8"/>
  <c r="J430" i="8"/>
  <c r="K430" i="8"/>
  <c r="N430" i="8"/>
  <c r="O430" i="8"/>
  <c r="P430" i="8"/>
  <c r="G431" i="8"/>
  <c r="H431" i="8"/>
  <c r="I431" i="8"/>
  <c r="J431" i="8"/>
  <c r="K431" i="8"/>
  <c r="N431" i="8"/>
  <c r="O431" i="8"/>
  <c r="P431" i="8"/>
  <c r="G432" i="8"/>
  <c r="H432" i="8"/>
  <c r="I432" i="8"/>
  <c r="J432" i="8"/>
  <c r="K432" i="8"/>
  <c r="N432" i="8"/>
  <c r="O432" i="8"/>
  <c r="P432" i="8"/>
  <c r="G433" i="8"/>
  <c r="H433" i="8"/>
  <c r="I433" i="8"/>
  <c r="J433" i="8"/>
  <c r="K433" i="8"/>
  <c r="N433" i="8"/>
  <c r="O433" i="8"/>
  <c r="P433" i="8"/>
  <c r="G434" i="8"/>
  <c r="H434" i="8"/>
  <c r="I434" i="8"/>
  <c r="J434" i="8"/>
  <c r="K434" i="8"/>
  <c r="N434" i="8"/>
  <c r="O434" i="8"/>
  <c r="P434" i="8"/>
  <c r="G435" i="8"/>
  <c r="H435" i="8"/>
  <c r="I435" i="8"/>
  <c r="J435" i="8"/>
  <c r="K435" i="8"/>
  <c r="N435" i="8"/>
  <c r="O435" i="8"/>
  <c r="P435" i="8"/>
  <c r="G436" i="8"/>
  <c r="H436" i="8"/>
  <c r="I436" i="8"/>
  <c r="J436" i="8"/>
  <c r="K436" i="8"/>
  <c r="N436" i="8"/>
  <c r="O436" i="8"/>
  <c r="P436" i="8"/>
  <c r="G437" i="8"/>
  <c r="H437" i="8"/>
  <c r="I437" i="8"/>
  <c r="J437" i="8"/>
  <c r="K437" i="8"/>
  <c r="N437" i="8"/>
  <c r="O437" i="8"/>
  <c r="P437" i="8"/>
  <c r="G438" i="8"/>
  <c r="H438" i="8"/>
  <c r="I438" i="8"/>
  <c r="J438" i="8"/>
  <c r="K438" i="8"/>
  <c r="N438" i="8"/>
  <c r="O438" i="8"/>
  <c r="P438" i="8"/>
  <c r="G439" i="8"/>
  <c r="H439" i="8"/>
  <c r="I439" i="8"/>
  <c r="J439" i="8"/>
  <c r="K439" i="8"/>
  <c r="N439" i="8"/>
  <c r="O439" i="8"/>
  <c r="P439" i="8"/>
  <c r="G440" i="8"/>
  <c r="H440" i="8"/>
  <c r="I440" i="8"/>
  <c r="J440" i="8"/>
  <c r="K440" i="8"/>
  <c r="N440" i="8"/>
  <c r="O440" i="8"/>
  <c r="P440" i="8"/>
  <c r="G441" i="8"/>
  <c r="H441" i="8"/>
  <c r="I441" i="8"/>
  <c r="J441" i="8"/>
  <c r="K441" i="8"/>
  <c r="N441" i="8"/>
  <c r="O441" i="8"/>
  <c r="P441" i="8"/>
  <c r="G442" i="8"/>
  <c r="H442" i="8"/>
  <c r="I442" i="8"/>
  <c r="J442" i="8"/>
  <c r="K442" i="8"/>
  <c r="N442" i="8"/>
  <c r="O442" i="8"/>
  <c r="P442" i="8"/>
  <c r="G443" i="8"/>
  <c r="H443" i="8"/>
  <c r="I443" i="8"/>
  <c r="J443" i="8"/>
  <c r="K443" i="8"/>
  <c r="N443" i="8"/>
  <c r="O443" i="8"/>
  <c r="P443" i="8"/>
  <c r="G444" i="8"/>
  <c r="H444" i="8"/>
  <c r="I444" i="8"/>
  <c r="J444" i="8"/>
  <c r="K444" i="8"/>
  <c r="N444" i="8"/>
  <c r="O444" i="8"/>
  <c r="P444" i="8"/>
  <c r="G445" i="8"/>
  <c r="H445" i="8"/>
  <c r="I445" i="8"/>
  <c r="J445" i="8"/>
  <c r="K445" i="8"/>
  <c r="N445" i="8"/>
  <c r="O445" i="8"/>
  <c r="P445" i="8"/>
  <c r="G446" i="8"/>
  <c r="H446" i="8"/>
  <c r="I446" i="8"/>
  <c r="J446" i="8"/>
  <c r="K446" i="8"/>
  <c r="N446" i="8"/>
  <c r="O446" i="8"/>
  <c r="P446" i="8"/>
  <c r="G447" i="8"/>
  <c r="H447" i="8"/>
  <c r="I447" i="8"/>
  <c r="J447" i="8"/>
  <c r="K447" i="8"/>
  <c r="N447" i="8"/>
  <c r="O447" i="8"/>
  <c r="P447" i="8"/>
  <c r="G448" i="8"/>
  <c r="H448" i="8"/>
  <c r="I448" i="8"/>
  <c r="J448" i="8"/>
  <c r="K448" i="8"/>
  <c r="N448" i="8"/>
  <c r="O448" i="8"/>
  <c r="P448" i="8"/>
  <c r="G449" i="8"/>
  <c r="H449" i="8"/>
  <c r="I449" i="8"/>
  <c r="J449" i="8"/>
  <c r="K449" i="8"/>
  <c r="N449" i="8"/>
  <c r="O449" i="8"/>
  <c r="P449" i="8"/>
  <c r="G450" i="8"/>
  <c r="H450" i="8"/>
  <c r="I450" i="8"/>
  <c r="J450" i="8"/>
  <c r="K450" i="8"/>
  <c r="N450" i="8"/>
  <c r="O450" i="8"/>
  <c r="P450" i="8"/>
  <c r="G451" i="8"/>
  <c r="H451" i="8"/>
  <c r="I451" i="8"/>
  <c r="J451" i="8"/>
  <c r="K451" i="8"/>
  <c r="N451" i="8"/>
  <c r="O451" i="8"/>
  <c r="P451" i="8"/>
  <c r="G452" i="8"/>
  <c r="H452" i="8"/>
  <c r="I452" i="8"/>
  <c r="J452" i="8"/>
  <c r="K452" i="8"/>
  <c r="N452" i="8"/>
  <c r="O452" i="8"/>
  <c r="P452" i="8"/>
  <c r="G453" i="8"/>
  <c r="H453" i="8"/>
  <c r="I453" i="8"/>
  <c r="J453" i="8"/>
  <c r="K453" i="8"/>
  <c r="N453" i="8"/>
  <c r="O453" i="8"/>
  <c r="P453" i="8"/>
  <c r="G454" i="8"/>
  <c r="H454" i="8"/>
  <c r="I454" i="8"/>
  <c r="J454" i="8"/>
  <c r="K454" i="8"/>
  <c r="N454" i="8"/>
  <c r="O454" i="8"/>
  <c r="P454" i="8"/>
  <c r="G455" i="8"/>
  <c r="H455" i="8"/>
  <c r="I455" i="8"/>
  <c r="J455" i="8"/>
  <c r="K455" i="8"/>
  <c r="N455" i="8"/>
  <c r="O455" i="8"/>
  <c r="P455" i="8"/>
  <c r="G456" i="8"/>
  <c r="H456" i="8"/>
  <c r="I456" i="8"/>
  <c r="J456" i="8"/>
  <c r="K456" i="8"/>
  <c r="N456" i="8"/>
  <c r="O456" i="8"/>
  <c r="P456" i="8"/>
  <c r="G457" i="8"/>
  <c r="H457" i="8"/>
  <c r="I457" i="8"/>
  <c r="J457" i="8"/>
  <c r="K457" i="8"/>
  <c r="N457" i="8"/>
  <c r="O457" i="8"/>
  <c r="P457" i="8"/>
  <c r="G458" i="8"/>
  <c r="H458" i="8"/>
  <c r="I458" i="8"/>
  <c r="J458" i="8"/>
  <c r="K458" i="8"/>
  <c r="N458" i="8"/>
  <c r="O458" i="8"/>
  <c r="P458" i="8"/>
  <c r="G459" i="8"/>
  <c r="H459" i="8"/>
  <c r="I459" i="8"/>
  <c r="J459" i="8"/>
  <c r="K459" i="8"/>
  <c r="N459" i="8"/>
  <c r="O459" i="8"/>
  <c r="P459" i="8"/>
  <c r="G460" i="8"/>
  <c r="H460" i="8"/>
  <c r="I460" i="8"/>
  <c r="J460" i="8"/>
  <c r="K460" i="8"/>
  <c r="N460" i="8"/>
  <c r="O460" i="8"/>
  <c r="P460" i="8"/>
  <c r="G461" i="8"/>
  <c r="H461" i="8"/>
  <c r="I461" i="8"/>
  <c r="J461" i="8"/>
  <c r="K461" i="8"/>
  <c r="N461" i="8"/>
  <c r="O461" i="8"/>
  <c r="P461" i="8"/>
  <c r="G462" i="8"/>
  <c r="H462" i="8"/>
  <c r="I462" i="8"/>
  <c r="J462" i="8"/>
  <c r="K462" i="8"/>
  <c r="N462" i="8"/>
  <c r="O462" i="8"/>
  <c r="P462" i="8"/>
  <c r="G463" i="8"/>
  <c r="H463" i="8"/>
  <c r="I463" i="8"/>
  <c r="J463" i="8"/>
  <c r="K463" i="8"/>
  <c r="N463" i="8"/>
  <c r="O463" i="8"/>
  <c r="P463" i="8"/>
  <c r="G464" i="8"/>
  <c r="H464" i="8"/>
  <c r="I464" i="8"/>
  <c r="J464" i="8"/>
  <c r="K464" i="8"/>
  <c r="N464" i="8"/>
  <c r="O464" i="8"/>
  <c r="P464" i="8"/>
  <c r="G465" i="8"/>
  <c r="H465" i="8"/>
  <c r="I465" i="8"/>
  <c r="J465" i="8"/>
  <c r="K465" i="8"/>
  <c r="N465" i="8"/>
  <c r="O465" i="8"/>
  <c r="P465" i="8"/>
  <c r="G466" i="8"/>
  <c r="H466" i="8"/>
  <c r="I466" i="8"/>
  <c r="J466" i="8"/>
  <c r="K466" i="8"/>
  <c r="N466" i="8"/>
  <c r="O466" i="8"/>
  <c r="P466" i="8"/>
  <c r="G467" i="8"/>
  <c r="H467" i="8"/>
  <c r="I467" i="8"/>
  <c r="J467" i="8"/>
  <c r="K467" i="8"/>
  <c r="N467" i="8"/>
  <c r="O467" i="8"/>
  <c r="P467" i="8"/>
  <c r="G468" i="8"/>
  <c r="H468" i="8"/>
  <c r="I468" i="8"/>
  <c r="J468" i="8"/>
  <c r="K468" i="8"/>
  <c r="N468" i="8"/>
  <c r="O468" i="8"/>
  <c r="P468" i="8"/>
  <c r="G469" i="8"/>
  <c r="H469" i="8"/>
  <c r="I469" i="8"/>
  <c r="J469" i="8"/>
  <c r="K469" i="8"/>
  <c r="N469" i="8"/>
  <c r="O469" i="8"/>
  <c r="P469" i="8"/>
  <c r="G470" i="8"/>
  <c r="H470" i="8"/>
  <c r="I470" i="8"/>
  <c r="J470" i="8"/>
  <c r="K470" i="8"/>
  <c r="N470" i="8"/>
  <c r="O470" i="8"/>
  <c r="P470" i="8"/>
  <c r="G471" i="8"/>
  <c r="H471" i="8"/>
  <c r="I471" i="8"/>
  <c r="J471" i="8"/>
  <c r="K471" i="8"/>
  <c r="N471" i="8"/>
  <c r="O471" i="8"/>
  <c r="P471" i="8"/>
  <c r="G472" i="8"/>
  <c r="H472" i="8"/>
  <c r="I472" i="8"/>
  <c r="J472" i="8"/>
  <c r="K472" i="8"/>
  <c r="N472" i="8"/>
  <c r="O472" i="8"/>
  <c r="P472" i="8"/>
  <c r="G473" i="8"/>
  <c r="H473" i="8"/>
  <c r="I473" i="8"/>
  <c r="J473" i="8"/>
  <c r="K473" i="8"/>
  <c r="N473" i="8"/>
  <c r="O473" i="8"/>
  <c r="P473" i="8"/>
  <c r="G474" i="8"/>
  <c r="H474" i="8"/>
  <c r="I474" i="8"/>
  <c r="J474" i="8"/>
  <c r="K474" i="8"/>
  <c r="N474" i="8"/>
  <c r="O474" i="8"/>
  <c r="P474" i="8"/>
  <c r="G475" i="8"/>
  <c r="H475" i="8"/>
  <c r="I475" i="8"/>
  <c r="J475" i="8"/>
  <c r="K475" i="8"/>
  <c r="N475" i="8"/>
  <c r="O475" i="8"/>
  <c r="P475" i="8"/>
  <c r="G476" i="8"/>
  <c r="H476" i="8"/>
  <c r="I476" i="8"/>
  <c r="J476" i="8"/>
  <c r="K476" i="8"/>
  <c r="N476" i="8"/>
  <c r="O476" i="8"/>
  <c r="P476" i="8"/>
  <c r="G477" i="8"/>
  <c r="H477" i="8"/>
  <c r="I477" i="8"/>
  <c r="J477" i="8"/>
  <c r="K477" i="8"/>
  <c r="N477" i="8"/>
  <c r="O477" i="8"/>
  <c r="P477" i="8"/>
  <c r="G478" i="8"/>
  <c r="H478" i="8"/>
  <c r="I478" i="8"/>
  <c r="J478" i="8"/>
  <c r="K478" i="8"/>
  <c r="N478" i="8"/>
  <c r="O478" i="8"/>
  <c r="P478" i="8"/>
  <c r="G479" i="8"/>
  <c r="H479" i="8"/>
  <c r="I479" i="8"/>
  <c r="J479" i="8"/>
  <c r="K479" i="8"/>
  <c r="N479" i="8"/>
  <c r="O479" i="8"/>
  <c r="P479" i="8"/>
  <c r="G480" i="8"/>
  <c r="H480" i="8"/>
  <c r="I480" i="8"/>
  <c r="J480" i="8"/>
  <c r="K480" i="8"/>
  <c r="N480" i="8"/>
  <c r="O480" i="8"/>
  <c r="P480" i="8"/>
  <c r="G481" i="8"/>
  <c r="H481" i="8"/>
  <c r="I481" i="8"/>
  <c r="J481" i="8"/>
  <c r="K481" i="8"/>
  <c r="N481" i="8"/>
  <c r="O481" i="8"/>
  <c r="P481" i="8"/>
  <c r="G482" i="8"/>
  <c r="H482" i="8"/>
  <c r="I482" i="8"/>
  <c r="J482" i="8"/>
  <c r="K482" i="8"/>
  <c r="N482" i="8"/>
  <c r="O482" i="8"/>
  <c r="P482" i="8"/>
  <c r="G483" i="8"/>
  <c r="H483" i="8"/>
  <c r="I483" i="8"/>
  <c r="J483" i="8"/>
  <c r="K483" i="8"/>
  <c r="N483" i="8"/>
  <c r="O483" i="8"/>
  <c r="P483" i="8"/>
  <c r="G484" i="8"/>
  <c r="H484" i="8"/>
  <c r="I484" i="8"/>
  <c r="J484" i="8"/>
  <c r="K484" i="8"/>
  <c r="N484" i="8"/>
  <c r="O484" i="8"/>
  <c r="P484" i="8"/>
  <c r="G485" i="8"/>
  <c r="H485" i="8"/>
  <c r="I485" i="8"/>
  <c r="J485" i="8"/>
  <c r="K485" i="8"/>
  <c r="N485" i="8"/>
  <c r="O485" i="8"/>
  <c r="P485" i="8"/>
  <c r="G486" i="8"/>
  <c r="H486" i="8"/>
  <c r="I486" i="8"/>
  <c r="J486" i="8"/>
  <c r="K486" i="8"/>
  <c r="N486" i="8"/>
  <c r="O486" i="8"/>
  <c r="P486" i="8"/>
  <c r="G487" i="8"/>
  <c r="H487" i="8"/>
  <c r="I487" i="8"/>
  <c r="J487" i="8"/>
  <c r="K487" i="8"/>
  <c r="N487" i="8"/>
  <c r="O487" i="8"/>
  <c r="P487" i="8"/>
  <c r="G488" i="8"/>
  <c r="H488" i="8"/>
  <c r="I488" i="8"/>
  <c r="J488" i="8"/>
  <c r="K488" i="8"/>
  <c r="N488" i="8"/>
  <c r="O488" i="8"/>
  <c r="P488" i="8"/>
  <c r="G489" i="8"/>
  <c r="H489" i="8"/>
  <c r="I489" i="8"/>
  <c r="J489" i="8"/>
  <c r="K489" i="8"/>
  <c r="N489" i="8"/>
  <c r="O489" i="8"/>
  <c r="P489" i="8"/>
  <c r="G490" i="8"/>
  <c r="H490" i="8"/>
  <c r="I490" i="8"/>
  <c r="J490" i="8"/>
  <c r="K490" i="8"/>
  <c r="N490" i="8"/>
  <c r="O490" i="8"/>
  <c r="P490" i="8"/>
  <c r="G491" i="8"/>
  <c r="H491" i="8"/>
  <c r="I491" i="8"/>
  <c r="J491" i="8"/>
  <c r="K491" i="8"/>
  <c r="N491" i="8"/>
  <c r="O491" i="8"/>
  <c r="P491" i="8"/>
  <c r="G492" i="8"/>
  <c r="H492" i="8"/>
  <c r="I492" i="8"/>
  <c r="J492" i="8"/>
  <c r="K492" i="8"/>
  <c r="N492" i="8"/>
  <c r="O492" i="8"/>
  <c r="P492" i="8"/>
  <c r="G493" i="8"/>
  <c r="H493" i="8"/>
  <c r="I493" i="8"/>
  <c r="J493" i="8"/>
  <c r="K493" i="8"/>
  <c r="N493" i="8"/>
  <c r="O493" i="8"/>
  <c r="P493" i="8"/>
  <c r="G494" i="8"/>
  <c r="H494" i="8"/>
  <c r="I494" i="8"/>
  <c r="J494" i="8"/>
  <c r="K494" i="8"/>
  <c r="N494" i="8"/>
  <c r="O494" i="8"/>
  <c r="P494" i="8"/>
  <c r="G495" i="8"/>
  <c r="H495" i="8"/>
  <c r="I495" i="8"/>
  <c r="J495" i="8"/>
  <c r="K495" i="8"/>
  <c r="N495" i="8"/>
  <c r="O495" i="8"/>
  <c r="P495" i="8"/>
  <c r="G496" i="8"/>
  <c r="H496" i="8"/>
  <c r="I496" i="8"/>
  <c r="J496" i="8"/>
  <c r="K496" i="8"/>
  <c r="N496" i="8"/>
  <c r="O496" i="8"/>
  <c r="P496" i="8"/>
  <c r="G497" i="8"/>
  <c r="H497" i="8"/>
  <c r="I497" i="8"/>
  <c r="J497" i="8"/>
  <c r="K497" i="8"/>
  <c r="N497" i="8"/>
  <c r="O497" i="8"/>
  <c r="P497" i="8"/>
  <c r="G498" i="8"/>
  <c r="H498" i="8"/>
  <c r="I498" i="8"/>
  <c r="J498" i="8"/>
  <c r="K498" i="8"/>
  <c r="N498" i="8"/>
  <c r="O498" i="8"/>
  <c r="P498" i="8"/>
  <c r="G499" i="8"/>
  <c r="H499" i="8"/>
  <c r="I499" i="8"/>
  <c r="J499" i="8"/>
  <c r="K499" i="8"/>
  <c r="N499" i="8"/>
  <c r="O499" i="8"/>
  <c r="P499" i="8"/>
  <c r="G500" i="8"/>
  <c r="H500" i="8"/>
  <c r="I500" i="8"/>
  <c r="J500" i="8"/>
  <c r="K500" i="8"/>
  <c r="N500" i="8"/>
  <c r="O500" i="8"/>
  <c r="P500" i="8"/>
  <c r="K25" i="8"/>
  <c r="N25" i="8"/>
  <c r="N3" i="8"/>
  <c r="O25" i="8"/>
  <c r="P25" i="8"/>
  <c r="N24" i="8"/>
  <c r="O24" i="8"/>
  <c r="P24" i="8"/>
  <c r="N13" i="8"/>
  <c r="O13" i="8"/>
  <c r="P13" i="8"/>
  <c r="N14" i="8"/>
  <c r="O14" i="8"/>
  <c r="P14" i="8"/>
  <c r="N15" i="8"/>
  <c r="O15" i="8"/>
  <c r="P15" i="8"/>
  <c r="N16" i="8"/>
  <c r="O16" i="8"/>
  <c r="P16" i="8"/>
  <c r="N17" i="8"/>
  <c r="O17" i="8"/>
  <c r="P17" i="8"/>
  <c r="N18" i="8"/>
  <c r="O18" i="8"/>
  <c r="P18" i="8"/>
  <c r="N19" i="8"/>
  <c r="O19" i="8"/>
  <c r="P19" i="8"/>
  <c r="N20" i="8"/>
  <c r="O20" i="8"/>
  <c r="P20" i="8"/>
  <c r="N21" i="8"/>
  <c r="O21" i="8"/>
  <c r="P21" i="8"/>
  <c r="N22" i="8"/>
  <c r="O22" i="8"/>
  <c r="P22" i="8"/>
  <c r="N23" i="8"/>
  <c r="O23" i="8"/>
  <c r="P23" i="8"/>
  <c r="N5" i="8"/>
  <c r="P5" i="8"/>
  <c r="N6" i="8"/>
  <c r="O6" i="8"/>
  <c r="P6" i="8"/>
  <c r="N7" i="8"/>
  <c r="O7" i="8"/>
  <c r="P7" i="8"/>
  <c r="N8" i="8"/>
  <c r="O8" i="8"/>
  <c r="P8" i="8"/>
  <c r="N9" i="8"/>
  <c r="O9" i="8"/>
  <c r="P9" i="8"/>
  <c r="N10" i="8"/>
  <c r="O10" i="8"/>
  <c r="P10" i="8"/>
  <c r="N11" i="8"/>
  <c r="O11" i="8"/>
  <c r="P11" i="8"/>
  <c r="N12" i="8"/>
  <c r="O12" i="8"/>
  <c r="P12" i="8"/>
  <c r="K15" i="8"/>
  <c r="K3" i="8"/>
  <c r="K4" i="8"/>
  <c r="K5" i="8"/>
  <c r="K6" i="8"/>
  <c r="K7" i="8"/>
  <c r="K8" i="8"/>
  <c r="K9" i="8"/>
  <c r="K10" i="8"/>
  <c r="K11" i="8"/>
  <c r="K12" i="8"/>
  <c r="K13" i="8"/>
  <c r="K14" i="8"/>
  <c r="K16" i="8"/>
  <c r="K17" i="8"/>
  <c r="K18" i="8"/>
  <c r="K19" i="8"/>
  <c r="K20" i="8"/>
  <c r="K21" i="8"/>
  <c r="K22" i="8"/>
  <c r="K23" i="8"/>
  <c r="N4" i="8"/>
  <c r="O4" i="8"/>
  <c r="P4" i="8"/>
  <c r="K24" i="8"/>
  <c r="G25" i="8"/>
  <c r="I25" i="8"/>
  <c r="G24" i="8"/>
  <c r="I24" i="8"/>
  <c r="G23" i="8"/>
  <c r="I23" i="8"/>
  <c r="H23" i="8"/>
  <c r="H24" i="8"/>
  <c r="H25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I22" i="8"/>
  <c r="H22" i="8"/>
  <c r="I21" i="8"/>
  <c r="H21" i="8"/>
  <c r="I20" i="8"/>
  <c r="H20" i="8"/>
  <c r="I19" i="8"/>
  <c r="H19" i="8"/>
  <c r="I18" i="8"/>
  <c r="H18" i="8"/>
  <c r="I17" i="8"/>
  <c r="H17" i="8"/>
  <c r="I16" i="8"/>
  <c r="H16" i="8"/>
  <c r="I15" i="8"/>
  <c r="H15" i="8"/>
  <c r="I14" i="8"/>
  <c r="H14" i="8"/>
  <c r="I13" i="8"/>
  <c r="H13" i="8"/>
  <c r="I12" i="8"/>
  <c r="H12" i="8"/>
  <c r="I11" i="8"/>
  <c r="H11" i="8"/>
  <c r="I10" i="8"/>
  <c r="H10" i="8"/>
  <c r="I9" i="8"/>
  <c r="H9" i="8"/>
  <c r="I8" i="8"/>
  <c r="H8" i="8"/>
  <c r="I7" i="8"/>
  <c r="H7" i="8"/>
  <c r="I6" i="8"/>
  <c r="H6" i="8"/>
  <c r="I5" i="8"/>
  <c r="H5" i="8"/>
  <c r="I4" i="8"/>
  <c r="H4" i="8"/>
  <c r="I3" i="8"/>
</calcChain>
</file>

<file path=xl/sharedStrings.xml><?xml version="1.0" encoding="utf-8"?>
<sst xmlns="http://schemas.openxmlformats.org/spreadsheetml/2006/main" count="94" uniqueCount="25">
  <si>
    <t>T</t>
  </si>
  <si>
    <t>Material</t>
  </si>
  <si>
    <t>Seebeck</t>
  </si>
  <si>
    <t>resistivity</t>
  </si>
  <si>
    <t xml:space="preserve"> thermal cond.</t>
  </si>
  <si>
    <t>zT</t>
  </si>
  <si>
    <t>max red eff</t>
  </si>
  <si>
    <t>s</t>
  </si>
  <si>
    <t>u</t>
  </si>
  <si>
    <t>red eff</t>
  </si>
  <si>
    <t>uk dT (dx)</t>
  </si>
  <si>
    <t>Jl (x)</t>
  </si>
  <si>
    <t>F</t>
  </si>
  <si>
    <t>efficiency</t>
  </si>
  <si>
    <t>ZT</t>
  </si>
  <si>
    <t>(C)</t>
  </si>
  <si>
    <t>(K)</t>
  </si>
  <si>
    <t>(µV/K)</t>
  </si>
  <si>
    <t>(10-3 Ω cm)</t>
  </si>
  <si>
    <t>(W/m K)</t>
  </si>
  <si>
    <t>(1/V)</t>
  </si>
  <si>
    <t>(A/cm)</t>
  </si>
  <si>
    <t>(V)</t>
  </si>
  <si>
    <t>p-PbTe(Mg,Na)</t>
  </si>
  <si>
    <t>n-PbTe(I=0.12%)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</si>
</sst>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&quot;$&quot;#,##0_);\(&quot;$&quot;#,##0\)"/>
    <numFmt numFmtId="165" formatCode="0.0000"/>
    <numFmt numFmtId="166" formatCode="0.000"/>
    <numFmt numFmtId="167" formatCode="0.0"/>
    <numFmt numFmtId="168" formatCode="0.000000%"/>
    <numFmt numFmtId="169" formatCode="0.0%"/>
  </numFmts>
  <fonts count="12">
    <font>
      <sz val="9"/>
      <name val="Geneva"/>
    </font>
    <font>
      <sz val="10"/>
      <name val="Geneva"/>
    </font>
    <font>
      <sz val="10"/>
      <name val="Arial"/>
    </font>
    <font>
      <sz val="11"/>
      <name val="Arial"/>
    </font>
    <font>
      <b/>
      <sz val="10"/>
      <name val="MS Sans Serif"/>
    </font>
    <font>
      <b/>
      <sz val="10"/>
      <name val="Geneva"/>
    </font>
    <font>
      <sz val="10"/>
      <color indexed="8"/>
      <name val="Geneva"/>
    </font>
    <font>
      <sz val="8"/>
      <name val="Geneva"/>
    </font>
    <font>
      <b/>
      <sz val="10"/>
      <name val="Symbol"/>
    </font>
    <font>
      <b/>
      <i/>
      <sz val="12"/>
      <name val="Times"/>
    </font>
    <font>
      <sz val="12"/>
      <color theme="1"/>
      <name val="Calibri"/>
      <family val="2"/>
      <scheme val="minor"/>
    </font>
    <font>
      <sz val="10"/>
      <color theme="0" tint="-0.14999847407452621"/>
      <name val="Geneva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4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0" fontId="10" fillId="0" borderId="0"/>
    <xf numFmtId="0" fontId="1" fillId="0" borderId="0"/>
    <xf numFmtId="0" fontId="1" fillId="0" borderId="0"/>
    <xf numFmtId="0" fontId="1" fillId="0" borderId="0"/>
    <xf numFmtId="0" fontId="3" fillId="0" borderId="0"/>
  </cellStyleXfs>
  <cellXfs count="38">
    <xf numFmtId="0" fontId="0" fillId="0" borderId="0" xfId="0"/>
    <xf numFmtId="0" fontId="1" fillId="0" borderId="0" xfId="6"/>
    <xf numFmtId="2" fontId="4" fillId="0" borderId="0" xfId="6" applyNumberFormat="1" applyFont="1" applyAlignment="1">
      <alignment horizontal="center"/>
    </xf>
    <xf numFmtId="2" fontId="1" fillId="0" borderId="0" xfId="6" applyNumberFormat="1" applyAlignment="1">
      <alignment horizontal="center"/>
    </xf>
    <xf numFmtId="0" fontId="1" fillId="0" borderId="0" xfId="8"/>
    <xf numFmtId="0" fontId="3" fillId="0" borderId="0" xfId="9"/>
    <xf numFmtId="0" fontId="1" fillId="0" borderId="0" xfId="6" applyAlignment="1">
      <alignment horizontal="center"/>
    </xf>
    <xf numFmtId="165" fontId="1" fillId="0" borderId="0" xfId="6" applyNumberFormat="1" applyAlignment="1">
      <alignment horizontal="center"/>
    </xf>
    <xf numFmtId="0" fontId="3" fillId="0" borderId="0" xfId="9" applyAlignment="1">
      <alignment horizontal="center"/>
    </xf>
    <xf numFmtId="0" fontId="1" fillId="0" borderId="0" xfId="6" applyAlignment="1">
      <alignment vertical="top"/>
    </xf>
    <xf numFmtId="0" fontId="5" fillId="0" borderId="0" xfId="6" applyFont="1" applyAlignment="1">
      <alignment horizontal="center"/>
    </xf>
    <xf numFmtId="0" fontId="4" fillId="0" borderId="1" xfId="6" applyFont="1" applyBorder="1" applyAlignment="1">
      <alignment horizontal="center" vertical="top"/>
    </xf>
    <xf numFmtId="0" fontId="5" fillId="0" borderId="1" xfId="6" applyFont="1" applyBorder="1" applyAlignment="1">
      <alignment horizontal="center" vertical="top"/>
    </xf>
    <xf numFmtId="2" fontId="4" fillId="0" borderId="1" xfId="6" applyNumberFormat="1" applyFont="1" applyBorder="1" applyAlignment="1">
      <alignment horizontal="center" vertical="top"/>
    </xf>
    <xf numFmtId="168" fontId="1" fillId="0" borderId="0" xfId="6" applyNumberFormat="1" applyAlignment="1">
      <alignment vertical="top"/>
    </xf>
    <xf numFmtId="165" fontId="1" fillId="2" borderId="0" xfId="6" applyNumberFormat="1" applyFill="1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top"/>
    </xf>
    <xf numFmtId="0" fontId="3" fillId="0" borderId="0" xfId="0" applyFont="1"/>
    <xf numFmtId="0" fontId="10" fillId="0" borderId="0" xfId="5"/>
    <xf numFmtId="169" fontId="1" fillId="0" borderId="0" xfId="6" applyNumberFormat="1" applyAlignment="1">
      <alignment horizontal="center"/>
    </xf>
    <xf numFmtId="166" fontId="1" fillId="0" borderId="0" xfId="6" applyNumberFormat="1" applyAlignment="1">
      <alignment horizontal="center"/>
    </xf>
    <xf numFmtId="167" fontId="1" fillId="0" borderId="0" xfId="6" applyNumberFormat="1" applyAlignment="1">
      <alignment horizontal="center"/>
    </xf>
    <xf numFmtId="0" fontId="1" fillId="3" borderId="0" xfId="6" applyFill="1" applyAlignment="1">
      <alignment horizontal="center"/>
    </xf>
    <xf numFmtId="1" fontId="1" fillId="3" borderId="0" xfId="6" applyNumberFormat="1" applyFill="1" applyAlignment="1">
      <alignment horizontal="center"/>
    </xf>
    <xf numFmtId="2" fontId="1" fillId="3" borderId="0" xfId="6" applyNumberFormat="1" applyFill="1" applyAlignment="1">
      <alignment horizontal="center"/>
    </xf>
    <xf numFmtId="0" fontId="1" fillId="3" borderId="0" xfId="8" applyFill="1" applyAlignment="1">
      <alignment horizontal="center"/>
    </xf>
    <xf numFmtId="1" fontId="1" fillId="3" borderId="0" xfId="8" applyNumberFormat="1" applyFill="1" applyAlignment="1">
      <alignment horizontal="center"/>
    </xf>
    <xf numFmtId="2" fontId="1" fillId="3" borderId="0" xfId="8" applyNumberFormat="1" applyFill="1" applyAlignment="1">
      <alignment horizontal="center"/>
    </xf>
    <xf numFmtId="0" fontId="1" fillId="3" borderId="0" xfId="7" applyFill="1" applyAlignment="1">
      <alignment horizontal="center"/>
    </xf>
    <xf numFmtId="1" fontId="1" fillId="3" borderId="0" xfId="7" applyNumberFormat="1" applyFill="1" applyAlignment="1">
      <alignment horizontal="center"/>
    </xf>
    <xf numFmtId="2" fontId="1" fillId="3" borderId="0" xfId="7" applyNumberFormat="1" applyFill="1" applyAlignment="1">
      <alignment horizontal="center"/>
    </xf>
    <xf numFmtId="2" fontId="6" fillId="3" borderId="0" xfId="7" applyNumberFormat="1" applyFont="1" applyFill="1" applyAlignment="1">
      <alignment horizontal="center"/>
    </xf>
    <xf numFmtId="2" fontId="11" fillId="0" borderId="0" xfId="6" applyNumberFormat="1" applyFont="1" applyAlignment="1">
      <alignment horizontal="center"/>
    </xf>
    <xf numFmtId="0" fontId="8" fillId="0" borderId="0" xfId="6" applyFont="1" applyAlignment="1">
      <alignment horizontal="center"/>
    </xf>
    <xf numFmtId="0" fontId="9" fillId="0" borderId="0" xfId="6" applyFont="1" applyAlignment="1">
      <alignment horizontal="center"/>
    </xf>
    <xf numFmtId="2" fontId="9" fillId="0" borderId="0" xfId="6" applyNumberFormat="1" applyFont="1" applyAlignment="1">
      <alignment horizontal="center"/>
    </xf>
  </cellXfs>
  <cellStyles count="10">
    <cellStyle name="Comma0" xfId="1" xr:uid="{00000000-0005-0000-0000-000000000000}"/>
    <cellStyle name="Currency0" xfId="2" xr:uid="{00000000-0005-0000-0000-000001000000}"/>
    <cellStyle name="Date" xfId="3" xr:uid="{00000000-0005-0000-0000-000002000000}"/>
    <cellStyle name="Fixed" xfId="4" xr:uid="{00000000-0005-0000-0000-000003000000}"/>
    <cellStyle name="Normal" xfId="0" builtinId="0"/>
    <cellStyle name="Normal 2" xfId="5" xr:uid="{00000000-0005-0000-0000-000005000000}"/>
    <cellStyle name="Normal_Bi2Te3" xfId="6" xr:uid="{00000000-0005-0000-0000-000006000000}"/>
    <cellStyle name="Normal_DA101" xfId="7" xr:uid="{00000000-0005-0000-0000-000007000000}"/>
    <cellStyle name="Normal_Segments properties-1" xfId="8" xr:uid="{00000000-0005-0000-0000-000008000000}"/>
    <cellStyle name="Normal_Tests" xfId="9" xr:uid="{00000000-0005-0000-0000-000009000000}"/>
  </cellStyles>
  <dxfs count="4">
    <dxf>
      <font>
        <color auto="1"/>
      </font>
      <fill>
        <patternFill patternType="solid">
          <fgColor indexed="64"/>
          <bgColor theme="7" tint="0.59999389629810485"/>
        </patternFill>
      </fill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font>
        <color auto="1"/>
      </font>
      <fill>
        <patternFill patternType="solid">
          <fgColor indexed="64"/>
          <bgColor theme="7" tint="0.79998168889431442"/>
        </patternFill>
      </fill>
    </dxf>
    <dxf>
      <font>
        <color auto="1"/>
      </font>
      <fill>
        <patternFill patternType="solid">
          <fgColor indexed="64"/>
          <bgColor theme="7" tint="0.59999389629810485"/>
        </patternFill>
      </fill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font>
        <color auto="1"/>
      </font>
      <fill>
        <patternFill patternType="solid">
          <fgColor indexed="64"/>
          <bgColor theme="7" tint="0.79998168889431442"/>
        </patternFill>
      </fill>
    </dxf>
  </dxfs>
  <tableStyles count="1" defaultTableStyle="TableStyleMedium9" defaultPivotStyle="PivotStyleMedium4">
    <tableStyle name="Invisible" pivot="0" table="0" count="0" xr9:uid="{D4F0EB13-DD61-464D-86A4-A332229F60CE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Compatibility factor s and 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
relative current u   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29668416447944"/>
          <c:y val="1.6129032258064516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905293088363956E-2"/>
          <c:y val="0.10268757937515877"/>
          <c:w val="0.87200896762904634"/>
          <c:h val="0.77863042926085857"/>
        </c:manualLayout>
      </c:layout>
      <c:scatterChart>
        <c:scatterStyle val="smoothMarker"/>
        <c:varyColors val="0"/>
        <c:ser>
          <c:idx val="0"/>
          <c:order val="0"/>
          <c:tx>
            <c:v>s</c:v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diamond"/>
            <c:size val="6"/>
            <c:spPr>
              <a:gradFill rotWithShape="0">
                <a:gsLst>
                  <a:gs pos="0">
                    <a:srgbClr val="9BC1FF"/>
                  </a:gs>
                  <a:gs pos="100000">
                    <a:srgbClr val="3F80CD"/>
                  </a:gs>
                </a:gsLst>
                <a:lin ang="5400000"/>
              </a:gradFill>
              <a:ln>
                <a:solidFill>
                  <a:srgbClr val="666699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'p-PbTe'!$C$3:$C$500</c:f>
              <c:numCache>
                <c:formatCode>General</c:formatCode>
                <c:ptCount val="498"/>
                <c:pt idx="0">
                  <c:v>300</c:v>
                </c:pt>
                <c:pt idx="1">
                  <c:v>325</c:v>
                </c:pt>
                <c:pt idx="2">
                  <c:v>350</c:v>
                </c:pt>
                <c:pt idx="3">
                  <c:v>375</c:v>
                </c:pt>
                <c:pt idx="4">
                  <c:v>400</c:v>
                </c:pt>
                <c:pt idx="5">
                  <c:v>425</c:v>
                </c:pt>
                <c:pt idx="6">
                  <c:v>450</c:v>
                </c:pt>
                <c:pt idx="7">
                  <c:v>475</c:v>
                </c:pt>
                <c:pt idx="8">
                  <c:v>500</c:v>
                </c:pt>
                <c:pt idx="9">
                  <c:v>525</c:v>
                </c:pt>
                <c:pt idx="10">
                  <c:v>550</c:v>
                </c:pt>
                <c:pt idx="11">
                  <c:v>575</c:v>
                </c:pt>
                <c:pt idx="12">
                  <c:v>600</c:v>
                </c:pt>
                <c:pt idx="13">
                  <c:v>625</c:v>
                </c:pt>
                <c:pt idx="14">
                  <c:v>650</c:v>
                </c:pt>
                <c:pt idx="15">
                  <c:v>675</c:v>
                </c:pt>
                <c:pt idx="16">
                  <c:v>700</c:v>
                </c:pt>
                <c:pt idx="17">
                  <c:v>725</c:v>
                </c:pt>
                <c:pt idx="18">
                  <c:v>750</c:v>
                </c:pt>
                <c:pt idx="19">
                  <c:v>775</c:v>
                </c:pt>
                <c:pt idx="20">
                  <c:v>800</c:v>
                </c:pt>
              </c:numCache>
            </c:numRef>
          </c:xVal>
          <c:yVal>
            <c:numRef>
              <c:f>'p-PbTe'!$I$3:$I$500</c:f>
              <c:numCache>
                <c:formatCode>0.00</c:formatCode>
                <c:ptCount val="498"/>
                <c:pt idx="0">
                  <c:v>2.8267866807406343</c:v>
                </c:pt>
                <c:pt idx="1">
                  <c:v>3.2593277376667276</c:v>
                </c:pt>
                <c:pt idx="2">
                  <c:v>3.5803091801354165</c:v>
                </c:pt>
                <c:pt idx="3">
                  <c:v>3.6978586380939311</c:v>
                </c:pt>
                <c:pt idx="4">
                  <c:v>3.7880605477518379</c:v>
                </c:pt>
                <c:pt idx="5">
                  <c:v>3.8066279374254379</c:v>
                </c:pt>
                <c:pt idx="6">
                  <c:v>3.8375416347420721</c:v>
                </c:pt>
                <c:pt idx="7">
                  <c:v>3.8272441460809632</c:v>
                </c:pt>
                <c:pt idx="8">
                  <c:v>3.8620507384550078</c:v>
                </c:pt>
                <c:pt idx="9">
                  <c:v>3.8650337629943698</c:v>
                </c:pt>
                <c:pt idx="10">
                  <c:v>3.8522959003438197</c:v>
                </c:pt>
                <c:pt idx="11">
                  <c:v>3.7880053782374539</c:v>
                </c:pt>
                <c:pt idx="12">
                  <c:v>3.7410936459336028</c:v>
                </c:pt>
                <c:pt idx="13">
                  <c:v>3.659258749364652</c:v>
                </c:pt>
                <c:pt idx="14">
                  <c:v>3.6043045988326288</c:v>
                </c:pt>
                <c:pt idx="15">
                  <c:v>3.5096020987632515</c:v>
                </c:pt>
                <c:pt idx="16">
                  <c:v>3.4531187484304859</c:v>
                </c:pt>
                <c:pt idx="17">
                  <c:v>3.3526470083901221</c:v>
                </c:pt>
                <c:pt idx="18">
                  <c:v>3.2309479440409321</c:v>
                </c:pt>
                <c:pt idx="19">
                  <c:v>3.0969903930382854</c:v>
                </c:pt>
                <c:pt idx="20">
                  <c:v>2.9528884136296911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8B-430B-9918-BE3353D0DE34}"/>
            </c:ext>
          </c:extLst>
        </c:ser>
        <c:ser>
          <c:idx val="1"/>
          <c:order val="1"/>
          <c:tx>
            <c:v>u</c:v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circle"/>
            <c:size val="6"/>
            <c:spPr>
              <a:gradFill rotWithShape="0">
                <a:gsLst>
                  <a:gs pos="0">
                    <a:srgbClr val="FF9A99"/>
                  </a:gs>
                  <a:gs pos="100000">
                    <a:srgbClr val="D1403C"/>
                  </a:gs>
                </a:gsLst>
                <a:lin ang="5400000"/>
              </a:gradFill>
              <a:ln>
                <a:solidFill>
                  <a:srgbClr val="993366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'p-PbTe'!$C$3:$C$500</c:f>
              <c:numCache>
                <c:formatCode>General</c:formatCode>
                <c:ptCount val="498"/>
                <c:pt idx="0">
                  <c:v>300</c:v>
                </c:pt>
                <c:pt idx="1">
                  <c:v>325</c:v>
                </c:pt>
                <c:pt idx="2">
                  <c:v>350</c:v>
                </c:pt>
                <c:pt idx="3">
                  <c:v>375</c:v>
                </c:pt>
                <c:pt idx="4">
                  <c:v>400</c:v>
                </c:pt>
                <c:pt idx="5">
                  <c:v>425</c:v>
                </c:pt>
                <c:pt idx="6">
                  <c:v>450</c:v>
                </c:pt>
                <c:pt idx="7">
                  <c:v>475</c:v>
                </c:pt>
                <c:pt idx="8">
                  <c:v>500</c:v>
                </c:pt>
                <c:pt idx="9">
                  <c:v>525</c:v>
                </c:pt>
                <c:pt idx="10">
                  <c:v>550</c:v>
                </c:pt>
                <c:pt idx="11">
                  <c:v>575</c:v>
                </c:pt>
                <c:pt idx="12">
                  <c:v>600</c:v>
                </c:pt>
                <c:pt idx="13">
                  <c:v>625</c:v>
                </c:pt>
                <c:pt idx="14">
                  <c:v>650</c:v>
                </c:pt>
                <c:pt idx="15">
                  <c:v>675</c:v>
                </c:pt>
                <c:pt idx="16">
                  <c:v>700</c:v>
                </c:pt>
                <c:pt idx="17">
                  <c:v>725</c:v>
                </c:pt>
                <c:pt idx="18">
                  <c:v>750</c:v>
                </c:pt>
                <c:pt idx="19">
                  <c:v>775</c:v>
                </c:pt>
                <c:pt idx="20">
                  <c:v>800</c:v>
                </c:pt>
              </c:numCache>
            </c:numRef>
          </c:xVal>
          <c:yVal>
            <c:numRef>
              <c:f>'p-PbTe'!$J$3:$J$500</c:f>
              <c:numCache>
                <c:formatCode>0.0000</c:formatCode>
                <c:ptCount val="498"/>
                <c:pt idx="0">
                  <c:v>2</c:v>
                </c:pt>
                <c:pt idx="1">
                  <c:v>2.0195771202868591</c:v>
                </c:pt>
                <c:pt idx="2">
                  <c:v>2.0403657339868899</c:v>
                </c:pt>
                <c:pt idx="3">
                  <c:v>2.0603491287589777</c:v>
                </c:pt>
                <c:pt idx="4">
                  <c:v>2.0842972217721574</c:v>
                </c:pt>
                <c:pt idx="5">
                  <c:v>2.1109584473073206</c:v>
                </c:pt>
                <c:pt idx="6">
                  <c:v>2.1395571900877925</c:v>
                </c:pt>
                <c:pt idx="7">
                  <c:v>2.1723428858829301</c:v>
                </c:pt>
                <c:pt idx="8">
                  <c:v>2.2111389514411166</c:v>
                </c:pt>
                <c:pt idx="9">
                  <c:v>2.2518362695170873</c:v>
                </c:pt>
                <c:pt idx="10">
                  <c:v>2.2888344161317016</c:v>
                </c:pt>
                <c:pt idx="11">
                  <c:v>2.3236399280419922</c:v>
                </c:pt>
                <c:pt idx="12">
                  <c:v>2.3587371142278539</c:v>
                </c:pt>
                <c:pt idx="13">
                  <c:v>2.3903040990933726</c:v>
                </c:pt>
                <c:pt idx="14">
                  <c:v>2.4171708267931185</c:v>
                </c:pt>
                <c:pt idx="15">
                  <c:v>2.4427639514451616</c:v>
                </c:pt>
                <c:pt idx="16">
                  <c:v>2.4696129341693851</c:v>
                </c:pt>
                <c:pt idx="17">
                  <c:v>2.4939165413836348</c:v>
                </c:pt>
                <c:pt idx="18">
                  <c:v>2.5045492604530373</c:v>
                </c:pt>
                <c:pt idx="19">
                  <c:v>2.5122974972795347</c:v>
                </c:pt>
                <c:pt idx="20">
                  <c:v>2.5282090324902629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8B-430B-9918-BE3353D0D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470448"/>
        <c:axId val="1"/>
      </c:scatterChart>
      <c:valAx>
        <c:axId val="198847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1/V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9884704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58375191781760061"/>
          <c:y val="0.71258307827492051"/>
          <c:w val="0.1220137205274493"/>
          <c:h val="0.1594253666648974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400"/>
          </a:pPr>
          <a:endParaRPr lang="da-DK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1" l="0.75" r="0.75" t="1" header="0.5" footer="0.5"/>
    <c:pageSetup orientation="landscape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Reduced Efficiency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05628708176184"/>
          <c:y val="0.15824325936530664"/>
          <c:w val="0.71838615761265134"/>
          <c:h val="0.66804365556000411"/>
        </c:manualLayout>
      </c:layout>
      <c:scatterChart>
        <c:scatterStyle val="smoothMarker"/>
        <c:varyColors val="0"/>
        <c:ser>
          <c:idx val="0"/>
          <c:order val="0"/>
          <c:tx>
            <c:v>Max red eff</c:v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diamond"/>
            <c:size val="6"/>
            <c:spPr>
              <a:gradFill rotWithShape="0">
                <a:gsLst>
                  <a:gs pos="0">
                    <a:srgbClr val="9BC1FF"/>
                  </a:gs>
                  <a:gs pos="100000">
                    <a:srgbClr val="3F80CD"/>
                  </a:gs>
                </a:gsLst>
                <a:lin ang="5400000"/>
              </a:gradFill>
              <a:ln>
                <a:solidFill>
                  <a:srgbClr val="666699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'p-PbTe'!$C$3:$C$500</c:f>
              <c:numCache>
                <c:formatCode>General</c:formatCode>
                <c:ptCount val="498"/>
                <c:pt idx="0">
                  <c:v>300</c:v>
                </c:pt>
                <c:pt idx="1">
                  <c:v>325</c:v>
                </c:pt>
                <c:pt idx="2">
                  <c:v>350</c:v>
                </c:pt>
                <c:pt idx="3">
                  <c:v>375</c:v>
                </c:pt>
                <c:pt idx="4">
                  <c:v>400</c:v>
                </c:pt>
                <c:pt idx="5">
                  <c:v>425</c:v>
                </c:pt>
                <c:pt idx="6">
                  <c:v>450</c:v>
                </c:pt>
                <c:pt idx="7">
                  <c:v>475</c:v>
                </c:pt>
                <c:pt idx="8">
                  <c:v>500</c:v>
                </c:pt>
                <c:pt idx="9">
                  <c:v>525</c:v>
                </c:pt>
                <c:pt idx="10">
                  <c:v>550</c:v>
                </c:pt>
                <c:pt idx="11">
                  <c:v>575</c:v>
                </c:pt>
                <c:pt idx="12">
                  <c:v>600</c:v>
                </c:pt>
                <c:pt idx="13">
                  <c:v>625</c:v>
                </c:pt>
                <c:pt idx="14">
                  <c:v>650</c:v>
                </c:pt>
                <c:pt idx="15">
                  <c:v>675</c:v>
                </c:pt>
                <c:pt idx="16">
                  <c:v>700</c:v>
                </c:pt>
                <c:pt idx="17">
                  <c:v>725</c:v>
                </c:pt>
                <c:pt idx="18">
                  <c:v>750</c:v>
                </c:pt>
                <c:pt idx="19">
                  <c:v>775</c:v>
                </c:pt>
                <c:pt idx="20">
                  <c:v>800</c:v>
                </c:pt>
              </c:numCache>
            </c:numRef>
          </c:xVal>
          <c:yVal>
            <c:numRef>
              <c:f>'p-PbTe'!$H$3:$H$500</c:f>
              <c:numCache>
                <c:formatCode>0.0%</c:formatCode>
                <c:ptCount val="498"/>
                <c:pt idx="0">
                  <c:v>4.2951647232819273E-2</c:v>
                </c:pt>
                <c:pt idx="1">
                  <c:v>5.9078439194910855E-2</c:v>
                </c:pt>
                <c:pt idx="2">
                  <c:v>7.5825782994339619E-2</c:v>
                </c:pt>
                <c:pt idx="3">
                  <c:v>8.9426650388190851E-2</c:v>
                </c:pt>
                <c:pt idx="4">
                  <c:v>0.10427984474427218</c:v>
                </c:pt>
                <c:pt idx="5">
                  <c:v>0.11837815338649726</c:v>
                </c:pt>
                <c:pt idx="6">
                  <c:v>0.13327793326546566</c:v>
                </c:pt>
                <c:pt idx="7">
                  <c:v>0.1478964032121303</c:v>
                </c:pt>
                <c:pt idx="8">
                  <c:v>0.16529028161213463</c:v>
                </c:pt>
                <c:pt idx="9">
                  <c:v>0.18152285978586016</c:v>
                </c:pt>
                <c:pt idx="10">
                  <c:v>0.195564358593246</c:v>
                </c:pt>
                <c:pt idx="11">
                  <c:v>0.20626749339100672</c:v>
                </c:pt>
                <c:pt idx="12">
                  <c:v>0.21704808455459546</c:v>
                </c:pt>
                <c:pt idx="13">
                  <c:v>0.22480490678088405</c:v>
                </c:pt>
                <c:pt idx="14">
                  <c:v>0.23231740322463282</c:v>
                </c:pt>
                <c:pt idx="15">
                  <c:v>0.23706095195345303</c:v>
                </c:pt>
                <c:pt idx="16">
                  <c:v>0.24343535503376565</c:v>
                </c:pt>
                <c:pt idx="17">
                  <c:v>0.24650822909150716</c:v>
                </c:pt>
                <c:pt idx="18">
                  <c:v>0.24572879852609603</c:v>
                </c:pt>
                <c:pt idx="19">
                  <c:v>0.24325906109014503</c:v>
                </c:pt>
                <c:pt idx="20">
                  <c:v>0.24068030696404988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03-4157-8505-588E6A917CE6}"/>
            </c:ext>
          </c:extLst>
        </c:ser>
        <c:ser>
          <c:idx val="1"/>
          <c:order val="1"/>
          <c:tx>
            <c:v>Red eff</c:v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circle"/>
            <c:size val="6"/>
            <c:spPr>
              <a:gradFill rotWithShape="0">
                <a:gsLst>
                  <a:gs pos="0">
                    <a:srgbClr val="FF9A99"/>
                  </a:gs>
                  <a:gs pos="100000">
                    <a:srgbClr val="D1403C"/>
                  </a:gs>
                </a:gsLst>
                <a:lin ang="5400000"/>
              </a:gradFill>
              <a:ln>
                <a:solidFill>
                  <a:srgbClr val="993366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'p-PbTe'!$C$3:$C$500</c:f>
              <c:numCache>
                <c:formatCode>General</c:formatCode>
                <c:ptCount val="498"/>
                <c:pt idx="0">
                  <c:v>300</c:v>
                </c:pt>
                <c:pt idx="1">
                  <c:v>325</c:v>
                </c:pt>
                <c:pt idx="2">
                  <c:v>350</c:v>
                </c:pt>
                <c:pt idx="3">
                  <c:v>375</c:v>
                </c:pt>
                <c:pt idx="4">
                  <c:v>400</c:v>
                </c:pt>
                <c:pt idx="5">
                  <c:v>425</c:v>
                </c:pt>
                <c:pt idx="6">
                  <c:v>450</c:v>
                </c:pt>
                <c:pt idx="7">
                  <c:v>475</c:v>
                </c:pt>
                <c:pt idx="8">
                  <c:v>500</c:v>
                </c:pt>
                <c:pt idx="9">
                  <c:v>525</c:v>
                </c:pt>
                <c:pt idx="10">
                  <c:v>550</c:v>
                </c:pt>
                <c:pt idx="11">
                  <c:v>575</c:v>
                </c:pt>
                <c:pt idx="12">
                  <c:v>600</c:v>
                </c:pt>
                <c:pt idx="13">
                  <c:v>625</c:v>
                </c:pt>
                <c:pt idx="14">
                  <c:v>650</c:v>
                </c:pt>
                <c:pt idx="15">
                  <c:v>675</c:v>
                </c:pt>
                <c:pt idx="16">
                  <c:v>700</c:v>
                </c:pt>
                <c:pt idx="17">
                  <c:v>725</c:v>
                </c:pt>
                <c:pt idx="18">
                  <c:v>750</c:v>
                </c:pt>
                <c:pt idx="19">
                  <c:v>775</c:v>
                </c:pt>
                <c:pt idx="20">
                  <c:v>800</c:v>
                </c:pt>
              </c:numCache>
            </c:numRef>
          </c:xVal>
          <c:yVal>
            <c:numRef>
              <c:f>'p-PbTe'!$K$3:$K$500</c:f>
              <c:numCache>
                <c:formatCode>0.0%</c:formatCode>
                <c:ptCount val="498"/>
                <c:pt idx="0">
                  <c:v>3.9496704434487065E-2</c:v>
                </c:pt>
                <c:pt idx="1">
                  <c:v>5.1147963851297003E-2</c:v>
                </c:pt>
                <c:pt idx="2">
                  <c:v>6.2997731296165385E-2</c:v>
                </c:pt>
                <c:pt idx="3">
                  <c:v>7.3620338564336835E-2</c:v>
                </c:pt>
                <c:pt idx="4">
                  <c:v>8.5580274721413233E-2</c:v>
                </c:pt>
                <c:pt idx="5">
                  <c:v>9.7933365118979196E-2</c:v>
                </c:pt>
                <c:pt idx="6">
                  <c:v>0.11100437495107324</c:v>
                </c:pt>
                <c:pt idx="7">
                  <c:v>0.12479578604565722</c:v>
                </c:pt>
                <c:pt idx="8">
                  <c:v>0.14066935434018971</c:v>
                </c:pt>
                <c:pt idx="9">
                  <c:v>0.15639406217329838</c:v>
                </c:pt>
                <c:pt idx="10">
                  <c:v>0.17057178087283928</c:v>
                </c:pt>
                <c:pt idx="11">
                  <c:v>0.18289402255151174</c:v>
                </c:pt>
                <c:pt idx="12">
                  <c:v>0.19508951099690733</c:v>
                </c:pt>
                <c:pt idx="13">
                  <c:v>0.20519886541024004</c:v>
                </c:pt>
                <c:pt idx="14">
                  <c:v>0.21439135456424688</c:v>
                </c:pt>
                <c:pt idx="15">
                  <c:v>0.22176997176128957</c:v>
                </c:pt>
                <c:pt idx="16">
                  <c:v>0.2299118255491692</c:v>
                </c:pt>
                <c:pt idx="17">
                  <c:v>0.23563042977996834</c:v>
                </c:pt>
                <c:pt idx="18">
                  <c:v>0.2374762644115628</c:v>
                </c:pt>
                <c:pt idx="19">
                  <c:v>0.23756052695181132</c:v>
                </c:pt>
                <c:pt idx="20">
                  <c:v>0.23745352916566806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03-4157-8505-588E6A917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473328"/>
        <c:axId val="1"/>
      </c:scatterChart>
      <c:valAx>
        <c:axId val="198847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Reduced Efficiency 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9884733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18313813252005545"/>
          <c:y val="0.26914446903958567"/>
          <c:w val="0.3349500055301014"/>
          <c:h val="0.14815291873738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/>
          </a:pPr>
          <a:endParaRPr lang="da-DK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Materials zT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12563650363893"/>
          <c:y val="0.16285714285714287"/>
          <c:w val="0.8219454035122582"/>
          <c:h val="0.67519066366704161"/>
        </c:manualLayout>
      </c:layout>
      <c:scatterChart>
        <c:scatterStyle val="smoothMarker"/>
        <c:varyColors val="0"/>
        <c:ser>
          <c:idx val="0"/>
          <c:order val="0"/>
          <c:tx>
            <c:v>zT</c:v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circle"/>
            <c:size val="6"/>
            <c:spPr>
              <a:gradFill rotWithShape="0">
                <a:gsLst>
                  <a:gs pos="0">
                    <a:srgbClr val="9BC1FF"/>
                  </a:gs>
                  <a:gs pos="100000">
                    <a:srgbClr val="3F80CD"/>
                  </a:gs>
                </a:gsLst>
                <a:lin ang="5400000"/>
              </a:gradFill>
              <a:ln>
                <a:solidFill>
                  <a:srgbClr val="666699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'p-PbTe'!$C$3:$C$500</c:f>
              <c:numCache>
                <c:formatCode>General</c:formatCode>
                <c:ptCount val="498"/>
                <c:pt idx="0">
                  <c:v>300</c:v>
                </c:pt>
                <c:pt idx="1">
                  <c:v>325</c:v>
                </c:pt>
                <c:pt idx="2">
                  <c:v>350</c:v>
                </c:pt>
                <c:pt idx="3">
                  <c:v>375</c:v>
                </c:pt>
                <c:pt idx="4">
                  <c:v>400</c:v>
                </c:pt>
                <c:pt idx="5">
                  <c:v>425</c:v>
                </c:pt>
                <c:pt idx="6">
                  <c:v>450</c:v>
                </c:pt>
                <c:pt idx="7">
                  <c:v>475</c:v>
                </c:pt>
                <c:pt idx="8">
                  <c:v>500</c:v>
                </c:pt>
                <c:pt idx="9">
                  <c:v>525</c:v>
                </c:pt>
                <c:pt idx="10">
                  <c:v>550</c:v>
                </c:pt>
                <c:pt idx="11">
                  <c:v>575</c:v>
                </c:pt>
                <c:pt idx="12">
                  <c:v>600</c:v>
                </c:pt>
                <c:pt idx="13">
                  <c:v>625</c:v>
                </c:pt>
                <c:pt idx="14">
                  <c:v>650</c:v>
                </c:pt>
                <c:pt idx="15">
                  <c:v>675</c:v>
                </c:pt>
                <c:pt idx="16">
                  <c:v>700</c:v>
                </c:pt>
                <c:pt idx="17">
                  <c:v>725</c:v>
                </c:pt>
                <c:pt idx="18">
                  <c:v>750</c:v>
                </c:pt>
                <c:pt idx="19">
                  <c:v>775</c:v>
                </c:pt>
                <c:pt idx="20">
                  <c:v>800</c:v>
                </c:pt>
              </c:numCache>
            </c:numRef>
          </c:xVal>
          <c:yVal>
            <c:numRef>
              <c:f>'p-PbTe'!$G$3:$G$500</c:f>
              <c:numCache>
                <c:formatCode>0.00</c:formatCode>
                <c:ptCount val="498"/>
                <c:pt idx="0">
                  <c:v>0.18757374749362168</c:v>
                </c:pt>
                <c:pt idx="1">
                  <c:v>0.2669206438618219</c:v>
                </c:pt>
                <c:pt idx="2">
                  <c:v>0.3551151482383445</c:v>
                </c:pt>
                <c:pt idx="3">
                  <c:v>0.4314168311423226</c:v>
                </c:pt>
                <c:pt idx="4">
                  <c:v>0.51989503965205797</c:v>
                </c:pt>
                <c:pt idx="5">
                  <c:v>0.609209778168045</c:v>
                </c:pt>
                <c:pt idx="6">
                  <c:v>0.70967340962350811</c:v>
                </c:pt>
                <c:pt idx="7">
                  <c:v>0.81476582904494199</c:v>
                </c:pt>
                <c:pt idx="8">
                  <c:v>0.94893479419925675</c:v>
                </c:pt>
                <c:pt idx="9">
                  <c:v>1.0838725258478004</c:v>
                </c:pt>
                <c:pt idx="10">
                  <c:v>1.2088351806777542</c:v>
                </c:pt>
                <c:pt idx="11">
                  <c:v>1.3096114053483243</c:v>
                </c:pt>
                <c:pt idx="12">
                  <c:v>1.4162690581433945</c:v>
                </c:pt>
                <c:pt idx="13">
                  <c:v>1.4963863828054309</c:v>
                </c:pt>
                <c:pt idx="14">
                  <c:v>1.5768062956921045</c:v>
                </c:pt>
                <c:pt idx="15">
                  <c:v>1.6290721871710809</c:v>
                </c:pt>
                <c:pt idx="16">
                  <c:v>1.7011850567614224</c:v>
                </c:pt>
                <c:pt idx="17">
                  <c:v>1.7367383160093148</c:v>
                </c:pt>
                <c:pt idx="18">
                  <c:v>1.7276708102385598</c:v>
                </c:pt>
                <c:pt idx="19">
                  <c:v>1.6991611061698422</c:v>
                </c:pt>
                <c:pt idx="20">
                  <c:v>1.6697491115463272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91-4FB8-9DB7-48BC0AA74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826832"/>
        <c:axId val="1"/>
      </c:scatterChart>
      <c:valAx>
        <c:axId val="198882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9888268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Materials zT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12563650363904"/>
          <c:y val="0.16285714285714306"/>
          <c:w val="0.82194540351225809"/>
          <c:h val="0.67519066366704217"/>
        </c:manualLayout>
      </c:layout>
      <c:scatterChart>
        <c:scatterStyle val="smoothMarker"/>
        <c:varyColors val="0"/>
        <c:ser>
          <c:idx val="0"/>
          <c:order val="0"/>
          <c:tx>
            <c:v>zT</c:v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circle"/>
            <c:size val="6"/>
            <c:spPr>
              <a:gradFill rotWithShape="0">
                <a:gsLst>
                  <a:gs pos="0">
                    <a:srgbClr val="9BC1FF"/>
                  </a:gs>
                  <a:gs pos="100000">
                    <a:srgbClr val="3F80CD"/>
                  </a:gs>
                </a:gsLst>
                <a:lin ang="5400000"/>
              </a:gradFill>
              <a:ln>
                <a:solidFill>
                  <a:srgbClr val="666699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'n-PbTe'!$C$3:$C$500</c:f>
              <c:numCache>
                <c:formatCode>General</c:formatCode>
                <c:ptCount val="498"/>
                <c:pt idx="0">
                  <c:v>300</c:v>
                </c:pt>
                <c:pt idx="1">
                  <c:v>325</c:v>
                </c:pt>
                <c:pt idx="2">
                  <c:v>350</c:v>
                </c:pt>
                <c:pt idx="3">
                  <c:v>375</c:v>
                </c:pt>
                <c:pt idx="4">
                  <c:v>400</c:v>
                </c:pt>
                <c:pt idx="5">
                  <c:v>425</c:v>
                </c:pt>
                <c:pt idx="6">
                  <c:v>450</c:v>
                </c:pt>
                <c:pt idx="7">
                  <c:v>475</c:v>
                </c:pt>
                <c:pt idx="8">
                  <c:v>500</c:v>
                </c:pt>
                <c:pt idx="9">
                  <c:v>525</c:v>
                </c:pt>
                <c:pt idx="10">
                  <c:v>550</c:v>
                </c:pt>
                <c:pt idx="11">
                  <c:v>575</c:v>
                </c:pt>
                <c:pt idx="12">
                  <c:v>600</c:v>
                </c:pt>
                <c:pt idx="13">
                  <c:v>625</c:v>
                </c:pt>
                <c:pt idx="14">
                  <c:v>650</c:v>
                </c:pt>
                <c:pt idx="15">
                  <c:v>675</c:v>
                </c:pt>
                <c:pt idx="16">
                  <c:v>700</c:v>
                </c:pt>
                <c:pt idx="17">
                  <c:v>725</c:v>
                </c:pt>
                <c:pt idx="18">
                  <c:v>750</c:v>
                </c:pt>
                <c:pt idx="19">
                  <c:v>775</c:v>
                </c:pt>
                <c:pt idx="20">
                  <c:v>800</c:v>
                </c:pt>
              </c:numCache>
            </c:numRef>
          </c:xVal>
          <c:yVal>
            <c:numRef>
              <c:f>'n-PbTe'!$G$3:$G$500</c:f>
              <c:numCache>
                <c:formatCode>0.00</c:formatCode>
                <c:ptCount val="498"/>
                <c:pt idx="0">
                  <c:v>0.19592958475103908</c:v>
                </c:pt>
                <c:pt idx="1">
                  <c:v>0.2493846113758999</c:v>
                </c:pt>
                <c:pt idx="2">
                  <c:v>0.30535655871101652</c:v>
                </c:pt>
                <c:pt idx="3">
                  <c:v>0.36281407588684916</c:v>
                </c:pt>
                <c:pt idx="4">
                  <c:v>0.42107336076585056</c:v>
                </c:pt>
                <c:pt idx="5">
                  <c:v>0.47968500642166928</c:v>
                </c:pt>
                <c:pt idx="6">
                  <c:v>0.53835157506539588</c:v>
                </c:pt>
                <c:pt idx="7">
                  <c:v>0.5968752210408107</c:v>
                </c:pt>
                <c:pt idx="8">
                  <c:v>0.65511490501747005</c:v>
                </c:pt>
                <c:pt idx="9">
                  <c:v>0.71293369445562615</c:v>
                </c:pt>
                <c:pt idx="10">
                  <c:v>0.77012353937779066</c:v>
                </c:pt>
                <c:pt idx="11">
                  <c:v>0.82630070665115174</c:v>
                </c:pt>
                <c:pt idx="12">
                  <c:v>0.88076859213638625</c:v>
                </c:pt>
                <c:pt idx="13">
                  <c:v>0.93234830838055349</c:v>
                </c:pt>
                <c:pt idx="14">
                  <c:v>0.97918597411182695</c:v>
                </c:pt>
                <c:pt idx="15">
                  <c:v>1.0185653579105092</c:v>
                </c:pt>
                <c:pt idx="16">
                  <c:v>1.0467915944948605</c:v>
                </c:pt>
                <c:pt idx="17">
                  <c:v>1.0592656025056126</c:v>
                </c:pt>
                <c:pt idx="18">
                  <c:v>1.0509178373623895</c:v>
                </c:pt>
                <c:pt idx="19">
                  <c:v>1.0171529613890464</c:v>
                </c:pt>
                <c:pt idx="20">
                  <c:v>0.95528183890531604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CA-4938-8534-C0B83E8FB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041776"/>
        <c:axId val="1"/>
      </c:scatterChart>
      <c:valAx>
        <c:axId val="198804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9880417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1" l="0.75000000000000011" r="0.7500000000000001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Compatibility factor s and 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
relative current u   </a:t>
            </a:r>
            <a:endParaRPr lang="en-US">
              <a:effectLst/>
            </a:endParaRP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49004918074561"/>
          <c:y val="0.14139727460266702"/>
          <c:w val="0.81742425400708396"/>
          <c:h val="0.73992081995337222"/>
        </c:manualLayout>
      </c:layout>
      <c:scatterChart>
        <c:scatterStyle val="smoothMarker"/>
        <c:varyColors val="0"/>
        <c:ser>
          <c:idx val="0"/>
          <c:order val="0"/>
          <c:tx>
            <c:v>s</c:v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diamond"/>
            <c:size val="6"/>
            <c:spPr>
              <a:gradFill rotWithShape="0">
                <a:gsLst>
                  <a:gs pos="0">
                    <a:srgbClr val="9BC1FF"/>
                  </a:gs>
                  <a:gs pos="100000">
                    <a:srgbClr val="3F80CD"/>
                  </a:gs>
                </a:gsLst>
                <a:lin ang="5400000"/>
              </a:gradFill>
              <a:ln>
                <a:solidFill>
                  <a:srgbClr val="666699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'n-PbTe'!$C$3:$C$500</c:f>
              <c:numCache>
                <c:formatCode>General</c:formatCode>
                <c:ptCount val="498"/>
                <c:pt idx="0">
                  <c:v>300</c:v>
                </c:pt>
                <c:pt idx="1">
                  <c:v>325</c:v>
                </c:pt>
                <c:pt idx="2">
                  <c:v>350</c:v>
                </c:pt>
                <c:pt idx="3">
                  <c:v>375</c:v>
                </c:pt>
                <c:pt idx="4">
                  <c:v>400</c:v>
                </c:pt>
                <c:pt idx="5">
                  <c:v>425</c:v>
                </c:pt>
                <c:pt idx="6">
                  <c:v>450</c:v>
                </c:pt>
                <c:pt idx="7">
                  <c:v>475</c:v>
                </c:pt>
                <c:pt idx="8">
                  <c:v>500</c:v>
                </c:pt>
                <c:pt idx="9">
                  <c:v>525</c:v>
                </c:pt>
                <c:pt idx="10">
                  <c:v>550</c:v>
                </c:pt>
                <c:pt idx="11">
                  <c:v>575</c:v>
                </c:pt>
                <c:pt idx="12">
                  <c:v>600</c:v>
                </c:pt>
                <c:pt idx="13">
                  <c:v>625</c:v>
                </c:pt>
                <c:pt idx="14">
                  <c:v>650</c:v>
                </c:pt>
                <c:pt idx="15">
                  <c:v>675</c:v>
                </c:pt>
                <c:pt idx="16">
                  <c:v>700</c:v>
                </c:pt>
                <c:pt idx="17">
                  <c:v>725</c:v>
                </c:pt>
                <c:pt idx="18">
                  <c:v>750</c:v>
                </c:pt>
                <c:pt idx="19">
                  <c:v>775</c:v>
                </c:pt>
                <c:pt idx="20">
                  <c:v>800</c:v>
                </c:pt>
              </c:numCache>
            </c:numRef>
          </c:xVal>
          <c:yVal>
            <c:numRef>
              <c:f>'n-PbTe'!$I$3:$I$500</c:f>
              <c:numCache>
                <c:formatCode>0.00</c:formatCode>
                <c:ptCount val="498"/>
                <c:pt idx="0">
                  <c:v>-3.8289546998277366</c:v>
                </c:pt>
                <c:pt idx="1">
                  <c:v>-4.0553467296467591</c:v>
                </c:pt>
                <c:pt idx="2">
                  <c:v>-4.1838284167563664</c:v>
                </c:pt>
                <c:pt idx="3">
                  <c:v>-4.2339291562056012</c:v>
                </c:pt>
                <c:pt idx="4">
                  <c:v>-4.2250223166602687</c:v>
                </c:pt>
                <c:pt idx="5">
                  <c:v>-4.1737544380549423</c:v>
                </c:pt>
                <c:pt idx="6">
                  <c:v>-4.0935101109595795</c:v>
                </c:pt>
                <c:pt idx="7">
                  <c:v>-3.9947004595659332</c:v>
                </c:pt>
                <c:pt idx="8">
                  <c:v>-3.8852277005218592</c:v>
                </c:pt>
                <c:pt idx="9">
                  <c:v>-3.770884761487387</c:v>
                </c:pt>
                <c:pt idx="10">
                  <c:v>-3.65564316072212</c:v>
                </c:pt>
                <c:pt idx="11">
                  <c:v>-3.5418449562679148</c:v>
                </c:pt>
                <c:pt idx="12">
                  <c:v>-3.4303211633859063</c:v>
                </c:pt>
                <c:pt idx="13">
                  <c:v>-3.320453372611063</c:v>
                </c:pt>
                <c:pt idx="14">
                  <c:v>-3.2101974922070267</c:v>
                </c:pt>
                <c:pt idx="15">
                  <c:v>-3.0961067740118571</c:v>
                </c:pt>
                <c:pt idx="16">
                  <c:v>-2.9734280050304971</c:v>
                </c:pt>
                <c:pt idx="17">
                  <c:v>-2.8363945863446585</c:v>
                </c:pt>
                <c:pt idx="18">
                  <c:v>-2.6788790084862613</c:v>
                </c:pt>
                <c:pt idx="19">
                  <c:v>-2.495538644029994</c:v>
                </c:pt>
                <c:pt idx="20">
                  <c:v>-2.2834143657236843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7D-49FB-AB03-E337E1C4C5B4}"/>
            </c:ext>
          </c:extLst>
        </c:ser>
        <c:ser>
          <c:idx val="1"/>
          <c:order val="1"/>
          <c:tx>
            <c:v>u</c:v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circle"/>
            <c:size val="6"/>
            <c:spPr>
              <a:gradFill rotWithShape="0">
                <a:gsLst>
                  <a:gs pos="0">
                    <a:srgbClr val="FF9A99"/>
                  </a:gs>
                  <a:gs pos="100000">
                    <a:srgbClr val="D1403C"/>
                  </a:gs>
                </a:gsLst>
                <a:lin ang="5400000"/>
              </a:gradFill>
              <a:ln>
                <a:solidFill>
                  <a:srgbClr val="993366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'n-PbTe'!$C$3:$C$500</c:f>
              <c:numCache>
                <c:formatCode>General</c:formatCode>
                <c:ptCount val="498"/>
                <c:pt idx="0">
                  <c:v>300</c:v>
                </c:pt>
                <c:pt idx="1">
                  <c:v>325</c:v>
                </c:pt>
                <c:pt idx="2">
                  <c:v>350</c:v>
                </c:pt>
                <c:pt idx="3">
                  <c:v>375</c:v>
                </c:pt>
                <c:pt idx="4">
                  <c:v>400</c:v>
                </c:pt>
                <c:pt idx="5">
                  <c:v>425</c:v>
                </c:pt>
                <c:pt idx="6">
                  <c:v>450</c:v>
                </c:pt>
                <c:pt idx="7">
                  <c:v>475</c:v>
                </c:pt>
                <c:pt idx="8">
                  <c:v>500</c:v>
                </c:pt>
                <c:pt idx="9">
                  <c:v>525</c:v>
                </c:pt>
                <c:pt idx="10">
                  <c:v>550</c:v>
                </c:pt>
                <c:pt idx="11">
                  <c:v>575</c:v>
                </c:pt>
                <c:pt idx="12">
                  <c:v>600</c:v>
                </c:pt>
                <c:pt idx="13">
                  <c:v>625</c:v>
                </c:pt>
                <c:pt idx="14">
                  <c:v>650</c:v>
                </c:pt>
                <c:pt idx="15">
                  <c:v>675</c:v>
                </c:pt>
                <c:pt idx="16">
                  <c:v>700</c:v>
                </c:pt>
                <c:pt idx="17">
                  <c:v>725</c:v>
                </c:pt>
                <c:pt idx="18">
                  <c:v>750</c:v>
                </c:pt>
                <c:pt idx="19">
                  <c:v>775</c:v>
                </c:pt>
                <c:pt idx="20">
                  <c:v>800</c:v>
                </c:pt>
              </c:numCache>
            </c:numRef>
          </c:xVal>
          <c:yVal>
            <c:numRef>
              <c:f>'n-PbTe'!$J$3:$J$500</c:f>
              <c:numCache>
                <c:formatCode>0.0000</c:formatCode>
                <c:ptCount val="498"/>
                <c:pt idx="0">
                  <c:v>-2</c:v>
                </c:pt>
                <c:pt idx="1">
                  <c:v>-2.0119733506265969</c:v>
                </c:pt>
                <c:pt idx="2">
                  <c:v>-2.0251284204160642</c:v>
                </c:pt>
                <c:pt idx="3">
                  <c:v>-2.0395990520997809</c:v>
                </c:pt>
                <c:pt idx="4">
                  <c:v>-2.0555091978600912</c:v>
                </c:pt>
                <c:pt idx="5">
                  <c:v>-2.0729698247566009</c:v>
                </c:pt>
                <c:pt idx="6">
                  <c:v>-2.0920743911685298</c:v>
                </c:pt>
                <c:pt idx="7">
                  <c:v>-2.1128927537612796</c:v>
                </c:pt>
                <c:pt idx="8">
                  <c:v>-2.1354633389505344</c:v>
                </c:pt>
                <c:pt idx="9">
                  <c:v>-2.1597834057636223</c:v>
                </c:pt>
                <c:pt idx="10">
                  <c:v>-2.1857972553877634</c:v>
                </c:pt>
                <c:pt idx="11">
                  <c:v>-2.2133823298889879</c:v>
                </c:pt>
                <c:pt idx="12">
                  <c:v>-2.2423333187773347</c:v>
                </c:pt>
                <c:pt idx="13">
                  <c:v>-2.2723446928539008</c:v>
                </c:pt>
                <c:pt idx="14">
                  <c:v>-2.3029925456262341</c:v>
                </c:pt>
                <c:pt idx="15">
                  <c:v>-2.3337172669582125</c:v>
                </c:pt>
                <c:pt idx="16">
                  <c:v>-2.3638093915407383</c:v>
                </c:pt>
                <c:pt idx="17">
                  <c:v>-2.3924018813568715</c:v>
                </c:pt>
                <c:pt idx="18">
                  <c:v>-2.4184729399216609</c:v>
                </c:pt>
                <c:pt idx="19">
                  <c:v>-2.4408639111144987</c:v>
                </c:pt>
                <c:pt idx="20">
                  <c:v>-2.4583164640059616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7D-49FB-AB03-E337E1C4C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040816"/>
        <c:axId val="1"/>
      </c:scatterChart>
      <c:valAx>
        <c:axId val="198804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1/V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9880408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0449564646925383"/>
          <c:y val="0.41077798850980818"/>
          <c:w val="0.1221986180121151"/>
          <c:h val="0.161478243759028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400"/>
          </a:pPr>
          <a:endParaRPr lang="da-DK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1" l="0.75000000000000011" r="0.75000000000000011" t="1" header="0.5" footer="0.5"/>
    <c:pageSetup orientation="landscape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Reduced Efficiency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05628708176206"/>
          <c:y val="0.15824325936530706"/>
          <c:w val="0.7183861576126509"/>
          <c:h val="0.66804365556000422"/>
        </c:manualLayout>
      </c:layout>
      <c:scatterChart>
        <c:scatterStyle val="smoothMarker"/>
        <c:varyColors val="0"/>
        <c:ser>
          <c:idx val="0"/>
          <c:order val="0"/>
          <c:tx>
            <c:v>Max red eff</c:v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diamond"/>
            <c:size val="6"/>
            <c:spPr>
              <a:gradFill rotWithShape="0">
                <a:gsLst>
                  <a:gs pos="0">
                    <a:srgbClr val="9BC1FF"/>
                  </a:gs>
                  <a:gs pos="100000">
                    <a:srgbClr val="3F80CD"/>
                  </a:gs>
                </a:gsLst>
                <a:lin ang="5400000"/>
              </a:gradFill>
              <a:ln>
                <a:solidFill>
                  <a:srgbClr val="666699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'n-PbTe'!$C$3:$C$500</c:f>
              <c:numCache>
                <c:formatCode>General</c:formatCode>
                <c:ptCount val="498"/>
                <c:pt idx="0">
                  <c:v>300</c:v>
                </c:pt>
                <c:pt idx="1">
                  <c:v>325</c:v>
                </c:pt>
                <c:pt idx="2">
                  <c:v>350</c:v>
                </c:pt>
                <c:pt idx="3">
                  <c:v>375</c:v>
                </c:pt>
                <c:pt idx="4">
                  <c:v>400</c:v>
                </c:pt>
                <c:pt idx="5">
                  <c:v>425</c:v>
                </c:pt>
                <c:pt idx="6">
                  <c:v>450</c:v>
                </c:pt>
                <c:pt idx="7">
                  <c:v>475</c:v>
                </c:pt>
                <c:pt idx="8">
                  <c:v>500</c:v>
                </c:pt>
                <c:pt idx="9">
                  <c:v>525</c:v>
                </c:pt>
                <c:pt idx="10">
                  <c:v>550</c:v>
                </c:pt>
                <c:pt idx="11">
                  <c:v>575</c:v>
                </c:pt>
                <c:pt idx="12">
                  <c:v>600</c:v>
                </c:pt>
                <c:pt idx="13">
                  <c:v>625</c:v>
                </c:pt>
                <c:pt idx="14">
                  <c:v>650</c:v>
                </c:pt>
                <c:pt idx="15">
                  <c:v>675</c:v>
                </c:pt>
                <c:pt idx="16">
                  <c:v>700</c:v>
                </c:pt>
                <c:pt idx="17">
                  <c:v>725</c:v>
                </c:pt>
                <c:pt idx="18">
                  <c:v>750</c:v>
                </c:pt>
                <c:pt idx="19">
                  <c:v>775</c:v>
                </c:pt>
                <c:pt idx="20">
                  <c:v>800</c:v>
                </c:pt>
              </c:numCache>
            </c:numRef>
          </c:xVal>
          <c:yVal>
            <c:numRef>
              <c:f>'n-PbTe'!$H$3:$H$500</c:f>
              <c:numCache>
                <c:formatCode>0.0%</c:formatCode>
                <c:ptCount val="498"/>
                <c:pt idx="0">
                  <c:v>4.4701134986092933E-2</c:v>
                </c:pt>
                <c:pt idx="1">
                  <c:v>5.560536345523185E-2</c:v>
                </c:pt>
                <c:pt idx="2">
                  <c:v>6.6520677788319535E-2</c:v>
                </c:pt>
                <c:pt idx="3">
                  <c:v>7.7233813709995436E-2</c:v>
                </c:pt>
                <c:pt idx="4">
                  <c:v>8.7627792320661368E-2</c:v>
                </c:pt>
                <c:pt idx="5">
                  <c:v>9.764518502789879E-2</c:v>
                </c:pt>
                <c:pt idx="6">
                  <c:v>0.10726362262934466</c:v>
                </c:pt>
                <c:pt idx="7">
                  <c:v>0.11648105408120714</c:v>
                </c:pt>
                <c:pt idx="8">
                  <c:v>0.12530553293592514</c:v>
                </c:pt>
                <c:pt idx="9">
                  <c:v>0.13374573014197824</c:v>
                </c:pt>
                <c:pt idx="10">
                  <c:v>0.14180029359135599</c:v>
                </c:pt>
                <c:pt idx="11">
                  <c:v>0.14944539399555987</c:v>
                </c:pt>
                <c:pt idx="12">
                  <c:v>0.15662031668796306</c:v>
                </c:pt>
                <c:pt idx="13">
                  <c:v>0.16321118795330147</c:v>
                </c:pt>
                <c:pt idx="14">
                  <c:v>0.16903334511870641</c:v>
                </c:pt>
                <c:pt idx="15">
                  <c:v>0.173813948968712</c:v>
                </c:pt>
                <c:pt idx="16">
                  <c:v>0.17717863601674727</c:v>
                </c:pt>
                <c:pt idx="17">
                  <c:v>0.17864953583733795</c:v>
                </c:pt>
                <c:pt idx="18">
                  <c:v>0.17766626884200101</c:v>
                </c:pt>
                <c:pt idx="19">
                  <c:v>0.17364424338008036</c:v>
                </c:pt>
                <c:pt idx="20">
                  <c:v>0.16608081313039344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13-4820-AAC9-FDE4FC830E05}"/>
            </c:ext>
          </c:extLst>
        </c:ser>
        <c:ser>
          <c:idx val="1"/>
          <c:order val="1"/>
          <c:tx>
            <c:v>Red eff</c:v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circle"/>
            <c:size val="6"/>
            <c:spPr>
              <a:gradFill rotWithShape="0">
                <a:gsLst>
                  <a:gs pos="0">
                    <a:srgbClr val="FF9A99"/>
                  </a:gs>
                  <a:gs pos="100000">
                    <a:srgbClr val="D1403C"/>
                  </a:gs>
                </a:gsLst>
                <a:lin ang="5400000"/>
              </a:gradFill>
              <a:ln>
                <a:solidFill>
                  <a:srgbClr val="993366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'n-PbTe'!$C$3:$C$500</c:f>
              <c:numCache>
                <c:formatCode>General</c:formatCode>
                <c:ptCount val="498"/>
                <c:pt idx="0">
                  <c:v>300</c:v>
                </c:pt>
                <c:pt idx="1">
                  <c:v>325</c:v>
                </c:pt>
                <c:pt idx="2">
                  <c:v>350</c:v>
                </c:pt>
                <c:pt idx="3">
                  <c:v>375</c:v>
                </c:pt>
                <c:pt idx="4">
                  <c:v>400</c:v>
                </c:pt>
                <c:pt idx="5">
                  <c:v>425</c:v>
                </c:pt>
                <c:pt idx="6">
                  <c:v>450</c:v>
                </c:pt>
                <c:pt idx="7">
                  <c:v>475</c:v>
                </c:pt>
                <c:pt idx="8">
                  <c:v>500</c:v>
                </c:pt>
                <c:pt idx="9">
                  <c:v>525</c:v>
                </c:pt>
                <c:pt idx="10">
                  <c:v>550</c:v>
                </c:pt>
                <c:pt idx="11">
                  <c:v>575</c:v>
                </c:pt>
                <c:pt idx="12">
                  <c:v>600</c:v>
                </c:pt>
                <c:pt idx="13">
                  <c:v>625</c:v>
                </c:pt>
                <c:pt idx="14">
                  <c:v>650</c:v>
                </c:pt>
                <c:pt idx="15">
                  <c:v>675</c:v>
                </c:pt>
                <c:pt idx="16">
                  <c:v>700</c:v>
                </c:pt>
                <c:pt idx="17">
                  <c:v>725</c:v>
                </c:pt>
                <c:pt idx="18">
                  <c:v>750</c:v>
                </c:pt>
                <c:pt idx="19">
                  <c:v>775</c:v>
                </c:pt>
                <c:pt idx="20">
                  <c:v>800</c:v>
                </c:pt>
              </c:numCache>
            </c:numRef>
          </c:xVal>
          <c:yVal>
            <c:numRef>
              <c:f>'n-PbTe'!$K$3:$K$500</c:f>
              <c:numCache>
                <c:formatCode>0.0%</c:formatCode>
                <c:ptCount val="498"/>
                <c:pt idx="0">
                  <c:v>3.4977315478035238E-2</c:v>
                </c:pt>
                <c:pt idx="1">
                  <c:v>4.2267179660391417E-2</c:v>
                </c:pt>
                <c:pt idx="2">
                  <c:v>4.995453049248879E-2</c:v>
                </c:pt>
                <c:pt idx="3">
                  <c:v>5.8036367864382717E-2</c:v>
                </c:pt>
                <c:pt idx="4">
                  <c:v>6.6497351664437307E-2</c:v>
                </c:pt>
                <c:pt idx="5">
                  <c:v>7.5308426951599811E-2</c:v>
                </c:pt>
                <c:pt idx="6">
                  <c:v>8.4426730092708679E-2</c:v>
                </c:pt>
                <c:pt idx="7">
                  <c:v>9.3796164815721353E-2</c:v>
                </c:pt>
                <c:pt idx="8">
                  <c:v>0.10334799026462893</c:v>
                </c:pt>
                <c:pt idx="9">
                  <c:v>0.11300070092608525</c:v>
                </c:pt>
                <c:pt idx="10">
                  <c:v>0.12265839506247767</c:v>
                </c:pt>
                <c:pt idx="11">
                  <c:v>0.13220672111772339</c:v>
                </c:pt>
                <c:pt idx="12">
                  <c:v>0.14150536311378775</c:v>
                </c:pt>
                <c:pt idx="13">
                  <c:v>0.15037588852395373</c:v>
                </c:pt>
                <c:pt idx="14">
                  <c:v>0.15858366190778697</c:v>
                </c:pt>
                <c:pt idx="15">
                  <c:v>0.1658124693635836</c:v>
                </c:pt>
                <c:pt idx="16">
                  <c:v>0.17163056584717032</c:v>
                </c:pt>
                <c:pt idx="17">
                  <c:v>0.17544712308638363</c:v>
                </c:pt>
                <c:pt idx="18">
                  <c:v>0.17645857957387279</c:v>
                </c:pt>
                <c:pt idx="19">
                  <c:v>0.17358517427179349</c:v>
                </c:pt>
                <c:pt idx="20">
                  <c:v>0.16539884910325436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13-4820-AAC9-FDE4FC830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471888"/>
        <c:axId val="1"/>
      </c:scatterChart>
      <c:valAx>
        <c:axId val="198847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Reduced Efficiency 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9884718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18313813252005545"/>
          <c:y val="0.28978239142908352"/>
          <c:w val="0.3349500055301014"/>
          <c:h val="0.1477321995520818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/>
          </a:pPr>
          <a:endParaRPr lang="da-DK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emf"/><Relationship Id="rId4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409575</xdr:colOff>
      <xdr:row>25</xdr:row>
      <xdr:rowOff>28575</xdr:rowOff>
    </xdr:from>
    <xdr:to>
      <xdr:col>20</xdr:col>
      <xdr:colOff>542925</xdr:colOff>
      <xdr:row>33</xdr:row>
      <xdr:rowOff>47625</xdr:rowOff>
    </xdr:to>
    <xdr:sp macro="" textlink="">
      <xdr:nvSpPr>
        <xdr:cNvPr id="5122" name="Object 2" hidden="1">
          <a:extLst>
            <a:ext uri="{63B3BB69-23CF-44E3-9099-C40C66FF867C}">
              <a14:compatExt xmlns:a14="http://schemas.microsoft.com/office/drawing/2010/main" spid="_x0000_s5122"/>
            </a:ext>
            <a:ext uri="{FF2B5EF4-FFF2-40B4-BE49-F238E27FC236}">
              <a16:creationId xmlns:a16="http://schemas.microsoft.com/office/drawing/2014/main" id="{A6363E01-16F7-F0DC-3F49-1910D7BBFDE4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21</xdr:col>
      <xdr:colOff>428625</xdr:colOff>
      <xdr:row>2</xdr:row>
      <xdr:rowOff>9525</xdr:rowOff>
    </xdr:from>
    <xdr:to>
      <xdr:col>26</xdr:col>
      <xdr:colOff>266700</xdr:colOff>
      <xdr:row>22</xdr:row>
      <xdr:rowOff>142875</xdr:rowOff>
    </xdr:to>
    <xdr:graphicFrame macro="">
      <xdr:nvGraphicFramePr>
        <xdr:cNvPr id="5389" name="Chart 4">
          <a:extLst>
            <a:ext uri="{FF2B5EF4-FFF2-40B4-BE49-F238E27FC236}">
              <a16:creationId xmlns:a16="http://schemas.microsoft.com/office/drawing/2014/main" id="{D8F754E1-DC6F-3264-E033-999721025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285750</xdr:colOff>
      <xdr:row>2</xdr:row>
      <xdr:rowOff>38100</xdr:rowOff>
    </xdr:from>
    <xdr:to>
      <xdr:col>21</xdr:col>
      <xdr:colOff>76200</xdr:colOff>
      <xdr:row>22</xdr:row>
      <xdr:rowOff>85725</xdr:rowOff>
    </xdr:to>
    <xdr:graphicFrame macro="">
      <xdr:nvGraphicFramePr>
        <xdr:cNvPr id="5390" name="Chart 5">
          <a:extLst>
            <a:ext uri="{FF2B5EF4-FFF2-40B4-BE49-F238E27FC236}">
              <a16:creationId xmlns:a16="http://schemas.microsoft.com/office/drawing/2014/main" id="{526B8373-FF88-96EC-95A9-3BCD611CF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476250</xdr:colOff>
      <xdr:row>24</xdr:row>
      <xdr:rowOff>9525</xdr:rowOff>
    </xdr:from>
    <xdr:to>
      <xdr:col>26</xdr:col>
      <xdr:colOff>257175</xdr:colOff>
      <xdr:row>44</xdr:row>
      <xdr:rowOff>104775</xdr:rowOff>
    </xdr:to>
    <xdr:graphicFrame macro="">
      <xdr:nvGraphicFramePr>
        <xdr:cNvPr id="5391" name="Chart 8">
          <a:extLst>
            <a:ext uri="{FF2B5EF4-FFF2-40B4-BE49-F238E27FC236}">
              <a16:creationId xmlns:a16="http://schemas.microsoft.com/office/drawing/2014/main" id="{9A552260-E027-43BF-3279-36613B092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409575</xdr:colOff>
      <xdr:row>35</xdr:row>
      <xdr:rowOff>104775</xdr:rowOff>
    </xdr:from>
    <xdr:to>
      <xdr:col>19</xdr:col>
      <xdr:colOff>228600</xdr:colOff>
      <xdr:row>40</xdr:row>
      <xdr:rowOff>38100</xdr:rowOff>
    </xdr:to>
    <xdr:sp macro="" textlink="">
      <xdr:nvSpPr>
        <xdr:cNvPr id="5172" name="Object 52" hidden="1">
          <a:extLst>
            <a:ext uri="{63B3BB69-23CF-44E3-9099-C40C66FF867C}">
              <a14:compatExt xmlns:a14="http://schemas.microsoft.com/office/drawing/2010/main" spid="_x0000_s5172"/>
            </a:ext>
            <a:ext uri="{FF2B5EF4-FFF2-40B4-BE49-F238E27FC236}">
              <a16:creationId xmlns:a16="http://schemas.microsoft.com/office/drawing/2014/main" id="{CE6ECD3A-B8EA-BAEF-75DD-0762DCB36662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16</xdr:col>
      <xdr:colOff>327660</xdr:colOff>
      <xdr:row>25</xdr:row>
      <xdr:rowOff>22860</xdr:rowOff>
    </xdr:from>
    <xdr:to>
      <xdr:col>20</xdr:col>
      <xdr:colOff>434340</xdr:colOff>
      <xdr:row>33</xdr:row>
      <xdr:rowOff>38100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467705C-8C1F-A33A-A2D8-3B6268290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0" y="4785360"/>
          <a:ext cx="3147060" cy="1539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16</xdr:col>
      <xdr:colOff>327660</xdr:colOff>
      <xdr:row>35</xdr:row>
      <xdr:rowOff>83820</xdr:rowOff>
    </xdr:from>
    <xdr:to>
      <xdr:col>19</xdr:col>
      <xdr:colOff>182880</xdr:colOff>
      <xdr:row>40</xdr:row>
      <xdr:rowOff>30480</xdr:rowOff>
    </xdr:to>
    <xdr:pic>
      <xdr:nvPicPr>
        <xdr:cNvPr id="3" name="Picture 52">
          <a:extLst>
            <a:ext uri="{FF2B5EF4-FFF2-40B4-BE49-F238E27FC236}">
              <a16:creationId xmlns:a16="http://schemas.microsoft.com/office/drawing/2014/main" id="{8390F0E1-5D73-334E-8521-027B9FA99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0" y="6751320"/>
          <a:ext cx="2141220" cy="899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247650</xdr:colOff>
      <xdr:row>25</xdr:row>
      <xdr:rowOff>0</xdr:rowOff>
    </xdr:from>
    <xdr:to>
      <xdr:col>21</xdr:col>
      <xdr:colOff>66675</xdr:colOff>
      <xdr:row>45</xdr:row>
      <xdr:rowOff>114300</xdr:rowOff>
    </xdr:to>
    <xdr:graphicFrame macro="">
      <xdr:nvGraphicFramePr>
        <xdr:cNvPr id="22780" name="Chart 8">
          <a:extLst>
            <a:ext uri="{FF2B5EF4-FFF2-40B4-BE49-F238E27FC236}">
              <a16:creationId xmlns:a16="http://schemas.microsoft.com/office/drawing/2014/main" id="{5EB38D81-A84F-A0BB-45DC-3B9BA9085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504825</xdr:colOff>
      <xdr:row>4</xdr:row>
      <xdr:rowOff>66675</xdr:rowOff>
    </xdr:from>
    <xdr:to>
      <xdr:col>26</xdr:col>
      <xdr:colOff>180975</xdr:colOff>
      <xdr:row>22</xdr:row>
      <xdr:rowOff>0</xdr:rowOff>
    </xdr:to>
    <xdr:graphicFrame macro="">
      <xdr:nvGraphicFramePr>
        <xdr:cNvPr id="22781" name="Chart 4">
          <a:extLst>
            <a:ext uri="{FF2B5EF4-FFF2-40B4-BE49-F238E27FC236}">
              <a16:creationId xmlns:a16="http://schemas.microsoft.com/office/drawing/2014/main" id="{45C99932-C438-47EF-6BB9-736099B61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257175</xdr:colOff>
      <xdr:row>4</xdr:row>
      <xdr:rowOff>76200</xdr:rowOff>
    </xdr:from>
    <xdr:to>
      <xdr:col>21</xdr:col>
      <xdr:colOff>47625</xdr:colOff>
      <xdr:row>22</xdr:row>
      <xdr:rowOff>0</xdr:rowOff>
    </xdr:to>
    <xdr:graphicFrame macro="">
      <xdr:nvGraphicFramePr>
        <xdr:cNvPr id="22782" name="Chart 5">
          <a:extLst>
            <a:ext uri="{FF2B5EF4-FFF2-40B4-BE49-F238E27FC236}">
              <a16:creationId xmlns:a16="http://schemas.microsoft.com/office/drawing/2014/main" id="{72F892BF-F740-AA3E-AEB7-C3D71AC6E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500"/>
  <sheetViews>
    <sheetView tabSelected="1" workbookViewId="0">
      <selection activeCell="N27" sqref="N27"/>
    </sheetView>
  </sheetViews>
  <sheetFormatPr defaultColWidth="12.375" defaultRowHeight="15" customHeight="1"/>
  <cols>
    <col min="1" max="1" width="6" style="1" customWidth="1"/>
    <col min="2" max="2" width="15.75" style="1" customWidth="1"/>
    <col min="3" max="3" width="6" style="1" bestFit="1" customWidth="1"/>
    <col min="4" max="4" width="8.375" style="1" bestFit="1" customWidth="1"/>
    <col min="5" max="5" width="11.75" style="1" bestFit="1" customWidth="1"/>
    <col min="6" max="6" width="13" style="1" bestFit="1" customWidth="1"/>
    <col min="7" max="7" width="6.25" style="1" bestFit="1" customWidth="1"/>
    <col min="8" max="8" width="11" style="1" bestFit="1" customWidth="1"/>
    <col min="9" max="9" width="6" style="1" bestFit="1" customWidth="1"/>
    <col min="10" max="10" width="7.375" style="1" bestFit="1" customWidth="1"/>
    <col min="11" max="11" width="9.125" style="1" bestFit="1" customWidth="1"/>
    <col min="12" max="12" width="9.75" style="1" hidden="1" customWidth="1"/>
    <col min="13" max="13" width="7.125" style="1" hidden="1" customWidth="1"/>
    <col min="14" max="14" width="6.125" style="1" bestFit="1" customWidth="1"/>
    <col min="15" max="15" width="9" style="1" bestFit="1" customWidth="1"/>
    <col min="16" max="16" width="5.125" style="1" bestFit="1" customWidth="1"/>
    <col min="17" max="17" width="12.75" bestFit="1" customWidth="1"/>
    <col min="19" max="19" width="12.375" style="1"/>
    <col min="27" max="16384" width="12.375" style="1"/>
  </cols>
  <sheetData>
    <row r="1" spans="1:26" ht="15" customHeight="1">
      <c r="A1" s="36" t="s">
        <v>0</v>
      </c>
      <c r="B1" s="10" t="s">
        <v>1</v>
      </c>
      <c r="C1" s="36" t="s">
        <v>0</v>
      </c>
      <c r="D1" s="2" t="s">
        <v>2</v>
      </c>
      <c r="E1" s="2" t="s">
        <v>3</v>
      </c>
      <c r="F1" s="2" t="s">
        <v>4</v>
      </c>
      <c r="G1" s="37" t="s">
        <v>5</v>
      </c>
      <c r="H1" s="10" t="s">
        <v>6</v>
      </c>
      <c r="I1" s="36" t="s">
        <v>7</v>
      </c>
      <c r="J1" s="36" t="s">
        <v>8</v>
      </c>
      <c r="K1" s="10" t="s">
        <v>9</v>
      </c>
      <c r="L1" s="10" t="s">
        <v>10</v>
      </c>
      <c r="M1" s="10" t="s">
        <v>11</v>
      </c>
      <c r="N1" s="35" t="s">
        <v>12</v>
      </c>
      <c r="O1" s="10" t="s">
        <v>13</v>
      </c>
      <c r="P1" s="36" t="s">
        <v>14</v>
      </c>
    </row>
    <row r="2" spans="1:26" s="9" customFormat="1" ht="15" customHeight="1">
      <c r="A2" s="11" t="s">
        <v>15</v>
      </c>
      <c r="B2" s="12"/>
      <c r="C2" s="11" t="s">
        <v>16</v>
      </c>
      <c r="D2" s="13" t="s">
        <v>17</v>
      </c>
      <c r="E2" s="13" t="s">
        <v>18</v>
      </c>
      <c r="F2" s="13" t="s">
        <v>19</v>
      </c>
      <c r="G2" s="13"/>
      <c r="H2" s="12"/>
      <c r="I2" s="12" t="s">
        <v>20</v>
      </c>
      <c r="J2" s="12" t="s">
        <v>20</v>
      </c>
      <c r="K2" s="12"/>
      <c r="L2" s="12" t="s">
        <v>21</v>
      </c>
      <c r="M2" s="12" t="s">
        <v>21</v>
      </c>
      <c r="N2" s="12" t="s">
        <v>22</v>
      </c>
      <c r="O2" s="12"/>
      <c r="P2" s="12"/>
      <c r="Q2"/>
      <c r="R2"/>
      <c r="T2"/>
      <c r="U2"/>
      <c r="V2"/>
      <c r="W2"/>
      <c r="X2"/>
      <c r="Y2"/>
      <c r="Z2"/>
    </row>
    <row r="3" spans="1:26" ht="15" customHeight="1">
      <c r="A3" s="6">
        <f>IF(C3&gt;0,C3-273,"")</f>
        <v>27</v>
      </c>
      <c r="B3" s="6" t="s">
        <v>23</v>
      </c>
      <c r="C3" s="24">
        <v>300</v>
      </c>
      <c r="D3" s="25">
        <v>105.84287999999999</v>
      </c>
      <c r="E3" s="26">
        <v>0.71096999999999999</v>
      </c>
      <c r="F3" s="26">
        <v>2.5201199999999999</v>
      </c>
      <c r="G3" s="3">
        <f>IF(C3&gt;0,D3*D3/E3/F3*C3/10000000,"")</f>
        <v>0.18757374749362168</v>
      </c>
      <c r="H3" s="21">
        <f>IF(C3&gt;0,(SQRT(1+G3)-1)/(SQRT(1+G3)+1),"")</f>
        <v>4.2951647232819273E-2</v>
      </c>
      <c r="I3" s="3">
        <f>IF(C3&gt;0,(SQRT(1+G3)-1)/(D3*C3/1000000),"")</f>
        <v>2.8267866807406343</v>
      </c>
      <c r="J3" s="15">
        <v>2</v>
      </c>
      <c r="K3" s="21">
        <f>IF(C3&gt;0,(J3*(D3-J3*E3*F3*10)/10^6)/(J3*D3/10^6+1/C3),"")</f>
        <v>3.9496704434487065E-2</v>
      </c>
      <c r="L3" s="3"/>
      <c r="M3" s="23">
        <v>0</v>
      </c>
      <c r="N3" s="22">
        <f>IF(C3&gt;0,D3*C3/1000000+1/J3,"")</f>
        <v>0.53175286399999999</v>
      </c>
      <c r="O3" s="6"/>
    </row>
    <row r="4" spans="1:26" ht="15" customHeight="1">
      <c r="A4" s="6">
        <f t="shared" ref="A4:A67" si="0">IF(C4&gt;0,C4-273,"")</f>
        <v>52</v>
      </c>
      <c r="B4" s="6" t="s">
        <v>23</v>
      </c>
      <c r="C4" s="24">
        <v>325</v>
      </c>
      <c r="D4" s="25">
        <v>118.54799</v>
      </c>
      <c r="E4" s="26">
        <v>0.74736999999999998</v>
      </c>
      <c r="F4" s="26">
        <v>2.2895699999999999</v>
      </c>
      <c r="G4" s="3">
        <f t="shared" ref="G3:G21" si="1">IF(C4&gt;0,D4*D4/E4/F4*C4/10000000,"")</f>
        <v>0.2669206438618219</v>
      </c>
      <c r="H4" s="21">
        <f t="shared" ref="H3:H25" si="2">IF(C4&gt;0,(SQRT(1+G4)-1)/(SQRT(1+G4)+1),"")</f>
        <v>5.9078439194910855E-2</v>
      </c>
      <c r="I4" s="3">
        <f t="shared" ref="I4:I25" si="3">IF(C4&gt;0,(SQRT(1+G4)-1)/(D4*C4/1000000),"")</f>
        <v>3.2593277376667276</v>
      </c>
      <c r="J4" s="7">
        <f>IF(C4&gt;0,1/(((1/J3)*SQRT(1-2*J3*J3*(E4*F4+E3*F3)*(10^-5)/2*(C4-C3)))-(C4+C3)/2*(D4-D3)*10^-6),"")</f>
        <v>2.0195771202868591</v>
      </c>
      <c r="K4" s="21">
        <f t="shared" ref="K4:K24" si="4">IF(C4&gt;0,(J4*(D4-J4*E4*F4*10)/10^6)/(J4*D4/10^6+1/C4),"")</f>
        <v>5.1147963851297003E-2</v>
      </c>
      <c r="L4" s="3">
        <f>IF(C4&gt;0,(F4*J4+F3*J3)/2*(C4-C3)*10^-2,"")</f>
        <v>1.2080253984118978</v>
      </c>
      <c r="M4" s="23">
        <f>IF(C4&gt;0,M3+L4,"")</f>
        <v>1.2080253984118978</v>
      </c>
      <c r="N4" s="22">
        <f t="shared" ref="N4:N24" si="5">IF(C4&gt;0,D4*C4/1000000+1/J4,"")</f>
        <v>0.53368126022907569</v>
      </c>
      <c r="O4" s="21">
        <f>IF(C4&gt;0,(N4-N$3)/N4,"")</f>
        <v>3.6133856906423187E-3</v>
      </c>
      <c r="P4" s="34">
        <f>IF(C4&gt;0,((C4-C$3*(1-O4))/(C4*(1-O4)-C$3))^2-1,"")</f>
        <v>0.19855896164489595</v>
      </c>
    </row>
    <row r="5" spans="1:26" ht="15" customHeight="1">
      <c r="A5" s="6">
        <f t="shared" si="0"/>
        <v>77</v>
      </c>
      <c r="B5" s="6" t="s">
        <v>23</v>
      </c>
      <c r="C5" s="24">
        <v>350</v>
      </c>
      <c r="D5" s="25">
        <v>130.94969</v>
      </c>
      <c r="E5" s="26">
        <v>0.80930999999999997</v>
      </c>
      <c r="F5" s="26">
        <v>2.0882999999999998</v>
      </c>
      <c r="G5" s="3">
        <f t="shared" si="1"/>
        <v>0.3551151482383445</v>
      </c>
      <c r="H5" s="21">
        <f t="shared" si="2"/>
        <v>7.5825782994339619E-2</v>
      </c>
      <c r="I5" s="3">
        <f t="shared" si="3"/>
        <v>3.5803091801354165</v>
      </c>
      <c r="J5" s="7">
        <f t="shared" ref="J5:J24" si="6">IF(C5&gt;0,1/(((1/J4)*SQRT(1-2*J4*J4*(E5*F5+E4*F4)*(10^-5)/2*(C5-C4)))-(C5+C4)/2*(D5-D4)*10^-6),"")</f>
        <v>2.0403657339868899</v>
      </c>
      <c r="K5" s="21">
        <f t="shared" si="4"/>
        <v>6.2997731296165385E-2</v>
      </c>
      <c r="L5" s="3">
        <f t="shared" ref="L5:L68" si="7">IF(C5&gt;0,(F5*J5+F4*J4)/2*(C5-C4)*10^-2,"")</f>
        <v>1.1106073686975007</v>
      </c>
      <c r="M5" s="23">
        <f t="shared" ref="M5:M68" si="8">IF(C5&gt;0,M4+L5,"")</f>
        <v>2.3186327671093983</v>
      </c>
      <c r="N5" s="22">
        <f t="shared" si="5"/>
        <v>0.53594060266172761</v>
      </c>
      <c r="O5" s="21">
        <f>IF(C5&gt;0,(N5-N$3)/N5,"")</f>
        <v>7.8138111591646107E-3</v>
      </c>
      <c r="P5" s="34">
        <f t="shared" ref="P5:P24" si="9">IF(C5&gt;0,((C5-C$3*(1-O5))/(C5*(1-O5)-C$3))^2-1,"")</f>
        <v>0.22646120837490091</v>
      </c>
    </row>
    <row r="6" spans="1:26" ht="15" customHeight="1">
      <c r="A6" s="6">
        <f t="shared" si="0"/>
        <v>102</v>
      </c>
      <c r="B6" s="6" t="s">
        <v>23</v>
      </c>
      <c r="C6" s="24">
        <v>375</v>
      </c>
      <c r="D6" s="25">
        <v>141.64474000000001</v>
      </c>
      <c r="E6" s="26">
        <v>0.89998</v>
      </c>
      <c r="F6" s="26">
        <v>1.93777</v>
      </c>
      <c r="G6" s="3">
        <f t="shared" si="1"/>
        <v>0.4314168311423226</v>
      </c>
      <c r="H6" s="21">
        <f t="shared" si="2"/>
        <v>8.9426650388190851E-2</v>
      </c>
      <c r="I6" s="3">
        <f t="shared" si="3"/>
        <v>3.6978586380939311</v>
      </c>
      <c r="J6" s="7">
        <f t="shared" si="6"/>
        <v>2.0603491287589777</v>
      </c>
      <c r="K6" s="21">
        <f t="shared" si="4"/>
        <v>7.3620338564336835E-2</v>
      </c>
      <c r="L6" s="3">
        <f t="shared" si="7"/>
        <v>1.0316723116900133</v>
      </c>
      <c r="M6" s="23">
        <f t="shared" si="8"/>
        <v>3.3503050787994115</v>
      </c>
      <c r="N6" s="22">
        <f t="shared" si="5"/>
        <v>0.53847141280995636</v>
      </c>
      <c r="O6" s="21">
        <f t="shared" ref="O5:O24" si="10">IF(C6&gt;0,(N6-N$3)/N6,"")</f>
        <v>1.2477076127210414E-2</v>
      </c>
      <c r="P6" s="34">
        <f t="shared" si="9"/>
        <v>0.25387430074418238</v>
      </c>
    </row>
    <row r="7" spans="1:26" ht="15" customHeight="1">
      <c r="A7" s="6">
        <f t="shared" si="0"/>
        <v>127</v>
      </c>
      <c r="B7" s="6" t="s">
        <v>23</v>
      </c>
      <c r="C7" s="24">
        <v>400</v>
      </c>
      <c r="D7" s="25">
        <v>153.66718</v>
      </c>
      <c r="E7" s="26">
        <v>1.0136400000000001</v>
      </c>
      <c r="F7" s="26">
        <v>1.7923500000000001</v>
      </c>
      <c r="G7" s="3">
        <f t="shared" si="1"/>
        <v>0.51989503965205797</v>
      </c>
      <c r="H7" s="21">
        <f t="shared" si="2"/>
        <v>0.10427984474427218</v>
      </c>
      <c r="I7" s="3">
        <f t="shared" si="3"/>
        <v>3.7880605477518379</v>
      </c>
      <c r="J7" s="7">
        <f t="shared" si="6"/>
        <v>2.0842972217721574</v>
      </c>
      <c r="K7" s="21">
        <f t="shared" si="4"/>
        <v>8.5580274721413233E-2</v>
      </c>
      <c r="L7" s="3">
        <f t="shared" si="7"/>
        <v>0.9660341070848264</v>
      </c>
      <c r="M7" s="23">
        <f t="shared" si="8"/>
        <v>4.3163391858842379</v>
      </c>
      <c r="N7" s="22">
        <f t="shared" si="5"/>
        <v>0.54124489480509586</v>
      </c>
      <c r="O7" s="21">
        <f t="shared" si="10"/>
        <v>1.7537404779612704E-2</v>
      </c>
      <c r="P7" s="34">
        <f t="shared" si="9"/>
        <v>0.28147655127447924</v>
      </c>
    </row>
    <row r="8" spans="1:26" ht="15" customHeight="1">
      <c r="A8" s="6">
        <f t="shared" si="0"/>
        <v>152</v>
      </c>
      <c r="B8" s="6" t="s">
        <v>23</v>
      </c>
      <c r="C8" s="24">
        <v>425</v>
      </c>
      <c r="D8" s="25">
        <v>165.99303</v>
      </c>
      <c r="E8" s="26">
        <v>1.14327</v>
      </c>
      <c r="F8" s="26">
        <v>1.68133</v>
      </c>
      <c r="G8" s="3">
        <f t="shared" si="1"/>
        <v>0.609209778168045</v>
      </c>
      <c r="H8" s="21">
        <f t="shared" si="2"/>
        <v>0.11837815338649726</v>
      </c>
      <c r="I8" s="3">
        <f t="shared" si="3"/>
        <v>3.8066279374254379</v>
      </c>
      <c r="J8" s="7">
        <f t="shared" si="6"/>
        <v>2.1109584473073206</v>
      </c>
      <c r="K8" s="21">
        <f t="shared" si="4"/>
        <v>9.7933365118979196E-2</v>
      </c>
      <c r="L8" s="3">
        <f t="shared" si="7"/>
        <v>0.91062598645681803</v>
      </c>
      <c r="M8" s="23">
        <f t="shared" si="8"/>
        <v>5.226965172341056</v>
      </c>
      <c r="N8" s="22">
        <f t="shared" si="5"/>
        <v>0.54426550495885107</v>
      </c>
      <c r="O8" s="21">
        <f t="shared" si="10"/>
        <v>2.298995774093213E-2</v>
      </c>
      <c r="P8" s="34">
        <f t="shared" si="9"/>
        <v>0.31021976330514045</v>
      </c>
    </row>
    <row r="9" spans="1:26" ht="15" customHeight="1">
      <c r="A9" s="6">
        <f t="shared" si="0"/>
        <v>177</v>
      </c>
      <c r="B9" s="6" t="s">
        <v>23</v>
      </c>
      <c r="C9" s="24">
        <v>450</v>
      </c>
      <c r="D9" s="25">
        <v>178.09133</v>
      </c>
      <c r="E9" s="26">
        <v>1.28183</v>
      </c>
      <c r="F9" s="26">
        <v>1.5689500000000001</v>
      </c>
      <c r="G9" s="3">
        <f t="shared" si="1"/>
        <v>0.70967340962350811</v>
      </c>
      <c r="H9" s="21">
        <f t="shared" si="2"/>
        <v>0.13327793326546566</v>
      </c>
      <c r="I9" s="3">
        <f t="shared" si="3"/>
        <v>3.8375416347420721</v>
      </c>
      <c r="J9" s="7">
        <f t="shared" si="6"/>
        <v>2.1395571900877925</v>
      </c>
      <c r="K9" s="21">
        <f t="shared" si="4"/>
        <v>0.11100437495107324</v>
      </c>
      <c r="L9" s="3">
        <f t="shared" si="7"/>
        <v>0.86325950244993244</v>
      </c>
      <c r="M9" s="23">
        <f t="shared" si="8"/>
        <v>6.0902246747909885</v>
      </c>
      <c r="N9" s="22">
        <f t="shared" si="5"/>
        <v>0.5475275299694794</v>
      </c>
      <c r="O9" s="21">
        <f t="shared" si="10"/>
        <v>2.8810726595535255E-2</v>
      </c>
      <c r="P9" s="34">
        <f t="shared" si="9"/>
        <v>0.34022870786867698</v>
      </c>
    </row>
    <row r="10" spans="1:26" ht="15" customHeight="1">
      <c r="A10" s="6">
        <f>IF(C10&gt;0,C10-273,"")</f>
        <v>202</v>
      </c>
      <c r="B10" s="6" t="s">
        <v>23</v>
      </c>
      <c r="C10" s="24">
        <v>475</v>
      </c>
      <c r="D10" s="25">
        <v>190.94814</v>
      </c>
      <c r="E10" s="26">
        <v>1.4312499999999999</v>
      </c>
      <c r="F10" s="26">
        <v>1.4851700000000001</v>
      </c>
      <c r="G10" s="3">
        <f t="shared" si="1"/>
        <v>0.81476582904494199</v>
      </c>
      <c r="H10" s="21">
        <f t="shared" si="2"/>
        <v>0.1478964032121303</v>
      </c>
      <c r="I10" s="3">
        <f t="shared" si="3"/>
        <v>3.8272441460809632</v>
      </c>
      <c r="J10" s="7">
        <f t="shared" si="6"/>
        <v>2.1723428858829301</v>
      </c>
      <c r="K10" s="21">
        <f t="shared" si="4"/>
        <v>0.12479578604565722</v>
      </c>
      <c r="L10" s="3">
        <f t="shared" si="7"/>
        <v>0.82289459215187422</v>
      </c>
      <c r="M10" s="23">
        <f t="shared" si="8"/>
        <v>6.9131192669428625</v>
      </c>
      <c r="N10" s="22">
        <f t="shared" si="5"/>
        <v>0.55103285199229768</v>
      </c>
      <c r="O10" s="21">
        <f t="shared" si="10"/>
        <v>3.4988817676821896E-2</v>
      </c>
      <c r="P10" s="34">
        <f t="shared" si="9"/>
        <v>0.37173346382673689</v>
      </c>
    </row>
    <row r="11" spans="1:26" ht="15" customHeight="1">
      <c r="A11" s="6">
        <f t="shared" si="0"/>
        <v>227</v>
      </c>
      <c r="B11" s="6" t="s">
        <v>23</v>
      </c>
      <c r="C11" s="27">
        <v>500</v>
      </c>
      <c r="D11" s="28">
        <v>205.09442999999999</v>
      </c>
      <c r="E11" s="29">
        <v>1.58578</v>
      </c>
      <c r="F11" s="29">
        <v>1.3976500000000001</v>
      </c>
      <c r="G11" s="3">
        <f t="shared" si="1"/>
        <v>0.94893479419925675</v>
      </c>
      <c r="H11" s="21">
        <f t="shared" si="2"/>
        <v>0.16529028161213463</v>
      </c>
      <c r="I11" s="3">
        <f t="shared" si="3"/>
        <v>3.8620507384550078</v>
      </c>
      <c r="J11" s="7">
        <f t="shared" si="6"/>
        <v>2.2111389514411166</v>
      </c>
      <c r="K11" s="21">
        <f t="shared" si="4"/>
        <v>0.14066935434018971</v>
      </c>
      <c r="L11" s="3">
        <f t="shared" si="7"/>
        <v>0.78958710491355366</v>
      </c>
      <c r="M11" s="23">
        <f t="shared" si="8"/>
        <v>7.7027063718564159</v>
      </c>
      <c r="N11" s="22">
        <f t="shared" si="5"/>
        <v>0.55480282713520612</v>
      </c>
      <c r="O11" s="21">
        <f t="shared" si="10"/>
        <v>4.1546225087257582E-2</v>
      </c>
      <c r="P11" s="34">
        <f t="shared" si="9"/>
        <v>0.40528315414792093</v>
      </c>
    </row>
    <row r="12" spans="1:26" s="4" customFormat="1" ht="15" customHeight="1">
      <c r="A12" s="6">
        <f t="shared" si="0"/>
        <v>252</v>
      </c>
      <c r="B12" s="6" t="s">
        <v>23</v>
      </c>
      <c r="C12" s="27">
        <v>525</v>
      </c>
      <c r="D12" s="28">
        <v>218.59598</v>
      </c>
      <c r="E12" s="29">
        <v>1.7377499999999999</v>
      </c>
      <c r="F12" s="29">
        <v>1.33192</v>
      </c>
      <c r="G12" s="3">
        <f t="shared" si="1"/>
        <v>1.0838725258478004</v>
      </c>
      <c r="H12" s="21">
        <f t="shared" si="2"/>
        <v>0.18152285978586016</v>
      </c>
      <c r="I12" s="3">
        <f t="shared" si="3"/>
        <v>3.8650337629943698</v>
      </c>
      <c r="J12" s="7">
        <f t="shared" si="6"/>
        <v>2.2518362695170873</v>
      </c>
      <c r="K12" s="21">
        <f t="shared" si="4"/>
        <v>0.15639406217329838</v>
      </c>
      <c r="L12" s="3">
        <f t="shared" si="7"/>
        <v>0.76120801494710943</v>
      </c>
      <c r="M12" s="23">
        <f t="shared" si="8"/>
        <v>8.4639143868035251</v>
      </c>
      <c r="N12" s="22">
        <f t="shared" si="5"/>
        <v>0.55884490982133217</v>
      </c>
      <c r="O12" s="21">
        <f t="shared" si="10"/>
        <v>4.8478648271116496E-2</v>
      </c>
      <c r="P12" s="34">
        <f t="shared" si="9"/>
        <v>0.44102420742292248</v>
      </c>
      <c r="Q12"/>
      <c r="R12"/>
      <c r="T12"/>
      <c r="U12"/>
      <c r="V12"/>
      <c r="W12"/>
      <c r="X12"/>
      <c r="Y12"/>
      <c r="Z12"/>
    </row>
    <row r="13" spans="1:26" s="4" customFormat="1" ht="15" customHeight="1">
      <c r="A13" s="6">
        <f t="shared" si="0"/>
        <v>277</v>
      </c>
      <c r="B13" s="6" t="s">
        <v>23</v>
      </c>
      <c r="C13" s="27">
        <v>550</v>
      </c>
      <c r="D13" s="28">
        <v>229.48065</v>
      </c>
      <c r="E13" s="29">
        <v>1.8973899999999999</v>
      </c>
      <c r="F13" s="29">
        <v>1.2627900000000001</v>
      </c>
      <c r="G13" s="3">
        <f t="shared" si="1"/>
        <v>1.2088351806777542</v>
      </c>
      <c r="H13" s="21">
        <f t="shared" si="2"/>
        <v>0.195564358593246</v>
      </c>
      <c r="I13" s="3">
        <f t="shared" si="3"/>
        <v>3.8522959003438197</v>
      </c>
      <c r="J13" s="7">
        <f t="shared" si="6"/>
        <v>2.2888344161317016</v>
      </c>
      <c r="K13" s="21">
        <f t="shared" si="4"/>
        <v>0.17057178087283928</v>
      </c>
      <c r="L13" s="3">
        <f t="shared" si="7"/>
        <v>0.73619787205526888</v>
      </c>
      <c r="M13" s="23">
        <f t="shared" si="8"/>
        <v>9.2001122588587947</v>
      </c>
      <c r="N13" s="22">
        <f t="shared" si="5"/>
        <v>0.56311795915506146</v>
      </c>
      <c r="O13" s="21">
        <f t="shared" si="10"/>
        <v>5.5698978597883267E-2</v>
      </c>
      <c r="P13" s="34">
        <f t="shared" si="9"/>
        <v>0.47822554704432396</v>
      </c>
      <c r="Q13"/>
      <c r="R13"/>
      <c r="T13"/>
      <c r="U13"/>
      <c r="V13"/>
      <c r="W13"/>
      <c r="X13"/>
      <c r="Y13"/>
      <c r="Z13"/>
    </row>
    <row r="14" spans="1:26" s="4" customFormat="1" ht="15" customHeight="1">
      <c r="A14" s="6">
        <f t="shared" si="0"/>
        <v>302</v>
      </c>
      <c r="B14" s="6" t="s">
        <v>23</v>
      </c>
      <c r="C14" s="27">
        <v>575</v>
      </c>
      <c r="D14" s="28">
        <v>238.62074000000001</v>
      </c>
      <c r="E14" s="29">
        <v>2.06149</v>
      </c>
      <c r="F14" s="29">
        <v>1.21272</v>
      </c>
      <c r="G14" s="3">
        <f t="shared" si="1"/>
        <v>1.3096114053483243</v>
      </c>
      <c r="H14" s="21">
        <f t="shared" si="2"/>
        <v>0.20626749339100672</v>
      </c>
      <c r="I14" s="3">
        <f t="shared" si="3"/>
        <v>3.7880053782374539</v>
      </c>
      <c r="J14" s="7">
        <f t="shared" si="6"/>
        <v>2.3236399280419922</v>
      </c>
      <c r="K14" s="21">
        <f t="shared" si="4"/>
        <v>0.18289402255151174</v>
      </c>
      <c r="L14" s="3">
        <f t="shared" si="7"/>
        <v>0.71353022823525447</v>
      </c>
      <c r="M14" s="23">
        <f t="shared" si="8"/>
        <v>9.9136424870940498</v>
      </c>
      <c r="N14" s="22">
        <f t="shared" si="5"/>
        <v>0.56756620274079306</v>
      </c>
      <c r="O14" s="21">
        <f t="shared" si="10"/>
        <v>6.3099843802977437E-2</v>
      </c>
      <c r="P14" s="34">
        <f t="shared" si="9"/>
        <v>0.51606858553005353</v>
      </c>
      <c r="Q14"/>
      <c r="R14"/>
      <c r="T14"/>
      <c r="U14"/>
      <c r="V14"/>
      <c r="W14"/>
      <c r="X14"/>
      <c r="Y14"/>
      <c r="Z14"/>
    </row>
    <row r="15" spans="1:26" s="4" customFormat="1" ht="15" customHeight="1">
      <c r="A15" s="6">
        <f t="shared" si="0"/>
        <v>327</v>
      </c>
      <c r="B15" s="6" t="s">
        <v>23</v>
      </c>
      <c r="C15" s="27">
        <v>600</v>
      </c>
      <c r="D15" s="28">
        <v>247.00232</v>
      </c>
      <c r="E15" s="29">
        <v>2.22113</v>
      </c>
      <c r="F15" s="29">
        <v>1.16368</v>
      </c>
      <c r="G15" s="3">
        <f t="shared" si="1"/>
        <v>1.4162690581433945</v>
      </c>
      <c r="H15" s="21">
        <f t="shared" si="2"/>
        <v>0.21704808455459546</v>
      </c>
      <c r="I15" s="3">
        <f t="shared" si="3"/>
        <v>3.7410936459336028</v>
      </c>
      <c r="J15" s="7">
        <f t="shared" si="6"/>
        <v>2.3587371142278539</v>
      </c>
      <c r="K15" s="21">
        <f t="shared" si="4"/>
        <v>0.19508951099690733</v>
      </c>
      <c r="L15" s="3">
        <f t="shared" si="7"/>
        <v>0.69534247732746923</v>
      </c>
      <c r="M15" s="23">
        <f t="shared" si="8"/>
        <v>10.60898496442152</v>
      </c>
      <c r="N15" s="22">
        <f t="shared" si="5"/>
        <v>0.57215707318550413</v>
      </c>
      <c r="O15" s="21">
        <f t="shared" si="10"/>
        <v>7.0617337579263528E-2</v>
      </c>
      <c r="P15" s="34">
        <f t="shared" si="9"/>
        <v>0.55424523191029529</v>
      </c>
      <c r="Q15"/>
      <c r="R15"/>
      <c r="T15"/>
      <c r="U15"/>
      <c r="V15"/>
      <c r="W15"/>
      <c r="X15"/>
      <c r="Y15"/>
      <c r="Z15"/>
    </row>
    <row r="16" spans="1:26" s="4" customFormat="1" ht="15" customHeight="1">
      <c r="A16" s="6">
        <f t="shared" si="0"/>
        <v>352</v>
      </c>
      <c r="B16" s="6" t="s">
        <v>23</v>
      </c>
      <c r="C16" s="27">
        <v>625</v>
      </c>
      <c r="D16" s="28">
        <v>253.60139000000001</v>
      </c>
      <c r="E16" s="29">
        <v>2.3743799999999999</v>
      </c>
      <c r="F16" s="29">
        <v>1.1313299999999999</v>
      </c>
      <c r="G16" s="3">
        <f t="shared" si="1"/>
        <v>1.4963863828054309</v>
      </c>
      <c r="H16" s="21">
        <f t="shared" si="2"/>
        <v>0.22480490678088405</v>
      </c>
      <c r="I16" s="3">
        <f t="shared" si="3"/>
        <v>3.659258749364652</v>
      </c>
      <c r="J16" s="7">
        <f t="shared" si="6"/>
        <v>2.3903040990933726</v>
      </c>
      <c r="K16" s="21">
        <f t="shared" si="4"/>
        <v>0.20519886541024004</v>
      </c>
      <c r="L16" s="3">
        <f t="shared" si="7"/>
        <v>0.68112974268899673</v>
      </c>
      <c r="M16" s="23">
        <f t="shared" si="8"/>
        <v>11.290114707110517</v>
      </c>
      <c r="N16" s="22">
        <f t="shared" si="5"/>
        <v>0.57685767965924528</v>
      </c>
      <c r="O16" s="21">
        <f t="shared" si="10"/>
        <v>7.8190543785235017E-2</v>
      </c>
      <c r="P16" s="34">
        <f t="shared" si="9"/>
        <v>0.59246077795415797</v>
      </c>
      <c r="Q16"/>
      <c r="R16"/>
      <c r="T16"/>
      <c r="U16"/>
      <c r="V16"/>
      <c r="W16"/>
      <c r="X16"/>
      <c r="Y16"/>
      <c r="Z16"/>
    </row>
    <row r="17" spans="1:26" s="4" customFormat="1" ht="15" customHeight="1">
      <c r="A17" s="6">
        <f t="shared" si="0"/>
        <v>377</v>
      </c>
      <c r="B17" s="6" t="s">
        <v>23</v>
      </c>
      <c r="C17" s="27">
        <v>650</v>
      </c>
      <c r="D17" s="28">
        <v>258.34210999999999</v>
      </c>
      <c r="E17" s="29">
        <v>2.52061</v>
      </c>
      <c r="F17" s="29">
        <v>1.0914900000000001</v>
      </c>
      <c r="G17" s="3">
        <f t="shared" si="1"/>
        <v>1.5768062956921045</v>
      </c>
      <c r="H17" s="21">
        <f t="shared" si="2"/>
        <v>0.23231740322463282</v>
      </c>
      <c r="I17" s="3">
        <f t="shared" si="3"/>
        <v>3.6043045988326288</v>
      </c>
      <c r="J17" s="7">
        <f t="shared" si="6"/>
        <v>2.4171708267931185</v>
      </c>
      <c r="K17" s="21">
        <f t="shared" si="4"/>
        <v>0.21439135456424688</v>
      </c>
      <c r="L17" s="3">
        <f t="shared" si="7"/>
        <v>0.66781756527046587</v>
      </c>
      <c r="M17" s="23">
        <f t="shared" si="8"/>
        <v>11.957932272380983</v>
      </c>
      <c r="N17" s="22">
        <f t="shared" si="5"/>
        <v>0.58162916827063149</v>
      </c>
      <c r="O17" s="21">
        <f t="shared" si="10"/>
        <v>8.5752756208787834E-2</v>
      </c>
      <c r="P17" s="34">
        <f t="shared" si="9"/>
        <v>0.63033760222101831</v>
      </c>
      <c r="Q17"/>
      <c r="R17"/>
      <c r="T17"/>
      <c r="U17"/>
      <c r="V17"/>
      <c r="W17"/>
      <c r="X17"/>
      <c r="Y17"/>
      <c r="Z17"/>
    </row>
    <row r="18" spans="1:26" s="4" customFormat="1" ht="15" customHeight="1">
      <c r="A18" s="6">
        <f t="shared" si="0"/>
        <v>402</v>
      </c>
      <c r="B18" s="6" t="s">
        <v>23</v>
      </c>
      <c r="C18" s="27">
        <v>675</v>
      </c>
      <c r="D18" s="28">
        <v>262.32429999999999</v>
      </c>
      <c r="E18" s="29">
        <v>2.66045</v>
      </c>
      <c r="F18" s="29">
        <v>1.0717300000000001</v>
      </c>
      <c r="G18" s="3">
        <f t="shared" si="1"/>
        <v>1.6290721871710809</v>
      </c>
      <c r="H18" s="21">
        <f t="shared" si="2"/>
        <v>0.23706095195345303</v>
      </c>
      <c r="I18" s="3">
        <f t="shared" si="3"/>
        <v>3.5096020987632515</v>
      </c>
      <c r="J18" s="7">
        <f t="shared" si="6"/>
        <v>2.4427639514451616</v>
      </c>
      <c r="K18" s="21">
        <f t="shared" si="4"/>
        <v>0.22176997176128957</v>
      </c>
      <c r="L18" s="3">
        <f t="shared" si="7"/>
        <v>0.65703764942734311</v>
      </c>
      <c r="M18" s="23">
        <f t="shared" si="8"/>
        <v>12.614969921808326</v>
      </c>
      <c r="N18" s="22">
        <f t="shared" si="5"/>
        <v>0.5864412445997722</v>
      </c>
      <c r="O18" s="21">
        <f t="shared" si="10"/>
        <v>9.3254662940863445E-2</v>
      </c>
      <c r="P18" s="34">
        <f t="shared" si="9"/>
        <v>0.66763965418696869</v>
      </c>
      <c r="Q18"/>
      <c r="R18"/>
      <c r="T18"/>
      <c r="U18"/>
      <c r="V18"/>
      <c r="W18"/>
      <c r="X18"/>
      <c r="Y18"/>
      <c r="Z18"/>
    </row>
    <row r="19" spans="1:26" s="4" customFormat="1" ht="15" customHeight="1">
      <c r="A19" s="6">
        <f t="shared" si="0"/>
        <v>427</v>
      </c>
      <c r="B19" s="6" t="s">
        <v>23</v>
      </c>
      <c r="C19" s="27">
        <v>700</v>
      </c>
      <c r="D19" s="28">
        <v>266.23065000000003</v>
      </c>
      <c r="E19" s="29">
        <v>2.7977400000000001</v>
      </c>
      <c r="F19" s="29">
        <v>1.0424500000000001</v>
      </c>
      <c r="G19" s="3">
        <f t="shared" si="1"/>
        <v>1.7011850567614224</v>
      </c>
      <c r="H19" s="21">
        <f t="shared" si="2"/>
        <v>0.24343535503376565</v>
      </c>
      <c r="I19" s="3">
        <f t="shared" si="3"/>
        <v>3.4531187484304859</v>
      </c>
      <c r="J19" s="7">
        <f t="shared" si="6"/>
        <v>2.4696129341693851</v>
      </c>
      <c r="K19" s="21">
        <f t="shared" si="4"/>
        <v>0.2299118255491692</v>
      </c>
      <c r="L19" s="3">
        <f t="shared" si="7"/>
        <v>0.64905392661339989</v>
      </c>
      <c r="M19" s="23">
        <f t="shared" si="8"/>
        <v>13.264023848421726</v>
      </c>
      <c r="N19" s="22">
        <f t="shared" si="5"/>
        <v>0.59128320859307237</v>
      </c>
      <c r="O19" s="21">
        <f t="shared" si="10"/>
        <v>0.10067991738632616</v>
      </c>
      <c r="P19" s="34">
        <f t="shared" si="9"/>
        <v>0.7044120039349564</v>
      </c>
      <c r="Q19"/>
      <c r="R19"/>
      <c r="T19"/>
      <c r="U19"/>
      <c r="V19"/>
      <c r="W19"/>
      <c r="X19"/>
      <c r="Y19"/>
      <c r="Z19"/>
    </row>
    <row r="20" spans="1:26" s="4" customFormat="1" ht="15" customHeight="1">
      <c r="A20" s="6">
        <f t="shared" si="0"/>
        <v>452</v>
      </c>
      <c r="B20" s="6" t="s">
        <v>23</v>
      </c>
      <c r="C20" s="27">
        <v>725</v>
      </c>
      <c r="D20" s="28">
        <v>269.18885</v>
      </c>
      <c r="E20" s="29">
        <v>2.9363000000000001</v>
      </c>
      <c r="F20" s="29">
        <v>1.0301899999999999</v>
      </c>
      <c r="G20" s="3">
        <f t="shared" si="1"/>
        <v>1.7367383160093148</v>
      </c>
      <c r="H20" s="21">
        <f t="shared" si="2"/>
        <v>0.24650822909150716</v>
      </c>
      <c r="I20" s="3">
        <f t="shared" si="3"/>
        <v>3.3526470083901221</v>
      </c>
      <c r="J20" s="7">
        <f t="shared" si="6"/>
        <v>2.4939165413836348</v>
      </c>
      <c r="K20" s="21">
        <f t="shared" si="4"/>
        <v>0.23563042977996834</v>
      </c>
      <c r="L20" s="3">
        <f t="shared" si="7"/>
        <v>0.6429569856241103</v>
      </c>
      <c r="M20" s="23">
        <f t="shared" si="8"/>
        <v>13.906980834045836</v>
      </c>
      <c r="N20" s="22">
        <f t="shared" si="5"/>
        <v>0.59613764394824775</v>
      </c>
      <c r="O20" s="21">
        <f t="shared" si="10"/>
        <v>0.10800321134197184</v>
      </c>
      <c r="P20" s="34">
        <f t="shared" si="9"/>
        <v>0.74057322933146086</v>
      </c>
      <c r="Q20"/>
      <c r="R20"/>
      <c r="T20"/>
      <c r="U20"/>
      <c r="V20"/>
      <c r="W20"/>
      <c r="X20"/>
      <c r="Y20"/>
      <c r="Z20"/>
    </row>
    <row r="21" spans="1:26" s="4" customFormat="1" ht="15" customHeight="1">
      <c r="A21" s="6">
        <f t="shared" si="0"/>
        <v>477</v>
      </c>
      <c r="B21" s="6" t="s">
        <v>23</v>
      </c>
      <c r="C21" s="30">
        <v>750</v>
      </c>
      <c r="D21" s="31">
        <v>268.88544999999999</v>
      </c>
      <c r="E21" s="32">
        <v>3.0812499999999998</v>
      </c>
      <c r="F21" s="33">
        <v>1.01861</v>
      </c>
      <c r="G21" s="3">
        <f t="shared" si="1"/>
        <v>1.7276708102385598</v>
      </c>
      <c r="H21" s="21">
        <f t="shared" si="2"/>
        <v>0.24572879852609603</v>
      </c>
      <c r="I21" s="3">
        <f t="shared" si="3"/>
        <v>3.2309479440409321</v>
      </c>
      <c r="J21" s="7">
        <f t="shared" si="6"/>
        <v>2.5045492604530373</v>
      </c>
      <c r="K21" s="21">
        <f t="shared" si="4"/>
        <v>0.2374762644115628</v>
      </c>
      <c r="L21" s="3">
        <f t="shared" si="7"/>
        <v>0.64004585049475937</v>
      </c>
      <c r="M21" s="23">
        <f t="shared" si="8"/>
        <v>14.547026684540596</v>
      </c>
      <c r="N21" s="22">
        <f t="shared" si="5"/>
        <v>0.60093752795096333</v>
      </c>
      <c r="O21" s="21">
        <f t="shared" si="10"/>
        <v>0.11512788057498188</v>
      </c>
      <c r="P21" s="34">
        <f t="shared" si="9"/>
        <v>0.77533120088611618</v>
      </c>
      <c r="Q21"/>
      <c r="R21"/>
      <c r="T21"/>
      <c r="U21"/>
      <c r="V21"/>
      <c r="W21"/>
      <c r="X21"/>
      <c r="Y21"/>
      <c r="Z21"/>
    </row>
    <row r="22" spans="1:26" s="5" customFormat="1" ht="15" customHeight="1">
      <c r="A22" s="6">
        <f t="shared" si="0"/>
        <v>502</v>
      </c>
      <c r="B22" s="6" t="s">
        <v>23</v>
      </c>
      <c r="C22" s="30">
        <v>775</v>
      </c>
      <c r="D22" s="31">
        <v>267.86146000000002</v>
      </c>
      <c r="E22" s="32">
        <v>3.2376900000000002</v>
      </c>
      <c r="F22" s="33">
        <v>1.0107699999999999</v>
      </c>
      <c r="G22" s="3">
        <f>IF(C22&gt;0,D22*D22/E22/F22*C22/10000000,"")</f>
        <v>1.6991611061698422</v>
      </c>
      <c r="H22" s="21">
        <f t="shared" si="2"/>
        <v>0.24325906109014503</v>
      </c>
      <c r="I22" s="3">
        <f t="shared" si="3"/>
        <v>3.0969903930382854</v>
      </c>
      <c r="J22" s="7">
        <f t="shared" si="6"/>
        <v>2.5122974972795347</v>
      </c>
      <c r="K22" s="21">
        <f t="shared" si="4"/>
        <v>0.23756052695181132</v>
      </c>
      <c r="L22" s="3">
        <f t="shared" si="7"/>
        <v>0.63631423293941292</v>
      </c>
      <c r="M22" s="23">
        <f t="shared" si="8"/>
        <v>15.183340917480008</v>
      </c>
      <c r="N22" s="22">
        <f t="shared" si="5"/>
        <v>0.60563466317931325</v>
      </c>
      <c r="O22" s="21">
        <f t="shared" si="10"/>
        <v>0.12199070441488041</v>
      </c>
      <c r="P22" s="34">
        <f t="shared" si="9"/>
        <v>0.80819270580171865</v>
      </c>
      <c r="Q22"/>
      <c r="R22"/>
      <c r="T22"/>
      <c r="U22"/>
      <c r="V22"/>
      <c r="W22"/>
      <c r="X22"/>
      <c r="Y22"/>
      <c r="Z22"/>
    </row>
    <row r="23" spans="1:26" s="5" customFormat="1" ht="15" customHeight="1">
      <c r="A23" s="6">
        <f t="shared" si="0"/>
        <v>527</v>
      </c>
      <c r="B23" s="6" t="s">
        <v>23</v>
      </c>
      <c r="C23" s="30">
        <v>800</v>
      </c>
      <c r="D23" s="31">
        <v>268.35449</v>
      </c>
      <c r="E23" s="32">
        <v>3.4215900000000001</v>
      </c>
      <c r="F23" s="33">
        <v>1.0083899999999999</v>
      </c>
      <c r="G23" s="3">
        <f>IF(C23&gt;0,D23*D23/E23/F23*C23/10000000,"")</f>
        <v>1.6697491115463272</v>
      </c>
      <c r="H23" s="21">
        <f t="shared" si="2"/>
        <v>0.24068030696404988</v>
      </c>
      <c r="I23" s="3">
        <f t="shared" si="3"/>
        <v>2.9528884136296911</v>
      </c>
      <c r="J23" s="7">
        <f t="shared" si="6"/>
        <v>2.5282090324902629</v>
      </c>
      <c r="K23" s="21">
        <f t="shared" si="4"/>
        <v>0.23745352916566806</v>
      </c>
      <c r="L23" s="3">
        <f t="shared" si="7"/>
        <v>0.63609695594976134</v>
      </c>
      <c r="M23" s="23">
        <f t="shared" si="8"/>
        <v>15.81943787342977</v>
      </c>
      <c r="N23" s="22">
        <f t="shared" si="5"/>
        <v>0.61022050653076143</v>
      </c>
      <c r="O23" s="21">
        <f t="shared" si="10"/>
        <v>0.12858899642174818</v>
      </c>
      <c r="P23" s="34">
        <f t="shared" si="9"/>
        <v>0.83921435090301055</v>
      </c>
      <c r="Q23"/>
      <c r="R23"/>
      <c r="T23"/>
      <c r="U23"/>
      <c r="V23"/>
      <c r="W23"/>
      <c r="X23"/>
      <c r="Y23"/>
      <c r="Z23"/>
    </row>
    <row r="24" spans="1:26" s="5" customFormat="1" ht="15" customHeight="1">
      <c r="A24" s="6" t="str">
        <f t="shared" si="0"/>
        <v/>
      </c>
      <c r="B24" s="8"/>
      <c r="C24" s="30"/>
      <c r="D24" s="31"/>
      <c r="E24" s="32"/>
      <c r="F24" s="33"/>
      <c r="G24" s="3" t="str">
        <f>IF(C24&gt;0,D24*D24/E24/F24*C24/10000000,"")</f>
        <v/>
      </c>
      <c r="H24" s="21" t="str">
        <f t="shared" si="2"/>
        <v/>
      </c>
      <c r="I24" s="3" t="str">
        <f t="shared" si="3"/>
        <v/>
      </c>
      <c r="J24" s="7" t="str">
        <f t="shared" si="6"/>
        <v/>
      </c>
      <c r="K24" s="21" t="str">
        <f t="shared" si="4"/>
        <v/>
      </c>
      <c r="L24" s="3" t="str">
        <f t="shared" si="7"/>
        <v/>
      </c>
      <c r="M24" s="23" t="str">
        <f t="shared" si="8"/>
        <v/>
      </c>
      <c r="N24" s="22" t="str">
        <f t="shared" si="5"/>
        <v/>
      </c>
      <c r="O24" s="21" t="str">
        <f t="shared" si="10"/>
        <v/>
      </c>
      <c r="P24" s="34" t="str">
        <f t="shared" si="9"/>
        <v/>
      </c>
      <c r="Q24"/>
      <c r="R24"/>
      <c r="T24"/>
      <c r="U24"/>
      <c r="V24"/>
      <c r="W24"/>
      <c r="X24"/>
      <c r="Y24"/>
      <c r="Z24"/>
    </row>
    <row r="25" spans="1:26" s="5" customFormat="1" ht="15" customHeight="1">
      <c r="A25" s="6" t="str">
        <f t="shared" si="0"/>
        <v/>
      </c>
      <c r="B25" s="8"/>
      <c r="C25" s="30"/>
      <c r="D25" s="31"/>
      <c r="E25" s="32"/>
      <c r="F25" s="33"/>
      <c r="G25" s="3" t="str">
        <f>IF(C25&gt;0,D25*D25/E25/F25*C25/10000000,"")</f>
        <v/>
      </c>
      <c r="H25" s="21" t="str">
        <f t="shared" si="2"/>
        <v/>
      </c>
      <c r="I25" s="3" t="str">
        <f t="shared" si="3"/>
        <v/>
      </c>
      <c r="J25" s="7" t="str">
        <f>IF(C25&gt;0,1/(((1/J24)*SQRT(1-2*J24*J24*(E25*F25+E24*F24)*(10^-5)/2*(C25-C24)))-(C25+C24)/2*(D25-D24)*10^-6),"")</f>
        <v/>
      </c>
      <c r="K25" s="21" t="str">
        <f>IF(C25&gt;0,(J25*(D25-J25*E25*F25*10)/10^6)/(J25*D25/10^6+1/C25),"")</f>
        <v/>
      </c>
      <c r="L25" s="3" t="str">
        <f t="shared" si="7"/>
        <v/>
      </c>
      <c r="M25" s="23" t="str">
        <f t="shared" si="8"/>
        <v/>
      </c>
      <c r="N25" s="22" t="str">
        <f>IF(C25&gt;0,D25*C25/1000000+1/J25,"")</f>
        <v/>
      </c>
      <c r="O25" s="21" t="str">
        <f>IF(C25&gt;0,(N25-N$3)/N25,"")</f>
        <v/>
      </c>
      <c r="P25" s="34" t="str">
        <f>IF(C25&gt;0,((C25-C$3*(1-O25))/(C25*(1-O25)-C$3))^2-1,"")</f>
        <v/>
      </c>
      <c r="Q25"/>
      <c r="R25"/>
      <c r="T25"/>
      <c r="U25"/>
      <c r="V25"/>
      <c r="W25"/>
      <c r="X25"/>
      <c r="Y25"/>
      <c r="Z25"/>
    </row>
    <row r="26" spans="1:26" s="5" customFormat="1" ht="15" customHeight="1">
      <c r="A26" s="6" t="str">
        <f t="shared" si="0"/>
        <v/>
      </c>
      <c r="B26" s="8"/>
      <c r="C26" s="30"/>
      <c r="D26" s="31"/>
      <c r="E26" s="32"/>
      <c r="F26" s="33"/>
      <c r="G26" s="3" t="str">
        <f t="shared" ref="G26:G89" si="11">IF(C26&gt;0,D26*D26/E26/F26*C26/10000000,"")</f>
        <v/>
      </c>
      <c r="H26" s="21" t="str">
        <f t="shared" ref="H26:H89" si="12">IF(C26&gt;0,(SQRT(1+G26)-1)/(SQRT(1+G26)+1),"")</f>
        <v/>
      </c>
      <c r="I26" s="3" t="str">
        <f t="shared" ref="I26:I89" si="13">IF(C26&gt;0,(SQRT(1+G26)-1)/(D26*C26/1000000),"")</f>
        <v/>
      </c>
      <c r="J26" s="7" t="str">
        <f t="shared" ref="J26:J89" si="14">IF(C26&gt;0,1/(((1/J25)*SQRT(1-2*J25*J25*(E26*F26+E25*F25)*(10^-5)/2*(C26-C25)))-(C26+C25)/2*(D26-D25)*10^-6),"")</f>
        <v/>
      </c>
      <c r="K26" s="21" t="str">
        <f t="shared" ref="K26:K89" si="15">IF(C26&gt;0,(J26*(D26-J26*E26*F26*10)/10^6)/(J26*D26/10^6+1/C26),"")</f>
        <v/>
      </c>
      <c r="L26" s="3" t="str">
        <f t="shared" si="7"/>
        <v/>
      </c>
      <c r="M26" s="23" t="str">
        <f t="shared" si="8"/>
        <v/>
      </c>
      <c r="N26" s="22" t="str">
        <f t="shared" ref="N26:N89" si="16">IF(C26&gt;0,D26*C26/1000000+1/J26,"")</f>
        <v/>
      </c>
      <c r="O26" s="21" t="str">
        <f t="shared" ref="O26:O89" si="17">IF(C26&gt;0,(N26-N$3)/N26,"")</f>
        <v/>
      </c>
      <c r="P26" s="34" t="str">
        <f t="shared" ref="P26:P89" si="18">IF(C26&gt;0,((C26-C$3*(1-O26))/(C26*(1-O26)-C$3))^2-1,"")</f>
        <v/>
      </c>
      <c r="Q26"/>
      <c r="R26"/>
      <c r="T26"/>
      <c r="U26"/>
      <c r="V26"/>
      <c r="W26"/>
      <c r="X26"/>
      <c r="Y26"/>
      <c r="Z26"/>
    </row>
    <row r="27" spans="1:26" s="5" customFormat="1" ht="15" customHeight="1">
      <c r="A27" s="6" t="str">
        <f t="shared" si="0"/>
        <v/>
      </c>
      <c r="B27" s="8"/>
      <c r="C27" s="30"/>
      <c r="D27" s="31"/>
      <c r="E27" s="32"/>
      <c r="F27" s="33"/>
      <c r="G27" s="3" t="str">
        <f t="shared" si="11"/>
        <v/>
      </c>
      <c r="H27" s="21" t="str">
        <f t="shared" si="12"/>
        <v/>
      </c>
      <c r="I27" s="3" t="str">
        <f t="shared" si="13"/>
        <v/>
      </c>
      <c r="J27" s="7" t="str">
        <f t="shared" si="14"/>
        <v/>
      </c>
      <c r="K27" s="21" t="str">
        <f t="shared" si="15"/>
        <v/>
      </c>
      <c r="L27" s="3" t="str">
        <f t="shared" si="7"/>
        <v/>
      </c>
      <c r="M27" s="23" t="str">
        <f t="shared" si="8"/>
        <v/>
      </c>
      <c r="N27" s="22" t="str">
        <f>IF(C27&gt;0,D27*C27/1000000+1/J27,"")</f>
        <v/>
      </c>
      <c r="O27" s="21" t="str">
        <f t="shared" si="17"/>
        <v/>
      </c>
      <c r="P27" s="34" t="str">
        <f t="shared" si="18"/>
        <v/>
      </c>
      <c r="Q27"/>
      <c r="R27"/>
      <c r="T27"/>
      <c r="U27"/>
      <c r="V27"/>
      <c r="W27"/>
      <c r="X27"/>
      <c r="Y27"/>
      <c r="Z27"/>
    </row>
    <row r="28" spans="1:26" s="5" customFormat="1" ht="15" customHeight="1">
      <c r="A28" s="6" t="str">
        <f t="shared" si="0"/>
        <v/>
      </c>
      <c r="B28" s="8"/>
      <c r="C28" s="30"/>
      <c r="D28" s="31"/>
      <c r="E28" s="32"/>
      <c r="F28" s="33"/>
      <c r="G28" s="3" t="str">
        <f t="shared" si="11"/>
        <v/>
      </c>
      <c r="H28" s="21" t="str">
        <f t="shared" si="12"/>
        <v/>
      </c>
      <c r="I28" s="3" t="str">
        <f t="shared" si="13"/>
        <v/>
      </c>
      <c r="J28" s="7" t="str">
        <f t="shared" si="14"/>
        <v/>
      </c>
      <c r="K28" s="21" t="str">
        <f t="shared" si="15"/>
        <v/>
      </c>
      <c r="L28" s="3" t="str">
        <f t="shared" si="7"/>
        <v/>
      </c>
      <c r="M28" s="23" t="str">
        <f t="shared" si="8"/>
        <v/>
      </c>
      <c r="N28" s="22" t="str">
        <f t="shared" si="16"/>
        <v/>
      </c>
      <c r="O28" s="21" t="str">
        <f t="shared" si="17"/>
        <v/>
      </c>
      <c r="P28" s="34" t="str">
        <f t="shared" si="18"/>
        <v/>
      </c>
      <c r="Q28"/>
      <c r="R28"/>
      <c r="T28"/>
      <c r="U28"/>
      <c r="V28"/>
      <c r="W28"/>
      <c r="X28"/>
      <c r="Y28"/>
      <c r="Z28"/>
    </row>
    <row r="29" spans="1:26" s="5" customFormat="1" ht="15" customHeight="1">
      <c r="A29" s="6" t="str">
        <f t="shared" si="0"/>
        <v/>
      </c>
      <c r="B29" s="8"/>
      <c r="C29" s="30"/>
      <c r="D29" s="31"/>
      <c r="E29" s="32"/>
      <c r="F29" s="33"/>
      <c r="G29" s="3" t="str">
        <f t="shared" si="11"/>
        <v/>
      </c>
      <c r="H29" s="21" t="str">
        <f t="shared" si="12"/>
        <v/>
      </c>
      <c r="I29" s="3" t="str">
        <f t="shared" si="13"/>
        <v/>
      </c>
      <c r="J29" s="7" t="str">
        <f t="shared" si="14"/>
        <v/>
      </c>
      <c r="K29" s="21" t="str">
        <f t="shared" si="15"/>
        <v/>
      </c>
      <c r="L29" s="3" t="str">
        <f t="shared" si="7"/>
        <v/>
      </c>
      <c r="M29" s="23" t="str">
        <f t="shared" si="8"/>
        <v/>
      </c>
      <c r="N29" s="22" t="str">
        <f t="shared" si="16"/>
        <v/>
      </c>
      <c r="O29" s="21" t="str">
        <f t="shared" si="17"/>
        <v/>
      </c>
      <c r="P29" s="34" t="str">
        <f t="shared" si="18"/>
        <v/>
      </c>
      <c r="Q29"/>
      <c r="R29"/>
      <c r="T29"/>
      <c r="U29"/>
      <c r="V29"/>
      <c r="W29"/>
      <c r="X29"/>
      <c r="Y29"/>
      <c r="Z29"/>
    </row>
    <row r="30" spans="1:26" s="5" customFormat="1" ht="15" customHeight="1">
      <c r="A30" s="6" t="str">
        <f t="shared" si="0"/>
        <v/>
      </c>
      <c r="B30" s="8"/>
      <c r="C30" s="30"/>
      <c r="D30" s="31"/>
      <c r="E30" s="32"/>
      <c r="F30" s="33"/>
      <c r="G30" s="3" t="str">
        <f t="shared" si="11"/>
        <v/>
      </c>
      <c r="H30" s="21" t="str">
        <f t="shared" si="12"/>
        <v/>
      </c>
      <c r="I30" s="3" t="str">
        <f t="shared" si="13"/>
        <v/>
      </c>
      <c r="J30" s="7" t="str">
        <f t="shared" si="14"/>
        <v/>
      </c>
      <c r="K30" s="21" t="str">
        <f t="shared" si="15"/>
        <v/>
      </c>
      <c r="L30" s="3" t="str">
        <f t="shared" si="7"/>
        <v/>
      </c>
      <c r="M30" s="23" t="str">
        <f t="shared" si="8"/>
        <v/>
      </c>
      <c r="N30" s="22" t="str">
        <f t="shared" si="16"/>
        <v/>
      </c>
      <c r="O30" s="21" t="str">
        <f t="shared" si="17"/>
        <v/>
      </c>
      <c r="P30" s="34" t="str">
        <f t="shared" si="18"/>
        <v/>
      </c>
      <c r="Q30"/>
      <c r="R30"/>
      <c r="T30"/>
      <c r="U30"/>
      <c r="V30"/>
      <c r="W30"/>
      <c r="X30"/>
      <c r="Y30"/>
      <c r="Z30"/>
    </row>
    <row r="31" spans="1:26" s="5" customFormat="1" ht="15" customHeight="1">
      <c r="A31" s="6" t="str">
        <f t="shared" si="0"/>
        <v/>
      </c>
      <c r="B31" s="8"/>
      <c r="C31" s="30"/>
      <c r="D31" s="31"/>
      <c r="E31" s="32"/>
      <c r="F31" s="33"/>
      <c r="G31" s="3" t="str">
        <f t="shared" si="11"/>
        <v/>
      </c>
      <c r="H31" s="21" t="str">
        <f t="shared" si="12"/>
        <v/>
      </c>
      <c r="I31" s="3" t="str">
        <f t="shared" si="13"/>
        <v/>
      </c>
      <c r="J31" s="7" t="str">
        <f t="shared" si="14"/>
        <v/>
      </c>
      <c r="K31" s="21" t="str">
        <f t="shared" si="15"/>
        <v/>
      </c>
      <c r="L31" s="3" t="str">
        <f t="shared" si="7"/>
        <v/>
      </c>
      <c r="M31" s="23" t="str">
        <f t="shared" si="8"/>
        <v/>
      </c>
      <c r="N31" s="22" t="str">
        <f t="shared" si="16"/>
        <v/>
      </c>
      <c r="O31" s="21" t="str">
        <f t="shared" si="17"/>
        <v/>
      </c>
      <c r="P31" s="34" t="str">
        <f t="shared" si="18"/>
        <v/>
      </c>
      <c r="Q31"/>
      <c r="R31"/>
      <c r="T31"/>
      <c r="U31"/>
      <c r="V31"/>
      <c r="W31"/>
      <c r="X31"/>
      <c r="Y31"/>
      <c r="Z31"/>
    </row>
    <row r="32" spans="1:26" s="5" customFormat="1" ht="15" customHeight="1">
      <c r="A32" s="6" t="str">
        <f t="shared" si="0"/>
        <v/>
      </c>
      <c r="B32" s="8"/>
      <c r="C32" s="30"/>
      <c r="D32" s="31"/>
      <c r="E32" s="32"/>
      <c r="F32" s="33"/>
      <c r="G32" s="3" t="str">
        <f t="shared" si="11"/>
        <v/>
      </c>
      <c r="H32" s="21" t="str">
        <f t="shared" si="12"/>
        <v/>
      </c>
      <c r="I32" s="3" t="str">
        <f t="shared" si="13"/>
        <v/>
      </c>
      <c r="J32" s="7" t="str">
        <f t="shared" si="14"/>
        <v/>
      </c>
      <c r="K32" s="21" t="str">
        <f t="shared" si="15"/>
        <v/>
      </c>
      <c r="L32" s="3" t="str">
        <f t="shared" si="7"/>
        <v/>
      </c>
      <c r="M32" s="23" t="str">
        <f t="shared" si="8"/>
        <v/>
      </c>
      <c r="N32" s="22" t="str">
        <f t="shared" si="16"/>
        <v/>
      </c>
      <c r="O32" s="21" t="str">
        <f t="shared" si="17"/>
        <v/>
      </c>
      <c r="P32" s="34" t="str">
        <f t="shared" si="18"/>
        <v/>
      </c>
      <c r="Q32"/>
      <c r="R32"/>
      <c r="T32"/>
      <c r="U32"/>
      <c r="V32"/>
      <c r="W32"/>
      <c r="X32"/>
      <c r="Y32"/>
      <c r="Z32"/>
    </row>
    <row r="33" spans="1:26" s="5" customFormat="1" ht="15" customHeight="1">
      <c r="A33" s="6" t="str">
        <f t="shared" si="0"/>
        <v/>
      </c>
      <c r="B33" s="8"/>
      <c r="C33" s="30"/>
      <c r="D33" s="31"/>
      <c r="E33" s="32"/>
      <c r="F33" s="33"/>
      <c r="G33" s="3" t="str">
        <f t="shared" si="11"/>
        <v/>
      </c>
      <c r="H33" s="21" t="str">
        <f t="shared" si="12"/>
        <v/>
      </c>
      <c r="I33" s="3" t="str">
        <f t="shared" si="13"/>
        <v/>
      </c>
      <c r="J33" s="7" t="str">
        <f t="shared" si="14"/>
        <v/>
      </c>
      <c r="K33" s="21" t="str">
        <f t="shared" si="15"/>
        <v/>
      </c>
      <c r="L33" s="3" t="str">
        <f t="shared" si="7"/>
        <v/>
      </c>
      <c r="M33" s="23" t="str">
        <f t="shared" si="8"/>
        <v/>
      </c>
      <c r="N33" s="22" t="str">
        <f t="shared" si="16"/>
        <v/>
      </c>
      <c r="O33" s="21" t="str">
        <f t="shared" si="17"/>
        <v/>
      </c>
      <c r="P33" s="34" t="str">
        <f t="shared" si="18"/>
        <v/>
      </c>
      <c r="Q33"/>
      <c r="R33"/>
      <c r="T33"/>
      <c r="U33"/>
      <c r="V33"/>
      <c r="W33"/>
      <c r="X33"/>
      <c r="Y33"/>
      <c r="Z33"/>
    </row>
    <row r="34" spans="1:26" ht="15" customHeight="1">
      <c r="A34" s="6" t="str">
        <f t="shared" si="0"/>
        <v/>
      </c>
      <c r="C34" s="30"/>
      <c r="D34" s="31"/>
      <c r="E34" s="32"/>
      <c r="F34" s="33"/>
      <c r="G34" s="3" t="str">
        <f t="shared" si="11"/>
        <v/>
      </c>
      <c r="H34" s="21" t="str">
        <f t="shared" si="12"/>
        <v/>
      </c>
      <c r="I34" s="3" t="str">
        <f t="shared" si="13"/>
        <v/>
      </c>
      <c r="J34" s="7" t="str">
        <f t="shared" si="14"/>
        <v/>
      </c>
      <c r="K34" s="21" t="str">
        <f t="shared" si="15"/>
        <v/>
      </c>
      <c r="L34" s="3" t="str">
        <f t="shared" si="7"/>
        <v/>
      </c>
      <c r="M34" s="23" t="str">
        <f t="shared" si="8"/>
        <v/>
      </c>
      <c r="N34" s="22" t="str">
        <f t="shared" si="16"/>
        <v/>
      </c>
      <c r="O34" s="21" t="str">
        <f t="shared" si="17"/>
        <v/>
      </c>
      <c r="P34" s="34" t="str">
        <f t="shared" si="18"/>
        <v/>
      </c>
    </row>
    <row r="35" spans="1:26" ht="15" customHeight="1">
      <c r="A35" s="6" t="str">
        <f t="shared" si="0"/>
        <v/>
      </c>
      <c r="C35" s="30"/>
      <c r="D35" s="31"/>
      <c r="E35" s="32"/>
      <c r="F35" s="33"/>
      <c r="G35" s="3" t="str">
        <f t="shared" si="11"/>
        <v/>
      </c>
      <c r="H35" s="21" t="str">
        <f t="shared" si="12"/>
        <v/>
      </c>
      <c r="I35" s="3" t="str">
        <f t="shared" si="13"/>
        <v/>
      </c>
      <c r="J35" s="7" t="str">
        <f t="shared" si="14"/>
        <v/>
      </c>
      <c r="K35" s="21" t="str">
        <f t="shared" si="15"/>
        <v/>
      </c>
      <c r="L35" s="3" t="str">
        <f t="shared" si="7"/>
        <v/>
      </c>
      <c r="M35" s="23" t="str">
        <f t="shared" si="8"/>
        <v/>
      </c>
      <c r="N35" s="22" t="str">
        <f t="shared" si="16"/>
        <v/>
      </c>
      <c r="O35" s="21" t="str">
        <f t="shared" si="17"/>
        <v/>
      </c>
      <c r="P35" s="34" t="str">
        <f t="shared" si="18"/>
        <v/>
      </c>
    </row>
    <row r="36" spans="1:26" ht="15" customHeight="1">
      <c r="A36" s="6" t="str">
        <f t="shared" si="0"/>
        <v/>
      </c>
      <c r="C36" s="30"/>
      <c r="D36" s="31"/>
      <c r="E36" s="32"/>
      <c r="F36" s="33"/>
      <c r="G36" s="3" t="str">
        <f t="shared" si="11"/>
        <v/>
      </c>
      <c r="H36" s="21" t="str">
        <f t="shared" si="12"/>
        <v/>
      </c>
      <c r="I36" s="3" t="str">
        <f t="shared" si="13"/>
        <v/>
      </c>
      <c r="J36" s="7" t="str">
        <f t="shared" si="14"/>
        <v/>
      </c>
      <c r="K36" s="21" t="str">
        <f t="shared" si="15"/>
        <v/>
      </c>
      <c r="L36" s="3" t="str">
        <f t="shared" si="7"/>
        <v/>
      </c>
      <c r="M36" s="23" t="str">
        <f t="shared" si="8"/>
        <v/>
      </c>
      <c r="N36" s="22" t="str">
        <f t="shared" si="16"/>
        <v/>
      </c>
      <c r="O36" s="21" t="str">
        <f t="shared" si="17"/>
        <v/>
      </c>
      <c r="P36" s="34" t="str">
        <f t="shared" si="18"/>
        <v/>
      </c>
    </row>
    <row r="37" spans="1:26" ht="15" customHeight="1">
      <c r="A37" s="6" t="str">
        <f t="shared" si="0"/>
        <v/>
      </c>
      <c r="C37" s="30"/>
      <c r="D37" s="31"/>
      <c r="E37" s="32"/>
      <c r="F37" s="33"/>
      <c r="G37" s="3" t="str">
        <f t="shared" si="11"/>
        <v/>
      </c>
      <c r="H37" s="21" t="str">
        <f t="shared" si="12"/>
        <v/>
      </c>
      <c r="I37" s="3" t="str">
        <f t="shared" si="13"/>
        <v/>
      </c>
      <c r="J37" s="7" t="str">
        <f t="shared" si="14"/>
        <v/>
      </c>
      <c r="K37" s="21" t="str">
        <f t="shared" si="15"/>
        <v/>
      </c>
      <c r="L37" s="3" t="str">
        <f t="shared" si="7"/>
        <v/>
      </c>
      <c r="M37" s="23" t="str">
        <f t="shared" si="8"/>
        <v/>
      </c>
      <c r="N37" s="22" t="str">
        <f t="shared" si="16"/>
        <v/>
      </c>
      <c r="O37" s="21" t="str">
        <f t="shared" si="17"/>
        <v/>
      </c>
      <c r="P37" s="34" t="str">
        <f t="shared" si="18"/>
        <v/>
      </c>
    </row>
    <row r="38" spans="1:26" ht="15" customHeight="1">
      <c r="A38" s="6" t="str">
        <f t="shared" si="0"/>
        <v/>
      </c>
      <c r="C38" s="30"/>
      <c r="D38" s="31"/>
      <c r="E38" s="32"/>
      <c r="F38" s="33"/>
      <c r="G38" s="3" t="str">
        <f t="shared" si="11"/>
        <v/>
      </c>
      <c r="H38" s="21" t="str">
        <f t="shared" si="12"/>
        <v/>
      </c>
      <c r="I38" s="3" t="str">
        <f t="shared" si="13"/>
        <v/>
      </c>
      <c r="J38" s="7" t="str">
        <f t="shared" si="14"/>
        <v/>
      </c>
      <c r="K38" s="21" t="str">
        <f t="shared" si="15"/>
        <v/>
      </c>
      <c r="L38" s="3" t="str">
        <f t="shared" si="7"/>
        <v/>
      </c>
      <c r="M38" s="23" t="str">
        <f t="shared" si="8"/>
        <v/>
      </c>
      <c r="N38" s="22" t="str">
        <f t="shared" si="16"/>
        <v/>
      </c>
      <c r="O38" s="21" t="str">
        <f t="shared" si="17"/>
        <v/>
      </c>
      <c r="P38" s="34" t="str">
        <f t="shared" si="18"/>
        <v/>
      </c>
    </row>
    <row r="39" spans="1:26" ht="15" customHeight="1">
      <c r="A39" s="6" t="str">
        <f t="shared" si="0"/>
        <v/>
      </c>
      <c r="C39" s="30"/>
      <c r="D39" s="31"/>
      <c r="E39" s="32"/>
      <c r="F39" s="33"/>
      <c r="G39" s="3" t="str">
        <f t="shared" si="11"/>
        <v/>
      </c>
      <c r="H39" s="21" t="str">
        <f t="shared" si="12"/>
        <v/>
      </c>
      <c r="I39" s="3" t="str">
        <f t="shared" si="13"/>
        <v/>
      </c>
      <c r="J39" s="7" t="str">
        <f t="shared" si="14"/>
        <v/>
      </c>
      <c r="K39" s="21" t="str">
        <f t="shared" si="15"/>
        <v/>
      </c>
      <c r="L39" s="3" t="str">
        <f t="shared" si="7"/>
        <v/>
      </c>
      <c r="M39" s="23" t="str">
        <f t="shared" si="8"/>
        <v/>
      </c>
      <c r="N39" s="22" t="str">
        <f t="shared" si="16"/>
        <v/>
      </c>
      <c r="O39" s="21" t="str">
        <f t="shared" si="17"/>
        <v/>
      </c>
      <c r="P39" s="34" t="str">
        <f t="shared" si="18"/>
        <v/>
      </c>
    </row>
    <row r="40" spans="1:26" ht="15" customHeight="1">
      <c r="A40" s="6" t="str">
        <f t="shared" si="0"/>
        <v/>
      </c>
      <c r="C40" s="30"/>
      <c r="D40" s="31"/>
      <c r="E40" s="32"/>
      <c r="F40" s="33"/>
      <c r="G40" s="3" t="str">
        <f t="shared" si="11"/>
        <v/>
      </c>
      <c r="H40" s="21" t="str">
        <f t="shared" si="12"/>
        <v/>
      </c>
      <c r="I40" s="3" t="str">
        <f t="shared" si="13"/>
        <v/>
      </c>
      <c r="J40" s="7" t="str">
        <f t="shared" si="14"/>
        <v/>
      </c>
      <c r="K40" s="21" t="str">
        <f t="shared" si="15"/>
        <v/>
      </c>
      <c r="L40" s="3" t="str">
        <f t="shared" si="7"/>
        <v/>
      </c>
      <c r="M40" s="23" t="str">
        <f t="shared" si="8"/>
        <v/>
      </c>
      <c r="N40" s="22" t="str">
        <f t="shared" si="16"/>
        <v/>
      </c>
      <c r="O40" s="21" t="str">
        <f t="shared" si="17"/>
        <v/>
      </c>
      <c r="P40" s="34" t="str">
        <f t="shared" si="18"/>
        <v/>
      </c>
    </row>
    <row r="41" spans="1:26" ht="15" customHeight="1">
      <c r="A41" s="6" t="str">
        <f t="shared" si="0"/>
        <v/>
      </c>
      <c r="C41" s="30"/>
      <c r="D41" s="31"/>
      <c r="E41" s="32"/>
      <c r="F41" s="33"/>
      <c r="G41" s="3" t="str">
        <f t="shared" si="11"/>
        <v/>
      </c>
      <c r="H41" s="21" t="str">
        <f t="shared" si="12"/>
        <v/>
      </c>
      <c r="I41" s="3" t="str">
        <f t="shared" si="13"/>
        <v/>
      </c>
      <c r="J41" s="7" t="str">
        <f t="shared" si="14"/>
        <v/>
      </c>
      <c r="K41" s="21" t="str">
        <f t="shared" si="15"/>
        <v/>
      </c>
      <c r="L41" s="3" t="str">
        <f t="shared" si="7"/>
        <v/>
      </c>
      <c r="M41" s="23" t="str">
        <f t="shared" si="8"/>
        <v/>
      </c>
      <c r="N41" s="22" t="str">
        <f t="shared" si="16"/>
        <v/>
      </c>
      <c r="O41" s="21" t="str">
        <f t="shared" si="17"/>
        <v/>
      </c>
      <c r="P41" s="34" t="str">
        <f t="shared" si="18"/>
        <v/>
      </c>
    </row>
    <row r="42" spans="1:26" ht="15" customHeight="1">
      <c r="A42" s="6" t="str">
        <f t="shared" si="0"/>
        <v/>
      </c>
      <c r="C42" s="30"/>
      <c r="D42" s="31"/>
      <c r="E42" s="32"/>
      <c r="F42" s="33"/>
      <c r="G42" s="3" t="str">
        <f t="shared" si="11"/>
        <v/>
      </c>
      <c r="H42" s="21" t="str">
        <f t="shared" si="12"/>
        <v/>
      </c>
      <c r="I42" s="3" t="str">
        <f t="shared" si="13"/>
        <v/>
      </c>
      <c r="J42" s="7" t="str">
        <f t="shared" si="14"/>
        <v/>
      </c>
      <c r="K42" s="21" t="str">
        <f t="shared" si="15"/>
        <v/>
      </c>
      <c r="L42" s="3" t="str">
        <f t="shared" si="7"/>
        <v/>
      </c>
      <c r="M42" s="23" t="str">
        <f t="shared" si="8"/>
        <v/>
      </c>
      <c r="N42" s="22" t="str">
        <f t="shared" si="16"/>
        <v/>
      </c>
      <c r="O42" s="21" t="str">
        <f t="shared" si="17"/>
        <v/>
      </c>
      <c r="P42" s="34" t="str">
        <f t="shared" si="18"/>
        <v/>
      </c>
    </row>
    <row r="43" spans="1:26" ht="15" customHeight="1">
      <c r="A43" s="6" t="str">
        <f t="shared" si="0"/>
        <v/>
      </c>
      <c r="C43" s="30"/>
      <c r="D43" s="31"/>
      <c r="E43" s="32"/>
      <c r="F43" s="33"/>
      <c r="G43" s="3" t="str">
        <f t="shared" si="11"/>
        <v/>
      </c>
      <c r="H43" s="21" t="str">
        <f t="shared" si="12"/>
        <v/>
      </c>
      <c r="I43" s="3" t="str">
        <f t="shared" si="13"/>
        <v/>
      </c>
      <c r="J43" s="7" t="str">
        <f t="shared" si="14"/>
        <v/>
      </c>
      <c r="K43" s="21" t="str">
        <f t="shared" si="15"/>
        <v/>
      </c>
      <c r="L43" s="3" t="str">
        <f t="shared" si="7"/>
        <v/>
      </c>
      <c r="M43" s="23" t="str">
        <f t="shared" si="8"/>
        <v/>
      </c>
      <c r="N43" s="22" t="str">
        <f t="shared" si="16"/>
        <v/>
      </c>
      <c r="O43" s="21" t="str">
        <f t="shared" si="17"/>
        <v/>
      </c>
      <c r="P43" s="34" t="str">
        <f t="shared" si="18"/>
        <v/>
      </c>
    </row>
    <row r="44" spans="1:26" ht="15" customHeight="1">
      <c r="A44" s="6" t="str">
        <f t="shared" si="0"/>
        <v/>
      </c>
      <c r="C44" s="30"/>
      <c r="D44" s="31"/>
      <c r="E44" s="32"/>
      <c r="F44" s="33"/>
      <c r="G44" s="3" t="str">
        <f t="shared" si="11"/>
        <v/>
      </c>
      <c r="H44" s="21" t="str">
        <f t="shared" si="12"/>
        <v/>
      </c>
      <c r="I44" s="3" t="str">
        <f t="shared" si="13"/>
        <v/>
      </c>
      <c r="J44" s="7" t="str">
        <f t="shared" si="14"/>
        <v/>
      </c>
      <c r="K44" s="21" t="str">
        <f t="shared" si="15"/>
        <v/>
      </c>
      <c r="L44" s="3" t="str">
        <f t="shared" si="7"/>
        <v/>
      </c>
      <c r="M44" s="23" t="str">
        <f t="shared" si="8"/>
        <v/>
      </c>
      <c r="N44" s="22" t="str">
        <f t="shared" si="16"/>
        <v/>
      </c>
      <c r="O44" s="21" t="str">
        <f t="shared" si="17"/>
        <v/>
      </c>
      <c r="P44" s="34" t="str">
        <f t="shared" si="18"/>
        <v/>
      </c>
    </row>
    <row r="45" spans="1:26" ht="15" customHeight="1">
      <c r="A45" s="6" t="str">
        <f t="shared" si="0"/>
        <v/>
      </c>
      <c r="C45" s="30"/>
      <c r="D45" s="31"/>
      <c r="E45" s="32"/>
      <c r="F45" s="33"/>
      <c r="G45" s="3" t="str">
        <f t="shared" si="11"/>
        <v/>
      </c>
      <c r="H45" s="21" t="str">
        <f t="shared" si="12"/>
        <v/>
      </c>
      <c r="I45" s="3" t="str">
        <f t="shared" si="13"/>
        <v/>
      </c>
      <c r="J45" s="7" t="str">
        <f t="shared" si="14"/>
        <v/>
      </c>
      <c r="K45" s="21" t="str">
        <f t="shared" si="15"/>
        <v/>
      </c>
      <c r="L45" s="3" t="str">
        <f t="shared" si="7"/>
        <v/>
      </c>
      <c r="M45" s="23" t="str">
        <f t="shared" si="8"/>
        <v/>
      </c>
      <c r="N45" s="22" t="str">
        <f t="shared" si="16"/>
        <v/>
      </c>
      <c r="O45" s="21" t="str">
        <f t="shared" si="17"/>
        <v/>
      </c>
      <c r="P45" s="34" t="str">
        <f t="shared" si="18"/>
        <v/>
      </c>
    </row>
    <row r="46" spans="1:26" ht="15" customHeight="1">
      <c r="A46" s="6" t="str">
        <f t="shared" si="0"/>
        <v/>
      </c>
      <c r="C46" s="30"/>
      <c r="D46" s="31"/>
      <c r="E46" s="32"/>
      <c r="F46" s="33"/>
      <c r="G46" s="3" t="str">
        <f t="shared" si="11"/>
        <v/>
      </c>
      <c r="H46" s="21" t="str">
        <f t="shared" si="12"/>
        <v/>
      </c>
      <c r="I46" s="3" t="str">
        <f t="shared" si="13"/>
        <v/>
      </c>
      <c r="J46" s="7" t="str">
        <f t="shared" si="14"/>
        <v/>
      </c>
      <c r="K46" s="21" t="str">
        <f t="shared" si="15"/>
        <v/>
      </c>
      <c r="L46" s="3" t="str">
        <f t="shared" si="7"/>
        <v/>
      </c>
      <c r="M46" s="23" t="str">
        <f t="shared" si="8"/>
        <v/>
      </c>
      <c r="N46" s="22" t="str">
        <f t="shared" si="16"/>
        <v/>
      </c>
      <c r="O46" s="21" t="str">
        <f t="shared" si="17"/>
        <v/>
      </c>
      <c r="P46" s="34" t="str">
        <f t="shared" si="18"/>
        <v/>
      </c>
    </row>
    <row r="47" spans="1:26" ht="15" customHeight="1">
      <c r="A47" s="6" t="str">
        <f t="shared" si="0"/>
        <v/>
      </c>
      <c r="C47" s="30"/>
      <c r="D47" s="31"/>
      <c r="E47" s="32"/>
      <c r="F47" s="33"/>
      <c r="G47" s="3" t="str">
        <f t="shared" si="11"/>
        <v/>
      </c>
      <c r="H47" s="21" t="str">
        <f t="shared" si="12"/>
        <v/>
      </c>
      <c r="I47" s="3" t="str">
        <f t="shared" si="13"/>
        <v/>
      </c>
      <c r="J47" s="7" t="str">
        <f t="shared" si="14"/>
        <v/>
      </c>
      <c r="K47" s="21" t="str">
        <f t="shared" si="15"/>
        <v/>
      </c>
      <c r="L47" s="3" t="str">
        <f t="shared" si="7"/>
        <v/>
      </c>
      <c r="M47" s="23" t="str">
        <f t="shared" si="8"/>
        <v/>
      </c>
      <c r="N47" s="22" t="str">
        <f t="shared" si="16"/>
        <v/>
      </c>
      <c r="O47" s="21" t="str">
        <f t="shared" si="17"/>
        <v/>
      </c>
      <c r="P47" s="34" t="str">
        <f t="shared" si="18"/>
        <v/>
      </c>
    </row>
    <row r="48" spans="1:26" ht="15" customHeight="1">
      <c r="A48" s="6" t="str">
        <f t="shared" si="0"/>
        <v/>
      </c>
      <c r="C48" s="30"/>
      <c r="D48" s="31"/>
      <c r="E48" s="32"/>
      <c r="F48" s="33"/>
      <c r="G48" s="3" t="str">
        <f t="shared" si="11"/>
        <v/>
      </c>
      <c r="H48" s="21" t="str">
        <f t="shared" si="12"/>
        <v/>
      </c>
      <c r="I48" s="3" t="str">
        <f t="shared" si="13"/>
        <v/>
      </c>
      <c r="J48" s="7" t="str">
        <f t="shared" si="14"/>
        <v/>
      </c>
      <c r="K48" s="21" t="str">
        <f t="shared" si="15"/>
        <v/>
      </c>
      <c r="L48" s="3" t="str">
        <f t="shared" si="7"/>
        <v/>
      </c>
      <c r="M48" s="23" t="str">
        <f t="shared" si="8"/>
        <v/>
      </c>
      <c r="N48" s="22" t="str">
        <f t="shared" si="16"/>
        <v/>
      </c>
      <c r="O48" s="21" t="str">
        <f t="shared" si="17"/>
        <v/>
      </c>
      <c r="P48" s="34" t="str">
        <f t="shared" si="18"/>
        <v/>
      </c>
    </row>
    <row r="49" spans="1:16" ht="15" customHeight="1">
      <c r="A49" s="6" t="str">
        <f t="shared" si="0"/>
        <v/>
      </c>
      <c r="C49" s="30"/>
      <c r="D49" s="31"/>
      <c r="E49" s="32"/>
      <c r="F49" s="33"/>
      <c r="G49" s="3" t="str">
        <f t="shared" si="11"/>
        <v/>
      </c>
      <c r="H49" s="21" t="str">
        <f t="shared" si="12"/>
        <v/>
      </c>
      <c r="I49" s="3" t="str">
        <f t="shared" si="13"/>
        <v/>
      </c>
      <c r="J49" s="7" t="str">
        <f t="shared" si="14"/>
        <v/>
      </c>
      <c r="K49" s="21" t="str">
        <f t="shared" si="15"/>
        <v/>
      </c>
      <c r="L49" s="3" t="str">
        <f t="shared" si="7"/>
        <v/>
      </c>
      <c r="M49" s="23" t="str">
        <f t="shared" si="8"/>
        <v/>
      </c>
      <c r="N49" s="22" t="str">
        <f t="shared" si="16"/>
        <v/>
      </c>
      <c r="O49" s="21" t="str">
        <f t="shared" si="17"/>
        <v/>
      </c>
      <c r="P49" s="34" t="str">
        <f t="shared" si="18"/>
        <v/>
      </c>
    </row>
    <row r="50" spans="1:16" ht="15" customHeight="1">
      <c r="A50" s="6" t="str">
        <f t="shared" si="0"/>
        <v/>
      </c>
      <c r="C50" s="30"/>
      <c r="D50" s="31"/>
      <c r="E50" s="32"/>
      <c r="F50" s="33"/>
      <c r="G50" s="3" t="str">
        <f t="shared" si="11"/>
        <v/>
      </c>
      <c r="H50" s="21" t="str">
        <f t="shared" si="12"/>
        <v/>
      </c>
      <c r="I50" s="3" t="str">
        <f t="shared" si="13"/>
        <v/>
      </c>
      <c r="J50" s="7" t="str">
        <f t="shared" si="14"/>
        <v/>
      </c>
      <c r="K50" s="21" t="str">
        <f t="shared" si="15"/>
        <v/>
      </c>
      <c r="L50" s="3" t="str">
        <f t="shared" si="7"/>
        <v/>
      </c>
      <c r="M50" s="23" t="str">
        <f t="shared" si="8"/>
        <v/>
      </c>
      <c r="N50" s="22" t="str">
        <f t="shared" si="16"/>
        <v/>
      </c>
      <c r="O50" s="21" t="str">
        <f t="shared" si="17"/>
        <v/>
      </c>
      <c r="P50" s="34" t="str">
        <f t="shared" si="18"/>
        <v/>
      </c>
    </row>
    <row r="51" spans="1:16" ht="15" customHeight="1">
      <c r="A51" s="6" t="str">
        <f t="shared" si="0"/>
        <v/>
      </c>
      <c r="C51" s="30"/>
      <c r="D51" s="31"/>
      <c r="E51" s="32"/>
      <c r="F51" s="33"/>
      <c r="G51" s="3" t="str">
        <f t="shared" si="11"/>
        <v/>
      </c>
      <c r="H51" s="21" t="str">
        <f t="shared" si="12"/>
        <v/>
      </c>
      <c r="I51" s="3" t="str">
        <f t="shared" si="13"/>
        <v/>
      </c>
      <c r="J51" s="7" t="str">
        <f t="shared" si="14"/>
        <v/>
      </c>
      <c r="K51" s="21" t="str">
        <f t="shared" si="15"/>
        <v/>
      </c>
      <c r="L51" s="3" t="str">
        <f t="shared" si="7"/>
        <v/>
      </c>
      <c r="M51" s="23" t="str">
        <f t="shared" si="8"/>
        <v/>
      </c>
      <c r="N51" s="22" t="str">
        <f t="shared" si="16"/>
        <v/>
      </c>
      <c r="O51" s="21" t="str">
        <f t="shared" si="17"/>
        <v/>
      </c>
      <c r="P51" s="34" t="str">
        <f t="shared" si="18"/>
        <v/>
      </c>
    </row>
    <row r="52" spans="1:16" ht="15" customHeight="1">
      <c r="A52" s="6" t="str">
        <f t="shared" si="0"/>
        <v/>
      </c>
      <c r="C52" s="30"/>
      <c r="D52" s="31"/>
      <c r="E52" s="32"/>
      <c r="F52" s="33"/>
      <c r="G52" s="3" t="str">
        <f t="shared" si="11"/>
        <v/>
      </c>
      <c r="H52" s="21" t="str">
        <f t="shared" si="12"/>
        <v/>
      </c>
      <c r="I52" s="3" t="str">
        <f t="shared" si="13"/>
        <v/>
      </c>
      <c r="J52" s="7" t="str">
        <f t="shared" si="14"/>
        <v/>
      </c>
      <c r="K52" s="21" t="str">
        <f t="shared" si="15"/>
        <v/>
      </c>
      <c r="L52" s="3" t="str">
        <f t="shared" si="7"/>
        <v/>
      </c>
      <c r="M52" s="23" t="str">
        <f t="shared" si="8"/>
        <v/>
      </c>
      <c r="N52" s="22" t="str">
        <f t="shared" si="16"/>
        <v/>
      </c>
      <c r="O52" s="21" t="str">
        <f t="shared" si="17"/>
        <v/>
      </c>
      <c r="P52" s="34" t="str">
        <f t="shared" si="18"/>
        <v/>
      </c>
    </row>
    <row r="53" spans="1:16" ht="15" customHeight="1">
      <c r="A53" s="6" t="str">
        <f t="shared" si="0"/>
        <v/>
      </c>
      <c r="C53" s="30"/>
      <c r="D53" s="31"/>
      <c r="E53" s="32"/>
      <c r="F53" s="33"/>
      <c r="G53" s="3" t="str">
        <f t="shared" si="11"/>
        <v/>
      </c>
      <c r="H53" s="21" t="str">
        <f t="shared" si="12"/>
        <v/>
      </c>
      <c r="I53" s="3" t="str">
        <f t="shared" si="13"/>
        <v/>
      </c>
      <c r="J53" s="7" t="str">
        <f t="shared" si="14"/>
        <v/>
      </c>
      <c r="K53" s="21" t="str">
        <f t="shared" si="15"/>
        <v/>
      </c>
      <c r="L53" s="3" t="str">
        <f t="shared" si="7"/>
        <v/>
      </c>
      <c r="M53" s="23" t="str">
        <f t="shared" si="8"/>
        <v/>
      </c>
      <c r="N53" s="22" t="str">
        <f t="shared" si="16"/>
        <v/>
      </c>
      <c r="O53" s="21" t="str">
        <f t="shared" si="17"/>
        <v/>
      </c>
      <c r="P53" s="34" t="str">
        <f t="shared" si="18"/>
        <v/>
      </c>
    </row>
    <row r="54" spans="1:16" ht="15" customHeight="1">
      <c r="A54" s="6" t="str">
        <f t="shared" si="0"/>
        <v/>
      </c>
      <c r="C54" s="30"/>
      <c r="D54" s="31"/>
      <c r="E54" s="32"/>
      <c r="F54" s="33"/>
      <c r="G54" s="3" t="str">
        <f t="shared" si="11"/>
        <v/>
      </c>
      <c r="H54" s="21" t="str">
        <f t="shared" si="12"/>
        <v/>
      </c>
      <c r="I54" s="3" t="str">
        <f t="shared" si="13"/>
        <v/>
      </c>
      <c r="J54" s="7" t="str">
        <f t="shared" si="14"/>
        <v/>
      </c>
      <c r="K54" s="21" t="str">
        <f t="shared" si="15"/>
        <v/>
      </c>
      <c r="L54" s="3" t="str">
        <f t="shared" si="7"/>
        <v/>
      </c>
      <c r="M54" s="23" t="str">
        <f t="shared" si="8"/>
        <v/>
      </c>
      <c r="N54" s="22" t="str">
        <f t="shared" si="16"/>
        <v/>
      </c>
      <c r="O54" s="21" t="str">
        <f t="shared" si="17"/>
        <v/>
      </c>
      <c r="P54" s="34" t="str">
        <f t="shared" si="18"/>
        <v/>
      </c>
    </row>
    <row r="55" spans="1:16" ht="15" customHeight="1">
      <c r="A55" s="6" t="str">
        <f t="shared" si="0"/>
        <v/>
      </c>
      <c r="C55" s="30"/>
      <c r="D55" s="31"/>
      <c r="E55" s="32"/>
      <c r="F55" s="33"/>
      <c r="G55" s="3" t="str">
        <f t="shared" si="11"/>
        <v/>
      </c>
      <c r="H55" s="21" t="str">
        <f t="shared" si="12"/>
        <v/>
      </c>
      <c r="I55" s="3" t="str">
        <f t="shared" si="13"/>
        <v/>
      </c>
      <c r="J55" s="7" t="str">
        <f t="shared" si="14"/>
        <v/>
      </c>
      <c r="K55" s="21" t="str">
        <f t="shared" si="15"/>
        <v/>
      </c>
      <c r="L55" s="3" t="str">
        <f t="shared" si="7"/>
        <v/>
      </c>
      <c r="M55" s="23" t="str">
        <f t="shared" si="8"/>
        <v/>
      </c>
      <c r="N55" s="22" t="str">
        <f t="shared" si="16"/>
        <v/>
      </c>
      <c r="O55" s="21" t="str">
        <f t="shared" si="17"/>
        <v/>
      </c>
      <c r="P55" s="34" t="str">
        <f t="shared" si="18"/>
        <v/>
      </c>
    </row>
    <row r="56" spans="1:16" ht="15" customHeight="1">
      <c r="A56" s="6" t="str">
        <f t="shared" si="0"/>
        <v/>
      </c>
      <c r="C56" s="30"/>
      <c r="D56" s="31"/>
      <c r="E56" s="32"/>
      <c r="F56" s="33"/>
      <c r="G56" s="3" t="str">
        <f t="shared" si="11"/>
        <v/>
      </c>
      <c r="H56" s="21" t="str">
        <f t="shared" si="12"/>
        <v/>
      </c>
      <c r="I56" s="3" t="str">
        <f t="shared" si="13"/>
        <v/>
      </c>
      <c r="J56" s="7" t="str">
        <f t="shared" si="14"/>
        <v/>
      </c>
      <c r="K56" s="21" t="str">
        <f t="shared" si="15"/>
        <v/>
      </c>
      <c r="L56" s="3" t="str">
        <f t="shared" si="7"/>
        <v/>
      </c>
      <c r="M56" s="23" t="str">
        <f t="shared" si="8"/>
        <v/>
      </c>
      <c r="N56" s="22" t="str">
        <f t="shared" si="16"/>
        <v/>
      </c>
      <c r="O56" s="21" t="str">
        <f t="shared" si="17"/>
        <v/>
      </c>
      <c r="P56" s="34" t="str">
        <f t="shared" si="18"/>
        <v/>
      </c>
    </row>
    <row r="57" spans="1:16" ht="15" customHeight="1">
      <c r="A57" s="6" t="str">
        <f t="shared" si="0"/>
        <v/>
      </c>
      <c r="C57" s="30"/>
      <c r="D57" s="31"/>
      <c r="E57" s="32"/>
      <c r="F57" s="33"/>
      <c r="G57" s="3" t="str">
        <f t="shared" si="11"/>
        <v/>
      </c>
      <c r="H57" s="21" t="str">
        <f t="shared" si="12"/>
        <v/>
      </c>
      <c r="I57" s="3" t="str">
        <f t="shared" si="13"/>
        <v/>
      </c>
      <c r="J57" s="7" t="str">
        <f t="shared" si="14"/>
        <v/>
      </c>
      <c r="K57" s="21" t="str">
        <f t="shared" si="15"/>
        <v/>
      </c>
      <c r="L57" s="3" t="str">
        <f t="shared" si="7"/>
        <v/>
      </c>
      <c r="M57" s="23" t="str">
        <f t="shared" si="8"/>
        <v/>
      </c>
      <c r="N57" s="22" t="str">
        <f t="shared" si="16"/>
        <v/>
      </c>
      <c r="O57" s="21" t="str">
        <f t="shared" si="17"/>
        <v/>
      </c>
      <c r="P57" s="34" t="str">
        <f t="shared" si="18"/>
        <v/>
      </c>
    </row>
    <row r="58" spans="1:16" ht="15" customHeight="1">
      <c r="A58" s="6" t="str">
        <f t="shared" si="0"/>
        <v/>
      </c>
      <c r="C58" s="30"/>
      <c r="D58" s="31"/>
      <c r="E58" s="32"/>
      <c r="F58" s="33"/>
      <c r="G58" s="3" t="str">
        <f t="shared" si="11"/>
        <v/>
      </c>
      <c r="H58" s="21" t="str">
        <f t="shared" si="12"/>
        <v/>
      </c>
      <c r="I58" s="3" t="str">
        <f t="shared" si="13"/>
        <v/>
      </c>
      <c r="J58" s="7" t="str">
        <f t="shared" si="14"/>
        <v/>
      </c>
      <c r="K58" s="21" t="str">
        <f t="shared" si="15"/>
        <v/>
      </c>
      <c r="L58" s="3" t="str">
        <f t="shared" si="7"/>
        <v/>
      </c>
      <c r="M58" s="23" t="str">
        <f t="shared" si="8"/>
        <v/>
      </c>
      <c r="N58" s="22" t="str">
        <f t="shared" si="16"/>
        <v/>
      </c>
      <c r="O58" s="21" t="str">
        <f t="shared" si="17"/>
        <v/>
      </c>
      <c r="P58" s="34" t="str">
        <f t="shared" si="18"/>
        <v/>
      </c>
    </row>
    <row r="59" spans="1:16" ht="15" customHeight="1">
      <c r="A59" s="6" t="str">
        <f t="shared" si="0"/>
        <v/>
      </c>
      <c r="C59" s="30"/>
      <c r="D59" s="31"/>
      <c r="E59" s="32"/>
      <c r="F59" s="33"/>
      <c r="G59" s="3" t="str">
        <f t="shared" si="11"/>
        <v/>
      </c>
      <c r="H59" s="21" t="str">
        <f t="shared" si="12"/>
        <v/>
      </c>
      <c r="I59" s="3" t="str">
        <f t="shared" si="13"/>
        <v/>
      </c>
      <c r="J59" s="7" t="str">
        <f t="shared" si="14"/>
        <v/>
      </c>
      <c r="K59" s="21" t="str">
        <f t="shared" si="15"/>
        <v/>
      </c>
      <c r="L59" s="3" t="str">
        <f t="shared" si="7"/>
        <v/>
      </c>
      <c r="M59" s="23" t="str">
        <f t="shared" si="8"/>
        <v/>
      </c>
      <c r="N59" s="22" t="str">
        <f t="shared" si="16"/>
        <v/>
      </c>
      <c r="O59" s="21" t="str">
        <f t="shared" si="17"/>
        <v/>
      </c>
      <c r="P59" s="34" t="str">
        <f t="shared" si="18"/>
        <v/>
      </c>
    </row>
    <row r="60" spans="1:16" ht="15" customHeight="1">
      <c r="A60" s="6" t="str">
        <f t="shared" si="0"/>
        <v/>
      </c>
      <c r="C60" s="30"/>
      <c r="D60" s="31"/>
      <c r="E60" s="32"/>
      <c r="F60" s="33"/>
      <c r="G60" s="3" t="str">
        <f t="shared" si="11"/>
        <v/>
      </c>
      <c r="H60" s="21" t="str">
        <f t="shared" si="12"/>
        <v/>
      </c>
      <c r="I60" s="3" t="str">
        <f t="shared" si="13"/>
        <v/>
      </c>
      <c r="J60" s="7" t="str">
        <f t="shared" si="14"/>
        <v/>
      </c>
      <c r="K60" s="21" t="str">
        <f t="shared" si="15"/>
        <v/>
      </c>
      <c r="L60" s="3" t="str">
        <f t="shared" si="7"/>
        <v/>
      </c>
      <c r="M60" s="23" t="str">
        <f t="shared" si="8"/>
        <v/>
      </c>
      <c r="N60" s="22" t="str">
        <f t="shared" si="16"/>
        <v/>
      </c>
      <c r="O60" s="21" t="str">
        <f t="shared" si="17"/>
        <v/>
      </c>
      <c r="P60" s="34" t="str">
        <f t="shared" si="18"/>
        <v/>
      </c>
    </row>
    <row r="61" spans="1:16" ht="15" customHeight="1">
      <c r="A61" s="6" t="str">
        <f t="shared" si="0"/>
        <v/>
      </c>
      <c r="C61" s="30"/>
      <c r="D61" s="31"/>
      <c r="E61" s="32"/>
      <c r="F61" s="33"/>
      <c r="G61" s="3" t="str">
        <f t="shared" si="11"/>
        <v/>
      </c>
      <c r="H61" s="21" t="str">
        <f t="shared" si="12"/>
        <v/>
      </c>
      <c r="I61" s="3" t="str">
        <f t="shared" si="13"/>
        <v/>
      </c>
      <c r="J61" s="7" t="str">
        <f t="shared" si="14"/>
        <v/>
      </c>
      <c r="K61" s="21" t="str">
        <f t="shared" si="15"/>
        <v/>
      </c>
      <c r="L61" s="3" t="str">
        <f t="shared" si="7"/>
        <v/>
      </c>
      <c r="M61" s="23" t="str">
        <f t="shared" si="8"/>
        <v/>
      </c>
      <c r="N61" s="22" t="str">
        <f t="shared" si="16"/>
        <v/>
      </c>
      <c r="O61" s="21" t="str">
        <f t="shared" si="17"/>
        <v/>
      </c>
      <c r="P61" s="34" t="str">
        <f t="shared" si="18"/>
        <v/>
      </c>
    </row>
    <row r="62" spans="1:16" ht="15" customHeight="1">
      <c r="A62" s="6" t="str">
        <f t="shared" si="0"/>
        <v/>
      </c>
      <c r="C62" s="30"/>
      <c r="D62" s="31"/>
      <c r="E62" s="32"/>
      <c r="F62" s="33"/>
      <c r="G62" s="3" t="str">
        <f t="shared" si="11"/>
        <v/>
      </c>
      <c r="H62" s="21" t="str">
        <f t="shared" si="12"/>
        <v/>
      </c>
      <c r="I62" s="3" t="str">
        <f t="shared" si="13"/>
        <v/>
      </c>
      <c r="J62" s="7" t="str">
        <f t="shared" si="14"/>
        <v/>
      </c>
      <c r="K62" s="21" t="str">
        <f t="shared" si="15"/>
        <v/>
      </c>
      <c r="L62" s="3" t="str">
        <f t="shared" si="7"/>
        <v/>
      </c>
      <c r="M62" s="23" t="str">
        <f t="shared" si="8"/>
        <v/>
      </c>
      <c r="N62" s="22" t="str">
        <f t="shared" si="16"/>
        <v/>
      </c>
      <c r="O62" s="21" t="str">
        <f t="shared" si="17"/>
        <v/>
      </c>
      <c r="P62" s="34" t="str">
        <f t="shared" si="18"/>
        <v/>
      </c>
    </row>
    <row r="63" spans="1:16" ht="15" customHeight="1">
      <c r="A63" s="6" t="str">
        <f t="shared" si="0"/>
        <v/>
      </c>
      <c r="C63" s="30"/>
      <c r="D63" s="31"/>
      <c r="E63" s="32"/>
      <c r="F63" s="33"/>
      <c r="G63" s="3" t="str">
        <f t="shared" si="11"/>
        <v/>
      </c>
      <c r="H63" s="21" t="str">
        <f t="shared" si="12"/>
        <v/>
      </c>
      <c r="I63" s="3" t="str">
        <f t="shared" si="13"/>
        <v/>
      </c>
      <c r="J63" s="7" t="str">
        <f t="shared" si="14"/>
        <v/>
      </c>
      <c r="K63" s="21" t="str">
        <f t="shared" si="15"/>
        <v/>
      </c>
      <c r="L63" s="3" t="str">
        <f t="shared" si="7"/>
        <v/>
      </c>
      <c r="M63" s="23" t="str">
        <f t="shared" si="8"/>
        <v/>
      </c>
      <c r="N63" s="22" t="str">
        <f t="shared" si="16"/>
        <v/>
      </c>
      <c r="O63" s="21" t="str">
        <f t="shared" si="17"/>
        <v/>
      </c>
      <c r="P63" s="34" t="str">
        <f t="shared" si="18"/>
        <v/>
      </c>
    </row>
    <row r="64" spans="1:16" ht="15" customHeight="1">
      <c r="A64" s="6" t="str">
        <f t="shared" si="0"/>
        <v/>
      </c>
      <c r="C64" s="30"/>
      <c r="D64" s="31"/>
      <c r="E64" s="32"/>
      <c r="F64" s="33"/>
      <c r="G64" s="3" t="str">
        <f t="shared" si="11"/>
        <v/>
      </c>
      <c r="H64" s="21" t="str">
        <f t="shared" si="12"/>
        <v/>
      </c>
      <c r="I64" s="3" t="str">
        <f t="shared" si="13"/>
        <v/>
      </c>
      <c r="J64" s="7" t="str">
        <f t="shared" si="14"/>
        <v/>
      </c>
      <c r="K64" s="21" t="str">
        <f t="shared" si="15"/>
        <v/>
      </c>
      <c r="L64" s="3" t="str">
        <f t="shared" si="7"/>
        <v/>
      </c>
      <c r="M64" s="23" t="str">
        <f t="shared" si="8"/>
        <v/>
      </c>
      <c r="N64" s="22" t="str">
        <f t="shared" si="16"/>
        <v/>
      </c>
      <c r="O64" s="21" t="str">
        <f t="shared" si="17"/>
        <v/>
      </c>
      <c r="P64" s="34" t="str">
        <f t="shared" si="18"/>
        <v/>
      </c>
    </row>
    <row r="65" spans="1:16" ht="15" customHeight="1">
      <c r="A65" s="6" t="str">
        <f t="shared" si="0"/>
        <v/>
      </c>
      <c r="C65" s="30"/>
      <c r="D65" s="31"/>
      <c r="E65" s="32"/>
      <c r="F65" s="33"/>
      <c r="G65" s="3" t="str">
        <f t="shared" si="11"/>
        <v/>
      </c>
      <c r="H65" s="21" t="str">
        <f t="shared" si="12"/>
        <v/>
      </c>
      <c r="I65" s="3" t="str">
        <f t="shared" si="13"/>
        <v/>
      </c>
      <c r="J65" s="7" t="str">
        <f t="shared" si="14"/>
        <v/>
      </c>
      <c r="K65" s="21" t="str">
        <f t="shared" si="15"/>
        <v/>
      </c>
      <c r="L65" s="3" t="str">
        <f t="shared" si="7"/>
        <v/>
      </c>
      <c r="M65" s="23" t="str">
        <f t="shared" si="8"/>
        <v/>
      </c>
      <c r="N65" s="22" t="str">
        <f t="shared" si="16"/>
        <v/>
      </c>
      <c r="O65" s="21" t="str">
        <f t="shared" si="17"/>
        <v/>
      </c>
      <c r="P65" s="34" t="str">
        <f t="shared" si="18"/>
        <v/>
      </c>
    </row>
    <row r="66" spans="1:16" ht="15" customHeight="1">
      <c r="A66" s="6" t="str">
        <f t="shared" si="0"/>
        <v/>
      </c>
      <c r="C66" s="30"/>
      <c r="D66" s="31"/>
      <c r="E66" s="32"/>
      <c r="F66" s="33"/>
      <c r="G66" s="3" t="str">
        <f t="shared" si="11"/>
        <v/>
      </c>
      <c r="H66" s="21" t="str">
        <f t="shared" si="12"/>
        <v/>
      </c>
      <c r="I66" s="3" t="str">
        <f t="shared" si="13"/>
        <v/>
      </c>
      <c r="J66" s="7" t="str">
        <f t="shared" si="14"/>
        <v/>
      </c>
      <c r="K66" s="21" t="str">
        <f t="shared" si="15"/>
        <v/>
      </c>
      <c r="L66" s="3" t="str">
        <f t="shared" si="7"/>
        <v/>
      </c>
      <c r="M66" s="23" t="str">
        <f t="shared" si="8"/>
        <v/>
      </c>
      <c r="N66" s="22" t="str">
        <f t="shared" si="16"/>
        <v/>
      </c>
      <c r="O66" s="21" t="str">
        <f t="shared" si="17"/>
        <v/>
      </c>
      <c r="P66" s="34" t="str">
        <f t="shared" si="18"/>
        <v/>
      </c>
    </row>
    <row r="67" spans="1:16" ht="15" customHeight="1">
      <c r="A67" s="6" t="str">
        <f t="shared" si="0"/>
        <v/>
      </c>
      <c r="C67" s="30"/>
      <c r="D67" s="31"/>
      <c r="E67" s="32"/>
      <c r="F67" s="33"/>
      <c r="G67" s="3" t="str">
        <f t="shared" si="11"/>
        <v/>
      </c>
      <c r="H67" s="21" t="str">
        <f t="shared" si="12"/>
        <v/>
      </c>
      <c r="I67" s="3" t="str">
        <f t="shared" si="13"/>
        <v/>
      </c>
      <c r="J67" s="7" t="str">
        <f t="shared" si="14"/>
        <v/>
      </c>
      <c r="K67" s="21" t="str">
        <f t="shared" si="15"/>
        <v/>
      </c>
      <c r="L67" s="3" t="str">
        <f t="shared" si="7"/>
        <v/>
      </c>
      <c r="M67" s="23" t="str">
        <f t="shared" si="8"/>
        <v/>
      </c>
      <c r="N67" s="22" t="str">
        <f t="shared" si="16"/>
        <v/>
      </c>
      <c r="O67" s="21" t="str">
        <f t="shared" si="17"/>
        <v/>
      </c>
      <c r="P67" s="34" t="str">
        <f t="shared" si="18"/>
        <v/>
      </c>
    </row>
    <row r="68" spans="1:16" ht="15" customHeight="1">
      <c r="A68" s="6" t="str">
        <f t="shared" ref="A68:A131" si="19">IF(C68&gt;0,C68-273,"")</f>
        <v/>
      </c>
      <c r="C68" s="30"/>
      <c r="D68" s="31"/>
      <c r="E68" s="32"/>
      <c r="F68" s="33"/>
      <c r="G68" s="3" t="str">
        <f t="shared" si="11"/>
        <v/>
      </c>
      <c r="H68" s="21" t="str">
        <f t="shared" si="12"/>
        <v/>
      </c>
      <c r="I68" s="3" t="str">
        <f t="shared" si="13"/>
        <v/>
      </c>
      <c r="J68" s="7" t="str">
        <f t="shared" si="14"/>
        <v/>
      </c>
      <c r="K68" s="21" t="str">
        <f t="shared" si="15"/>
        <v/>
      </c>
      <c r="L68" s="3" t="str">
        <f t="shared" si="7"/>
        <v/>
      </c>
      <c r="M68" s="23" t="str">
        <f t="shared" si="8"/>
        <v/>
      </c>
      <c r="N68" s="22" t="str">
        <f t="shared" si="16"/>
        <v/>
      </c>
      <c r="O68" s="21" t="str">
        <f t="shared" si="17"/>
        <v/>
      </c>
      <c r="P68" s="34" t="str">
        <f t="shared" si="18"/>
        <v/>
      </c>
    </row>
    <row r="69" spans="1:16" ht="15" customHeight="1">
      <c r="A69" s="6" t="str">
        <f t="shared" si="19"/>
        <v/>
      </c>
      <c r="C69" s="30"/>
      <c r="D69" s="31"/>
      <c r="E69" s="32"/>
      <c r="F69" s="33"/>
      <c r="G69" s="3" t="str">
        <f t="shared" si="11"/>
        <v/>
      </c>
      <c r="H69" s="21" t="str">
        <f t="shared" si="12"/>
        <v/>
      </c>
      <c r="I69" s="3" t="str">
        <f t="shared" si="13"/>
        <v/>
      </c>
      <c r="J69" s="7" t="str">
        <f t="shared" si="14"/>
        <v/>
      </c>
      <c r="K69" s="21" t="str">
        <f t="shared" si="15"/>
        <v/>
      </c>
      <c r="L69" s="3" t="str">
        <f t="shared" ref="L69:L132" si="20">IF(C69&gt;0,(F69*J69+F68*J68)/2*(C69-C68)*10^-2,"")</f>
        <v/>
      </c>
      <c r="M69" s="23" t="str">
        <f t="shared" ref="M69:M132" si="21">IF(C69&gt;0,M68+L69,"")</f>
        <v/>
      </c>
      <c r="N69" s="22" t="str">
        <f t="shared" si="16"/>
        <v/>
      </c>
      <c r="O69" s="21" t="str">
        <f t="shared" si="17"/>
        <v/>
      </c>
      <c r="P69" s="34" t="str">
        <f t="shared" si="18"/>
        <v/>
      </c>
    </row>
    <row r="70" spans="1:16" ht="15" customHeight="1">
      <c r="A70" s="6" t="str">
        <f t="shared" si="19"/>
        <v/>
      </c>
      <c r="C70" s="30"/>
      <c r="D70" s="31"/>
      <c r="E70" s="32"/>
      <c r="F70" s="33"/>
      <c r="G70" s="3" t="str">
        <f t="shared" si="11"/>
        <v/>
      </c>
      <c r="H70" s="21" t="str">
        <f t="shared" si="12"/>
        <v/>
      </c>
      <c r="I70" s="3" t="str">
        <f t="shared" si="13"/>
        <v/>
      </c>
      <c r="J70" s="7" t="str">
        <f t="shared" si="14"/>
        <v/>
      </c>
      <c r="K70" s="21" t="str">
        <f t="shared" si="15"/>
        <v/>
      </c>
      <c r="L70" s="3" t="str">
        <f t="shared" si="20"/>
        <v/>
      </c>
      <c r="M70" s="23" t="str">
        <f t="shared" si="21"/>
        <v/>
      </c>
      <c r="N70" s="22" t="str">
        <f t="shared" si="16"/>
        <v/>
      </c>
      <c r="O70" s="21" t="str">
        <f t="shared" si="17"/>
        <v/>
      </c>
      <c r="P70" s="34" t="str">
        <f t="shared" si="18"/>
        <v/>
      </c>
    </row>
    <row r="71" spans="1:16" ht="15" customHeight="1">
      <c r="A71" s="6" t="str">
        <f t="shared" si="19"/>
        <v/>
      </c>
      <c r="C71" s="30"/>
      <c r="D71" s="31"/>
      <c r="E71" s="32"/>
      <c r="F71" s="33"/>
      <c r="G71" s="3" t="str">
        <f t="shared" si="11"/>
        <v/>
      </c>
      <c r="H71" s="21" t="str">
        <f t="shared" si="12"/>
        <v/>
      </c>
      <c r="I71" s="3" t="str">
        <f t="shared" si="13"/>
        <v/>
      </c>
      <c r="J71" s="7" t="str">
        <f t="shared" si="14"/>
        <v/>
      </c>
      <c r="K71" s="21" t="str">
        <f t="shared" si="15"/>
        <v/>
      </c>
      <c r="L71" s="3" t="str">
        <f t="shared" si="20"/>
        <v/>
      </c>
      <c r="M71" s="23" t="str">
        <f t="shared" si="21"/>
        <v/>
      </c>
      <c r="N71" s="22" t="str">
        <f t="shared" si="16"/>
        <v/>
      </c>
      <c r="O71" s="21" t="str">
        <f t="shared" si="17"/>
        <v/>
      </c>
      <c r="P71" s="34" t="str">
        <f t="shared" si="18"/>
        <v/>
      </c>
    </row>
    <row r="72" spans="1:16" ht="15" customHeight="1">
      <c r="A72" s="6" t="str">
        <f t="shared" si="19"/>
        <v/>
      </c>
      <c r="C72" s="30"/>
      <c r="D72" s="31"/>
      <c r="E72" s="32"/>
      <c r="F72" s="33"/>
      <c r="G72" s="3" t="str">
        <f t="shared" si="11"/>
        <v/>
      </c>
      <c r="H72" s="21" t="str">
        <f t="shared" si="12"/>
        <v/>
      </c>
      <c r="I72" s="3" t="str">
        <f t="shared" si="13"/>
        <v/>
      </c>
      <c r="J72" s="7" t="str">
        <f t="shared" si="14"/>
        <v/>
      </c>
      <c r="K72" s="21" t="str">
        <f t="shared" si="15"/>
        <v/>
      </c>
      <c r="L72" s="3" t="str">
        <f t="shared" si="20"/>
        <v/>
      </c>
      <c r="M72" s="23" t="str">
        <f t="shared" si="21"/>
        <v/>
      </c>
      <c r="N72" s="22" t="str">
        <f t="shared" si="16"/>
        <v/>
      </c>
      <c r="O72" s="21" t="str">
        <f t="shared" si="17"/>
        <v/>
      </c>
      <c r="P72" s="34" t="str">
        <f t="shared" si="18"/>
        <v/>
      </c>
    </row>
    <row r="73" spans="1:16" ht="15" customHeight="1">
      <c r="A73" s="6" t="str">
        <f t="shared" si="19"/>
        <v/>
      </c>
      <c r="C73" s="30"/>
      <c r="D73" s="31"/>
      <c r="E73" s="32"/>
      <c r="F73" s="33"/>
      <c r="G73" s="3" t="str">
        <f t="shared" si="11"/>
        <v/>
      </c>
      <c r="H73" s="21" t="str">
        <f t="shared" si="12"/>
        <v/>
      </c>
      <c r="I73" s="3" t="str">
        <f t="shared" si="13"/>
        <v/>
      </c>
      <c r="J73" s="7" t="str">
        <f t="shared" si="14"/>
        <v/>
      </c>
      <c r="K73" s="21" t="str">
        <f t="shared" si="15"/>
        <v/>
      </c>
      <c r="L73" s="3" t="str">
        <f t="shared" si="20"/>
        <v/>
      </c>
      <c r="M73" s="23" t="str">
        <f t="shared" si="21"/>
        <v/>
      </c>
      <c r="N73" s="22" t="str">
        <f t="shared" si="16"/>
        <v/>
      </c>
      <c r="O73" s="21" t="str">
        <f t="shared" si="17"/>
        <v/>
      </c>
      <c r="P73" s="34" t="str">
        <f t="shared" si="18"/>
        <v/>
      </c>
    </row>
    <row r="74" spans="1:16" ht="15" customHeight="1">
      <c r="A74" s="6" t="str">
        <f t="shared" si="19"/>
        <v/>
      </c>
      <c r="C74" s="30"/>
      <c r="D74" s="31"/>
      <c r="E74" s="32"/>
      <c r="F74" s="33"/>
      <c r="G74" s="3" t="str">
        <f t="shared" si="11"/>
        <v/>
      </c>
      <c r="H74" s="21" t="str">
        <f t="shared" si="12"/>
        <v/>
      </c>
      <c r="I74" s="3" t="str">
        <f t="shared" si="13"/>
        <v/>
      </c>
      <c r="J74" s="7" t="str">
        <f t="shared" si="14"/>
        <v/>
      </c>
      <c r="K74" s="21" t="str">
        <f t="shared" si="15"/>
        <v/>
      </c>
      <c r="L74" s="3" t="str">
        <f t="shared" si="20"/>
        <v/>
      </c>
      <c r="M74" s="23" t="str">
        <f t="shared" si="21"/>
        <v/>
      </c>
      <c r="N74" s="22" t="str">
        <f t="shared" si="16"/>
        <v/>
      </c>
      <c r="O74" s="21" t="str">
        <f t="shared" si="17"/>
        <v/>
      </c>
      <c r="P74" s="34" t="str">
        <f t="shared" si="18"/>
        <v/>
      </c>
    </row>
    <row r="75" spans="1:16" ht="15" customHeight="1">
      <c r="A75" s="6" t="str">
        <f t="shared" si="19"/>
        <v/>
      </c>
      <c r="C75" s="30"/>
      <c r="D75" s="31"/>
      <c r="E75" s="32"/>
      <c r="F75" s="33"/>
      <c r="G75" s="3" t="str">
        <f t="shared" si="11"/>
        <v/>
      </c>
      <c r="H75" s="21" t="str">
        <f t="shared" si="12"/>
        <v/>
      </c>
      <c r="I75" s="3" t="str">
        <f t="shared" si="13"/>
        <v/>
      </c>
      <c r="J75" s="7" t="str">
        <f t="shared" si="14"/>
        <v/>
      </c>
      <c r="K75" s="21" t="str">
        <f t="shared" si="15"/>
        <v/>
      </c>
      <c r="L75" s="3" t="str">
        <f t="shared" si="20"/>
        <v/>
      </c>
      <c r="M75" s="23" t="str">
        <f t="shared" si="21"/>
        <v/>
      </c>
      <c r="N75" s="22" t="str">
        <f t="shared" si="16"/>
        <v/>
      </c>
      <c r="O75" s="21" t="str">
        <f t="shared" si="17"/>
        <v/>
      </c>
      <c r="P75" s="34" t="str">
        <f t="shared" si="18"/>
        <v/>
      </c>
    </row>
    <row r="76" spans="1:16" ht="15" customHeight="1">
      <c r="A76" s="6" t="str">
        <f t="shared" si="19"/>
        <v/>
      </c>
      <c r="C76" s="30"/>
      <c r="D76" s="31"/>
      <c r="E76" s="32"/>
      <c r="F76" s="33"/>
      <c r="G76" s="3" t="str">
        <f t="shared" si="11"/>
        <v/>
      </c>
      <c r="H76" s="21" t="str">
        <f t="shared" si="12"/>
        <v/>
      </c>
      <c r="I76" s="3" t="str">
        <f t="shared" si="13"/>
        <v/>
      </c>
      <c r="J76" s="7" t="str">
        <f t="shared" si="14"/>
        <v/>
      </c>
      <c r="K76" s="21" t="str">
        <f t="shared" si="15"/>
        <v/>
      </c>
      <c r="L76" s="3" t="str">
        <f t="shared" si="20"/>
        <v/>
      </c>
      <c r="M76" s="23" t="str">
        <f t="shared" si="21"/>
        <v/>
      </c>
      <c r="N76" s="22" t="str">
        <f t="shared" si="16"/>
        <v/>
      </c>
      <c r="O76" s="21" t="str">
        <f t="shared" si="17"/>
        <v/>
      </c>
      <c r="P76" s="34" t="str">
        <f t="shared" si="18"/>
        <v/>
      </c>
    </row>
    <row r="77" spans="1:16" ht="15" customHeight="1">
      <c r="A77" s="6" t="str">
        <f t="shared" si="19"/>
        <v/>
      </c>
      <c r="C77" s="30"/>
      <c r="D77" s="31"/>
      <c r="E77" s="32"/>
      <c r="F77" s="33"/>
      <c r="G77" s="3" t="str">
        <f t="shared" si="11"/>
        <v/>
      </c>
      <c r="H77" s="21" t="str">
        <f t="shared" si="12"/>
        <v/>
      </c>
      <c r="I77" s="3" t="str">
        <f t="shared" si="13"/>
        <v/>
      </c>
      <c r="J77" s="7" t="str">
        <f t="shared" si="14"/>
        <v/>
      </c>
      <c r="K77" s="21" t="str">
        <f t="shared" si="15"/>
        <v/>
      </c>
      <c r="L77" s="3" t="str">
        <f t="shared" si="20"/>
        <v/>
      </c>
      <c r="M77" s="23" t="str">
        <f t="shared" si="21"/>
        <v/>
      </c>
      <c r="N77" s="22" t="str">
        <f t="shared" si="16"/>
        <v/>
      </c>
      <c r="O77" s="21" t="str">
        <f t="shared" si="17"/>
        <v/>
      </c>
      <c r="P77" s="34" t="str">
        <f t="shared" si="18"/>
        <v/>
      </c>
    </row>
    <row r="78" spans="1:16" ht="15" customHeight="1">
      <c r="A78" s="6" t="str">
        <f t="shared" si="19"/>
        <v/>
      </c>
      <c r="C78" s="30"/>
      <c r="D78" s="31"/>
      <c r="E78" s="32"/>
      <c r="F78" s="33"/>
      <c r="G78" s="3" t="str">
        <f t="shared" si="11"/>
        <v/>
      </c>
      <c r="H78" s="21" t="str">
        <f t="shared" si="12"/>
        <v/>
      </c>
      <c r="I78" s="3" t="str">
        <f t="shared" si="13"/>
        <v/>
      </c>
      <c r="J78" s="7" t="str">
        <f t="shared" si="14"/>
        <v/>
      </c>
      <c r="K78" s="21" t="str">
        <f t="shared" si="15"/>
        <v/>
      </c>
      <c r="L78" s="3" t="str">
        <f t="shared" si="20"/>
        <v/>
      </c>
      <c r="M78" s="23" t="str">
        <f t="shared" si="21"/>
        <v/>
      </c>
      <c r="N78" s="22" t="str">
        <f t="shared" si="16"/>
        <v/>
      </c>
      <c r="O78" s="21" t="str">
        <f t="shared" si="17"/>
        <v/>
      </c>
      <c r="P78" s="34" t="str">
        <f t="shared" si="18"/>
        <v/>
      </c>
    </row>
    <row r="79" spans="1:16" ht="15" customHeight="1">
      <c r="A79" s="6" t="str">
        <f t="shared" si="19"/>
        <v/>
      </c>
      <c r="C79" s="30"/>
      <c r="D79" s="31"/>
      <c r="E79" s="32"/>
      <c r="F79" s="33"/>
      <c r="G79" s="3" t="str">
        <f t="shared" si="11"/>
        <v/>
      </c>
      <c r="H79" s="21" t="str">
        <f t="shared" si="12"/>
        <v/>
      </c>
      <c r="I79" s="3" t="str">
        <f t="shared" si="13"/>
        <v/>
      </c>
      <c r="J79" s="7" t="str">
        <f t="shared" si="14"/>
        <v/>
      </c>
      <c r="K79" s="21" t="str">
        <f t="shared" si="15"/>
        <v/>
      </c>
      <c r="L79" s="3" t="str">
        <f t="shared" si="20"/>
        <v/>
      </c>
      <c r="M79" s="23" t="str">
        <f t="shared" si="21"/>
        <v/>
      </c>
      <c r="N79" s="22" t="str">
        <f t="shared" si="16"/>
        <v/>
      </c>
      <c r="O79" s="21" t="str">
        <f t="shared" si="17"/>
        <v/>
      </c>
      <c r="P79" s="34" t="str">
        <f t="shared" si="18"/>
        <v/>
      </c>
    </row>
    <row r="80" spans="1:16" ht="15" customHeight="1">
      <c r="A80" s="6" t="str">
        <f t="shared" si="19"/>
        <v/>
      </c>
      <c r="C80" s="30"/>
      <c r="D80" s="31"/>
      <c r="E80" s="32"/>
      <c r="F80" s="33"/>
      <c r="G80" s="3" t="str">
        <f t="shared" si="11"/>
        <v/>
      </c>
      <c r="H80" s="21" t="str">
        <f t="shared" si="12"/>
        <v/>
      </c>
      <c r="I80" s="3" t="str">
        <f t="shared" si="13"/>
        <v/>
      </c>
      <c r="J80" s="7" t="str">
        <f t="shared" si="14"/>
        <v/>
      </c>
      <c r="K80" s="21" t="str">
        <f t="shared" si="15"/>
        <v/>
      </c>
      <c r="L80" s="3" t="str">
        <f t="shared" si="20"/>
        <v/>
      </c>
      <c r="M80" s="23" t="str">
        <f t="shared" si="21"/>
        <v/>
      </c>
      <c r="N80" s="22" t="str">
        <f t="shared" si="16"/>
        <v/>
      </c>
      <c r="O80" s="21" t="str">
        <f t="shared" si="17"/>
        <v/>
      </c>
      <c r="P80" s="34" t="str">
        <f t="shared" si="18"/>
        <v/>
      </c>
    </row>
    <row r="81" spans="1:16" ht="15" customHeight="1">
      <c r="A81" s="6" t="str">
        <f t="shared" si="19"/>
        <v/>
      </c>
      <c r="C81" s="30"/>
      <c r="D81" s="31"/>
      <c r="E81" s="32"/>
      <c r="F81" s="33"/>
      <c r="G81" s="3" t="str">
        <f t="shared" si="11"/>
        <v/>
      </c>
      <c r="H81" s="21" t="str">
        <f t="shared" si="12"/>
        <v/>
      </c>
      <c r="I81" s="3" t="str">
        <f t="shared" si="13"/>
        <v/>
      </c>
      <c r="J81" s="7" t="str">
        <f t="shared" si="14"/>
        <v/>
      </c>
      <c r="K81" s="21" t="str">
        <f t="shared" si="15"/>
        <v/>
      </c>
      <c r="L81" s="3" t="str">
        <f t="shared" si="20"/>
        <v/>
      </c>
      <c r="M81" s="23" t="str">
        <f t="shared" si="21"/>
        <v/>
      </c>
      <c r="N81" s="22" t="str">
        <f t="shared" si="16"/>
        <v/>
      </c>
      <c r="O81" s="21" t="str">
        <f t="shared" si="17"/>
        <v/>
      </c>
      <c r="P81" s="34" t="str">
        <f t="shared" si="18"/>
        <v/>
      </c>
    </row>
    <row r="82" spans="1:16" ht="15" customHeight="1">
      <c r="A82" s="6" t="str">
        <f t="shared" si="19"/>
        <v/>
      </c>
      <c r="C82" s="30"/>
      <c r="D82" s="31"/>
      <c r="E82" s="32"/>
      <c r="F82" s="33"/>
      <c r="G82" s="3" t="str">
        <f t="shared" si="11"/>
        <v/>
      </c>
      <c r="H82" s="21" t="str">
        <f t="shared" si="12"/>
        <v/>
      </c>
      <c r="I82" s="3" t="str">
        <f t="shared" si="13"/>
        <v/>
      </c>
      <c r="J82" s="7" t="str">
        <f t="shared" si="14"/>
        <v/>
      </c>
      <c r="K82" s="21" t="str">
        <f t="shared" si="15"/>
        <v/>
      </c>
      <c r="L82" s="3" t="str">
        <f t="shared" si="20"/>
        <v/>
      </c>
      <c r="M82" s="23" t="str">
        <f t="shared" si="21"/>
        <v/>
      </c>
      <c r="N82" s="22" t="str">
        <f t="shared" si="16"/>
        <v/>
      </c>
      <c r="O82" s="21" t="str">
        <f t="shared" si="17"/>
        <v/>
      </c>
      <c r="P82" s="34" t="str">
        <f t="shared" si="18"/>
        <v/>
      </c>
    </row>
    <row r="83" spans="1:16" ht="15" customHeight="1">
      <c r="A83" s="6" t="str">
        <f t="shared" si="19"/>
        <v/>
      </c>
      <c r="C83" s="30"/>
      <c r="D83" s="31"/>
      <c r="E83" s="32"/>
      <c r="F83" s="33"/>
      <c r="G83" s="3" t="str">
        <f t="shared" si="11"/>
        <v/>
      </c>
      <c r="H83" s="21" t="str">
        <f t="shared" si="12"/>
        <v/>
      </c>
      <c r="I83" s="3" t="str">
        <f t="shared" si="13"/>
        <v/>
      </c>
      <c r="J83" s="7" t="str">
        <f t="shared" si="14"/>
        <v/>
      </c>
      <c r="K83" s="21" t="str">
        <f t="shared" si="15"/>
        <v/>
      </c>
      <c r="L83" s="3" t="str">
        <f t="shared" si="20"/>
        <v/>
      </c>
      <c r="M83" s="23" t="str">
        <f t="shared" si="21"/>
        <v/>
      </c>
      <c r="N83" s="22" t="str">
        <f t="shared" si="16"/>
        <v/>
      </c>
      <c r="O83" s="21" t="str">
        <f t="shared" si="17"/>
        <v/>
      </c>
      <c r="P83" s="34" t="str">
        <f t="shared" si="18"/>
        <v/>
      </c>
    </row>
    <row r="84" spans="1:16" ht="15" customHeight="1">
      <c r="A84" s="6" t="str">
        <f t="shared" si="19"/>
        <v/>
      </c>
      <c r="C84" s="30"/>
      <c r="D84" s="31"/>
      <c r="E84" s="32"/>
      <c r="F84" s="33"/>
      <c r="G84" s="3" t="str">
        <f t="shared" si="11"/>
        <v/>
      </c>
      <c r="H84" s="21" t="str">
        <f t="shared" si="12"/>
        <v/>
      </c>
      <c r="I84" s="3" t="str">
        <f t="shared" si="13"/>
        <v/>
      </c>
      <c r="J84" s="7" t="str">
        <f t="shared" si="14"/>
        <v/>
      </c>
      <c r="K84" s="21" t="str">
        <f t="shared" si="15"/>
        <v/>
      </c>
      <c r="L84" s="3" t="str">
        <f t="shared" si="20"/>
        <v/>
      </c>
      <c r="M84" s="23" t="str">
        <f t="shared" si="21"/>
        <v/>
      </c>
      <c r="N84" s="22" t="str">
        <f t="shared" si="16"/>
        <v/>
      </c>
      <c r="O84" s="21" t="str">
        <f t="shared" si="17"/>
        <v/>
      </c>
      <c r="P84" s="34" t="str">
        <f t="shared" si="18"/>
        <v/>
      </c>
    </row>
    <row r="85" spans="1:16" ht="15" customHeight="1">
      <c r="A85" s="6" t="str">
        <f t="shared" si="19"/>
        <v/>
      </c>
      <c r="C85" s="30"/>
      <c r="D85" s="31"/>
      <c r="E85" s="32"/>
      <c r="F85" s="33"/>
      <c r="G85" s="3" t="str">
        <f t="shared" si="11"/>
        <v/>
      </c>
      <c r="H85" s="21" t="str">
        <f t="shared" si="12"/>
        <v/>
      </c>
      <c r="I85" s="3" t="str">
        <f t="shared" si="13"/>
        <v/>
      </c>
      <c r="J85" s="7" t="str">
        <f t="shared" si="14"/>
        <v/>
      </c>
      <c r="K85" s="21" t="str">
        <f t="shared" si="15"/>
        <v/>
      </c>
      <c r="L85" s="3" t="str">
        <f t="shared" si="20"/>
        <v/>
      </c>
      <c r="M85" s="23" t="str">
        <f t="shared" si="21"/>
        <v/>
      </c>
      <c r="N85" s="22" t="str">
        <f t="shared" si="16"/>
        <v/>
      </c>
      <c r="O85" s="21" t="str">
        <f t="shared" si="17"/>
        <v/>
      </c>
      <c r="P85" s="34" t="str">
        <f t="shared" si="18"/>
        <v/>
      </c>
    </row>
    <row r="86" spans="1:16" ht="15" customHeight="1">
      <c r="A86" s="6" t="str">
        <f t="shared" si="19"/>
        <v/>
      </c>
      <c r="C86" s="30"/>
      <c r="D86" s="31"/>
      <c r="E86" s="32"/>
      <c r="F86" s="33"/>
      <c r="G86" s="3" t="str">
        <f t="shared" si="11"/>
        <v/>
      </c>
      <c r="H86" s="21" t="str">
        <f t="shared" si="12"/>
        <v/>
      </c>
      <c r="I86" s="3" t="str">
        <f t="shared" si="13"/>
        <v/>
      </c>
      <c r="J86" s="7" t="str">
        <f t="shared" si="14"/>
        <v/>
      </c>
      <c r="K86" s="21" t="str">
        <f t="shared" si="15"/>
        <v/>
      </c>
      <c r="L86" s="3" t="str">
        <f t="shared" si="20"/>
        <v/>
      </c>
      <c r="M86" s="23" t="str">
        <f t="shared" si="21"/>
        <v/>
      </c>
      <c r="N86" s="22" t="str">
        <f t="shared" si="16"/>
        <v/>
      </c>
      <c r="O86" s="21" t="str">
        <f t="shared" si="17"/>
        <v/>
      </c>
      <c r="P86" s="34" t="str">
        <f t="shared" si="18"/>
        <v/>
      </c>
    </row>
    <row r="87" spans="1:16" ht="15" customHeight="1">
      <c r="A87" s="6" t="str">
        <f t="shared" si="19"/>
        <v/>
      </c>
      <c r="C87" s="30"/>
      <c r="D87" s="31"/>
      <c r="E87" s="32"/>
      <c r="F87" s="33"/>
      <c r="G87" s="3" t="str">
        <f t="shared" si="11"/>
        <v/>
      </c>
      <c r="H87" s="21" t="str">
        <f t="shared" si="12"/>
        <v/>
      </c>
      <c r="I87" s="3" t="str">
        <f t="shared" si="13"/>
        <v/>
      </c>
      <c r="J87" s="7" t="str">
        <f t="shared" si="14"/>
        <v/>
      </c>
      <c r="K87" s="21" t="str">
        <f t="shared" si="15"/>
        <v/>
      </c>
      <c r="L87" s="3" t="str">
        <f t="shared" si="20"/>
        <v/>
      </c>
      <c r="M87" s="23" t="str">
        <f t="shared" si="21"/>
        <v/>
      </c>
      <c r="N87" s="22" t="str">
        <f t="shared" si="16"/>
        <v/>
      </c>
      <c r="O87" s="21" t="str">
        <f t="shared" si="17"/>
        <v/>
      </c>
      <c r="P87" s="34" t="str">
        <f t="shared" si="18"/>
        <v/>
      </c>
    </row>
    <row r="88" spans="1:16" ht="15" customHeight="1">
      <c r="A88" s="6" t="str">
        <f t="shared" si="19"/>
        <v/>
      </c>
      <c r="C88" s="30"/>
      <c r="D88" s="31"/>
      <c r="E88" s="32"/>
      <c r="F88" s="33"/>
      <c r="G88" s="3" t="str">
        <f t="shared" si="11"/>
        <v/>
      </c>
      <c r="H88" s="21" t="str">
        <f t="shared" si="12"/>
        <v/>
      </c>
      <c r="I88" s="3" t="str">
        <f t="shared" si="13"/>
        <v/>
      </c>
      <c r="J88" s="7" t="str">
        <f t="shared" si="14"/>
        <v/>
      </c>
      <c r="K88" s="21" t="str">
        <f t="shared" si="15"/>
        <v/>
      </c>
      <c r="L88" s="3" t="str">
        <f t="shared" si="20"/>
        <v/>
      </c>
      <c r="M88" s="23" t="str">
        <f t="shared" si="21"/>
        <v/>
      </c>
      <c r="N88" s="22" t="str">
        <f t="shared" si="16"/>
        <v/>
      </c>
      <c r="O88" s="21" t="str">
        <f t="shared" si="17"/>
        <v/>
      </c>
      <c r="P88" s="34" t="str">
        <f t="shared" si="18"/>
        <v/>
      </c>
    </row>
    <row r="89" spans="1:16" ht="15" customHeight="1">
      <c r="A89" s="6" t="str">
        <f t="shared" si="19"/>
        <v/>
      </c>
      <c r="C89" s="30"/>
      <c r="D89" s="31"/>
      <c r="E89" s="32"/>
      <c r="F89" s="33"/>
      <c r="G89" s="3" t="str">
        <f t="shared" si="11"/>
        <v/>
      </c>
      <c r="H89" s="21" t="str">
        <f t="shared" si="12"/>
        <v/>
      </c>
      <c r="I89" s="3" t="str">
        <f t="shared" si="13"/>
        <v/>
      </c>
      <c r="J89" s="7" t="str">
        <f t="shared" si="14"/>
        <v/>
      </c>
      <c r="K89" s="21" t="str">
        <f t="shared" si="15"/>
        <v/>
      </c>
      <c r="L89" s="3" t="str">
        <f t="shared" si="20"/>
        <v/>
      </c>
      <c r="M89" s="23" t="str">
        <f t="shared" si="21"/>
        <v/>
      </c>
      <c r="N89" s="22" t="str">
        <f t="shared" si="16"/>
        <v/>
      </c>
      <c r="O89" s="21" t="str">
        <f t="shared" si="17"/>
        <v/>
      </c>
      <c r="P89" s="34" t="str">
        <f t="shared" si="18"/>
        <v/>
      </c>
    </row>
    <row r="90" spans="1:16" ht="15" customHeight="1">
      <c r="A90" s="6" t="str">
        <f t="shared" si="19"/>
        <v/>
      </c>
      <c r="C90" s="30"/>
      <c r="D90" s="31"/>
      <c r="E90" s="32"/>
      <c r="F90" s="33"/>
      <c r="G90" s="3" t="str">
        <f t="shared" ref="G90:G153" si="22">IF(C90&gt;0,D90*D90/E90/F90*C90/10000000,"")</f>
        <v/>
      </c>
      <c r="H90" s="21" t="str">
        <f t="shared" ref="H90:H153" si="23">IF(C90&gt;0,(SQRT(1+G90)-1)/(SQRT(1+G90)+1),"")</f>
        <v/>
      </c>
      <c r="I90" s="3" t="str">
        <f t="shared" ref="I90:I153" si="24">IF(C90&gt;0,(SQRT(1+G90)-1)/(D90*C90/1000000),"")</f>
        <v/>
      </c>
      <c r="J90" s="7" t="str">
        <f t="shared" ref="J90:J153" si="25">IF(C90&gt;0,1/(((1/J89)*SQRT(1-2*J89*J89*(E90*F90+E89*F89)*(10^-5)/2*(C90-C89)))-(C90+C89)/2*(D90-D89)*10^-6),"")</f>
        <v/>
      </c>
      <c r="K90" s="21" t="str">
        <f t="shared" ref="K90:K153" si="26">IF(C90&gt;0,(J90*(D90-J90*E90*F90*10)/10^6)/(J90*D90/10^6+1/C90),"")</f>
        <v/>
      </c>
      <c r="L90" s="3" t="str">
        <f t="shared" si="20"/>
        <v/>
      </c>
      <c r="M90" s="23" t="str">
        <f t="shared" si="21"/>
        <v/>
      </c>
      <c r="N90" s="22" t="str">
        <f t="shared" ref="N90:N153" si="27">IF(C90&gt;0,D90*C90/1000000+1/J90,"")</f>
        <v/>
      </c>
      <c r="O90" s="21" t="str">
        <f t="shared" ref="O90:O153" si="28">IF(C90&gt;0,(N90-N$3)/N90,"")</f>
        <v/>
      </c>
      <c r="P90" s="34" t="str">
        <f t="shared" ref="P90:P153" si="29">IF(C90&gt;0,((C90-C$3*(1-O90))/(C90*(1-O90)-C$3))^2-1,"")</f>
        <v/>
      </c>
    </row>
    <row r="91" spans="1:16" ht="15" customHeight="1">
      <c r="A91" s="6" t="str">
        <f t="shared" si="19"/>
        <v/>
      </c>
      <c r="C91" s="30"/>
      <c r="D91" s="31"/>
      <c r="E91" s="32"/>
      <c r="F91" s="33"/>
      <c r="G91" s="3" t="str">
        <f t="shared" si="22"/>
        <v/>
      </c>
      <c r="H91" s="21" t="str">
        <f t="shared" si="23"/>
        <v/>
      </c>
      <c r="I91" s="3" t="str">
        <f t="shared" si="24"/>
        <v/>
      </c>
      <c r="J91" s="7" t="str">
        <f t="shared" si="25"/>
        <v/>
      </c>
      <c r="K91" s="21" t="str">
        <f t="shared" si="26"/>
        <v/>
      </c>
      <c r="L91" s="3" t="str">
        <f t="shared" si="20"/>
        <v/>
      </c>
      <c r="M91" s="23" t="str">
        <f t="shared" si="21"/>
        <v/>
      </c>
      <c r="N91" s="22" t="str">
        <f t="shared" si="27"/>
        <v/>
      </c>
      <c r="O91" s="21" t="str">
        <f t="shared" si="28"/>
        <v/>
      </c>
      <c r="P91" s="34" t="str">
        <f t="shared" si="29"/>
        <v/>
      </c>
    </row>
    <row r="92" spans="1:16" ht="15" customHeight="1">
      <c r="A92" s="6" t="str">
        <f t="shared" si="19"/>
        <v/>
      </c>
      <c r="C92" s="30"/>
      <c r="D92" s="31"/>
      <c r="E92" s="32"/>
      <c r="F92" s="33"/>
      <c r="G92" s="3" t="str">
        <f t="shared" si="22"/>
        <v/>
      </c>
      <c r="H92" s="21" t="str">
        <f t="shared" si="23"/>
        <v/>
      </c>
      <c r="I92" s="3" t="str">
        <f t="shared" si="24"/>
        <v/>
      </c>
      <c r="J92" s="7" t="str">
        <f t="shared" si="25"/>
        <v/>
      </c>
      <c r="K92" s="21" t="str">
        <f t="shared" si="26"/>
        <v/>
      </c>
      <c r="L92" s="3" t="str">
        <f t="shared" si="20"/>
        <v/>
      </c>
      <c r="M92" s="23" t="str">
        <f t="shared" si="21"/>
        <v/>
      </c>
      <c r="N92" s="22" t="str">
        <f t="shared" si="27"/>
        <v/>
      </c>
      <c r="O92" s="21" t="str">
        <f t="shared" si="28"/>
        <v/>
      </c>
      <c r="P92" s="34" t="str">
        <f t="shared" si="29"/>
        <v/>
      </c>
    </row>
    <row r="93" spans="1:16" ht="15" customHeight="1">
      <c r="A93" s="6" t="str">
        <f t="shared" si="19"/>
        <v/>
      </c>
      <c r="C93" s="30"/>
      <c r="D93" s="31"/>
      <c r="E93" s="32"/>
      <c r="F93" s="33"/>
      <c r="G93" s="3" t="str">
        <f t="shared" si="22"/>
        <v/>
      </c>
      <c r="H93" s="21" t="str">
        <f t="shared" si="23"/>
        <v/>
      </c>
      <c r="I93" s="3" t="str">
        <f t="shared" si="24"/>
        <v/>
      </c>
      <c r="J93" s="7" t="str">
        <f t="shared" si="25"/>
        <v/>
      </c>
      <c r="K93" s="21" t="str">
        <f t="shared" si="26"/>
        <v/>
      </c>
      <c r="L93" s="3" t="str">
        <f t="shared" si="20"/>
        <v/>
      </c>
      <c r="M93" s="23" t="str">
        <f t="shared" si="21"/>
        <v/>
      </c>
      <c r="N93" s="22" t="str">
        <f t="shared" si="27"/>
        <v/>
      </c>
      <c r="O93" s="21" t="str">
        <f t="shared" si="28"/>
        <v/>
      </c>
      <c r="P93" s="34" t="str">
        <f t="shared" si="29"/>
        <v/>
      </c>
    </row>
    <row r="94" spans="1:16" ht="15" customHeight="1">
      <c r="A94" s="6" t="str">
        <f t="shared" si="19"/>
        <v/>
      </c>
      <c r="C94" s="30"/>
      <c r="D94" s="31"/>
      <c r="E94" s="32"/>
      <c r="F94" s="33"/>
      <c r="G94" s="3" t="str">
        <f t="shared" si="22"/>
        <v/>
      </c>
      <c r="H94" s="21" t="str">
        <f t="shared" si="23"/>
        <v/>
      </c>
      <c r="I94" s="3" t="str">
        <f t="shared" si="24"/>
        <v/>
      </c>
      <c r="J94" s="7" t="str">
        <f t="shared" si="25"/>
        <v/>
      </c>
      <c r="K94" s="21" t="str">
        <f t="shared" si="26"/>
        <v/>
      </c>
      <c r="L94" s="3" t="str">
        <f t="shared" si="20"/>
        <v/>
      </c>
      <c r="M94" s="23" t="str">
        <f t="shared" si="21"/>
        <v/>
      </c>
      <c r="N94" s="22" t="str">
        <f t="shared" si="27"/>
        <v/>
      </c>
      <c r="O94" s="21" t="str">
        <f t="shared" si="28"/>
        <v/>
      </c>
      <c r="P94" s="34" t="str">
        <f t="shared" si="29"/>
        <v/>
      </c>
    </row>
    <row r="95" spans="1:16" ht="15" customHeight="1">
      <c r="A95" s="6" t="str">
        <f t="shared" si="19"/>
        <v/>
      </c>
      <c r="C95" s="30"/>
      <c r="D95" s="31"/>
      <c r="E95" s="32"/>
      <c r="F95" s="33"/>
      <c r="G95" s="3" t="str">
        <f t="shared" si="22"/>
        <v/>
      </c>
      <c r="H95" s="21" t="str">
        <f t="shared" si="23"/>
        <v/>
      </c>
      <c r="I95" s="3" t="str">
        <f t="shared" si="24"/>
        <v/>
      </c>
      <c r="J95" s="7" t="str">
        <f t="shared" si="25"/>
        <v/>
      </c>
      <c r="K95" s="21" t="str">
        <f t="shared" si="26"/>
        <v/>
      </c>
      <c r="L95" s="3" t="str">
        <f t="shared" si="20"/>
        <v/>
      </c>
      <c r="M95" s="23" t="str">
        <f t="shared" si="21"/>
        <v/>
      </c>
      <c r="N95" s="22" t="str">
        <f t="shared" si="27"/>
        <v/>
      </c>
      <c r="O95" s="21" t="str">
        <f t="shared" si="28"/>
        <v/>
      </c>
      <c r="P95" s="34" t="str">
        <f t="shared" si="29"/>
        <v/>
      </c>
    </row>
    <row r="96" spans="1:16" ht="15" customHeight="1">
      <c r="A96" s="6" t="str">
        <f t="shared" si="19"/>
        <v/>
      </c>
      <c r="C96" s="30"/>
      <c r="D96" s="31"/>
      <c r="E96" s="32"/>
      <c r="F96" s="33"/>
      <c r="G96" s="3" t="str">
        <f t="shared" si="22"/>
        <v/>
      </c>
      <c r="H96" s="21" t="str">
        <f t="shared" si="23"/>
        <v/>
      </c>
      <c r="I96" s="3" t="str">
        <f t="shared" si="24"/>
        <v/>
      </c>
      <c r="J96" s="7" t="str">
        <f t="shared" si="25"/>
        <v/>
      </c>
      <c r="K96" s="21" t="str">
        <f t="shared" si="26"/>
        <v/>
      </c>
      <c r="L96" s="3" t="str">
        <f t="shared" si="20"/>
        <v/>
      </c>
      <c r="M96" s="23" t="str">
        <f t="shared" si="21"/>
        <v/>
      </c>
      <c r="N96" s="22" t="str">
        <f t="shared" si="27"/>
        <v/>
      </c>
      <c r="O96" s="21" t="str">
        <f t="shared" si="28"/>
        <v/>
      </c>
      <c r="P96" s="34" t="str">
        <f t="shared" si="29"/>
        <v/>
      </c>
    </row>
    <row r="97" spans="1:16" ht="15" customHeight="1">
      <c r="A97" s="6" t="str">
        <f t="shared" si="19"/>
        <v/>
      </c>
      <c r="C97" s="30"/>
      <c r="D97" s="31"/>
      <c r="E97" s="32"/>
      <c r="F97" s="33"/>
      <c r="G97" s="3" t="str">
        <f t="shared" si="22"/>
        <v/>
      </c>
      <c r="H97" s="21" t="str">
        <f t="shared" si="23"/>
        <v/>
      </c>
      <c r="I97" s="3" t="str">
        <f t="shared" si="24"/>
        <v/>
      </c>
      <c r="J97" s="7" t="str">
        <f t="shared" si="25"/>
        <v/>
      </c>
      <c r="K97" s="21" t="str">
        <f t="shared" si="26"/>
        <v/>
      </c>
      <c r="L97" s="3" t="str">
        <f t="shared" si="20"/>
        <v/>
      </c>
      <c r="M97" s="23" t="str">
        <f t="shared" si="21"/>
        <v/>
      </c>
      <c r="N97" s="22" t="str">
        <f t="shared" si="27"/>
        <v/>
      </c>
      <c r="O97" s="21" t="str">
        <f t="shared" si="28"/>
        <v/>
      </c>
      <c r="P97" s="34" t="str">
        <f t="shared" si="29"/>
        <v/>
      </c>
    </row>
    <row r="98" spans="1:16" ht="15" customHeight="1">
      <c r="A98" s="6" t="str">
        <f t="shared" si="19"/>
        <v/>
      </c>
      <c r="C98" s="30"/>
      <c r="D98" s="31"/>
      <c r="E98" s="32"/>
      <c r="F98" s="33"/>
      <c r="G98" s="3" t="str">
        <f t="shared" si="22"/>
        <v/>
      </c>
      <c r="H98" s="21" t="str">
        <f t="shared" si="23"/>
        <v/>
      </c>
      <c r="I98" s="3" t="str">
        <f t="shared" si="24"/>
        <v/>
      </c>
      <c r="J98" s="7" t="str">
        <f t="shared" si="25"/>
        <v/>
      </c>
      <c r="K98" s="21" t="str">
        <f t="shared" si="26"/>
        <v/>
      </c>
      <c r="L98" s="3" t="str">
        <f t="shared" si="20"/>
        <v/>
      </c>
      <c r="M98" s="23" t="str">
        <f t="shared" si="21"/>
        <v/>
      </c>
      <c r="N98" s="22" t="str">
        <f t="shared" si="27"/>
        <v/>
      </c>
      <c r="O98" s="21" t="str">
        <f t="shared" si="28"/>
        <v/>
      </c>
      <c r="P98" s="34" t="str">
        <f t="shared" si="29"/>
        <v/>
      </c>
    </row>
    <row r="99" spans="1:16" ht="15" customHeight="1">
      <c r="A99" s="6" t="str">
        <f t="shared" si="19"/>
        <v/>
      </c>
      <c r="C99" s="30"/>
      <c r="D99" s="31"/>
      <c r="E99" s="32"/>
      <c r="F99" s="33"/>
      <c r="G99" s="3" t="str">
        <f t="shared" si="22"/>
        <v/>
      </c>
      <c r="H99" s="21" t="str">
        <f t="shared" si="23"/>
        <v/>
      </c>
      <c r="I99" s="3" t="str">
        <f t="shared" si="24"/>
        <v/>
      </c>
      <c r="J99" s="7" t="str">
        <f t="shared" si="25"/>
        <v/>
      </c>
      <c r="K99" s="21" t="str">
        <f t="shared" si="26"/>
        <v/>
      </c>
      <c r="L99" s="3" t="str">
        <f t="shared" si="20"/>
        <v/>
      </c>
      <c r="M99" s="23" t="str">
        <f t="shared" si="21"/>
        <v/>
      </c>
      <c r="N99" s="22" t="str">
        <f t="shared" si="27"/>
        <v/>
      </c>
      <c r="O99" s="21" t="str">
        <f t="shared" si="28"/>
        <v/>
      </c>
      <c r="P99" s="34" t="str">
        <f t="shared" si="29"/>
        <v/>
      </c>
    </row>
    <row r="100" spans="1:16" ht="15" customHeight="1">
      <c r="A100" s="6" t="str">
        <f t="shared" si="19"/>
        <v/>
      </c>
      <c r="C100" s="30"/>
      <c r="D100" s="31"/>
      <c r="E100" s="32"/>
      <c r="F100" s="33"/>
      <c r="G100" s="3" t="str">
        <f t="shared" si="22"/>
        <v/>
      </c>
      <c r="H100" s="21" t="str">
        <f t="shared" si="23"/>
        <v/>
      </c>
      <c r="I100" s="3" t="str">
        <f t="shared" si="24"/>
        <v/>
      </c>
      <c r="J100" s="7" t="str">
        <f t="shared" si="25"/>
        <v/>
      </c>
      <c r="K100" s="21" t="str">
        <f t="shared" si="26"/>
        <v/>
      </c>
      <c r="L100" s="3" t="str">
        <f t="shared" si="20"/>
        <v/>
      </c>
      <c r="M100" s="23" t="str">
        <f t="shared" si="21"/>
        <v/>
      </c>
      <c r="N100" s="22" t="str">
        <f t="shared" si="27"/>
        <v/>
      </c>
      <c r="O100" s="21" t="str">
        <f t="shared" si="28"/>
        <v/>
      </c>
      <c r="P100" s="34" t="str">
        <f t="shared" si="29"/>
        <v/>
      </c>
    </row>
    <row r="101" spans="1:16" ht="15" customHeight="1">
      <c r="A101" s="6" t="str">
        <f t="shared" si="19"/>
        <v/>
      </c>
      <c r="C101" s="30"/>
      <c r="D101" s="31"/>
      <c r="E101" s="32"/>
      <c r="F101" s="33"/>
      <c r="G101" s="3" t="str">
        <f t="shared" si="22"/>
        <v/>
      </c>
      <c r="H101" s="21" t="str">
        <f t="shared" si="23"/>
        <v/>
      </c>
      <c r="I101" s="3" t="str">
        <f t="shared" si="24"/>
        <v/>
      </c>
      <c r="J101" s="7" t="str">
        <f t="shared" si="25"/>
        <v/>
      </c>
      <c r="K101" s="21" t="str">
        <f t="shared" si="26"/>
        <v/>
      </c>
      <c r="L101" s="3" t="str">
        <f t="shared" si="20"/>
        <v/>
      </c>
      <c r="M101" s="23" t="str">
        <f t="shared" si="21"/>
        <v/>
      </c>
      <c r="N101" s="22" t="str">
        <f t="shared" si="27"/>
        <v/>
      </c>
      <c r="O101" s="21" t="str">
        <f t="shared" si="28"/>
        <v/>
      </c>
      <c r="P101" s="34" t="str">
        <f t="shared" si="29"/>
        <v/>
      </c>
    </row>
    <row r="102" spans="1:16" ht="15" customHeight="1">
      <c r="A102" s="6" t="str">
        <f t="shared" si="19"/>
        <v/>
      </c>
      <c r="C102" s="30"/>
      <c r="D102" s="31"/>
      <c r="E102" s="32"/>
      <c r="F102" s="33"/>
      <c r="G102" s="3" t="str">
        <f t="shared" si="22"/>
        <v/>
      </c>
      <c r="H102" s="21" t="str">
        <f t="shared" si="23"/>
        <v/>
      </c>
      <c r="I102" s="3" t="str">
        <f t="shared" si="24"/>
        <v/>
      </c>
      <c r="J102" s="7" t="str">
        <f t="shared" si="25"/>
        <v/>
      </c>
      <c r="K102" s="21" t="str">
        <f t="shared" si="26"/>
        <v/>
      </c>
      <c r="L102" s="3" t="str">
        <f t="shared" si="20"/>
        <v/>
      </c>
      <c r="M102" s="23" t="str">
        <f t="shared" si="21"/>
        <v/>
      </c>
      <c r="N102" s="22" t="str">
        <f t="shared" si="27"/>
        <v/>
      </c>
      <c r="O102" s="21" t="str">
        <f t="shared" si="28"/>
        <v/>
      </c>
      <c r="P102" s="34" t="str">
        <f t="shared" si="29"/>
        <v/>
      </c>
    </row>
    <row r="103" spans="1:16" ht="15" customHeight="1">
      <c r="A103" s="6" t="str">
        <f t="shared" si="19"/>
        <v/>
      </c>
      <c r="C103" s="30"/>
      <c r="D103" s="31"/>
      <c r="E103" s="32"/>
      <c r="F103" s="33"/>
      <c r="G103" s="3" t="str">
        <f t="shared" si="22"/>
        <v/>
      </c>
      <c r="H103" s="21" t="str">
        <f t="shared" si="23"/>
        <v/>
      </c>
      <c r="I103" s="3" t="str">
        <f t="shared" si="24"/>
        <v/>
      </c>
      <c r="J103" s="7" t="str">
        <f t="shared" si="25"/>
        <v/>
      </c>
      <c r="K103" s="21" t="str">
        <f t="shared" si="26"/>
        <v/>
      </c>
      <c r="L103" s="3" t="str">
        <f t="shared" si="20"/>
        <v/>
      </c>
      <c r="M103" s="23" t="str">
        <f t="shared" si="21"/>
        <v/>
      </c>
      <c r="N103" s="22" t="str">
        <f t="shared" si="27"/>
        <v/>
      </c>
      <c r="O103" s="21" t="str">
        <f t="shared" si="28"/>
        <v/>
      </c>
      <c r="P103" s="34" t="str">
        <f t="shared" si="29"/>
        <v/>
      </c>
    </row>
    <row r="104" spans="1:16" ht="15" customHeight="1">
      <c r="A104" s="6" t="str">
        <f t="shared" si="19"/>
        <v/>
      </c>
      <c r="C104" s="30"/>
      <c r="D104" s="31"/>
      <c r="E104" s="32"/>
      <c r="F104" s="33"/>
      <c r="G104" s="3" t="str">
        <f t="shared" si="22"/>
        <v/>
      </c>
      <c r="H104" s="21" t="str">
        <f t="shared" si="23"/>
        <v/>
      </c>
      <c r="I104" s="3" t="str">
        <f t="shared" si="24"/>
        <v/>
      </c>
      <c r="J104" s="7" t="str">
        <f t="shared" si="25"/>
        <v/>
      </c>
      <c r="K104" s="21" t="str">
        <f t="shared" si="26"/>
        <v/>
      </c>
      <c r="L104" s="3" t="str">
        <f t="shared" si="20"/>
        <v/>
      </c>
      <c r="M104" s="23" t="str">
        <f t="shared" si="21"/>
        <v/>
      </c>
      <c r="N104" s="22" t="str">
        <f t="shared" si="27"/>
        <v/>
      </c>
      <c r="O104" s="21" t="str">
        <f t="shared" si="28"/>
        <v/>
      </c>
      <c r="P104" s="34" t="str">
        <f t="shared" si="29"/>
        <v/>
      </c>
    </row>
    <row r="105" spans="1:16" ht="15" customHeight="1">
      <c r="A105" s="6" t="str">
        <f t="shared" si="19"/>
        <v/>
      </c>
      <c r="C105" s="30"/>
      <c r="D105" s="31"/>
      <c r="E105" s="32"/>
      <c r="F105" s="33"/>
      <c r="G105" s="3" t="str">
        <f t="shared" si="22"/>
        <v/>
      </c>
      <c r="H105" s="21" t="str">
        <f t="shared" si="23"/>
        <v/>
      </c>
      <c r="I105" s="3" t="str">
        <f t="shared" si="24"/>
        <v/>
      </c>
      <c r="J105" s="7" t="str">
        <f t="shared" si="25"/>
        <v/>
      </c>
      <c r="K105" s="21" t="str">
        <f t="shared" si="26"/>
        <v/>
      </c>
      <c r="L105" s="3" t="str">
        <f t="shared" si="20"/>
        <v/>
      </c>
      <c r="M105" s="23" t="str">
        <f t="shared" si="21"/>
        <v/>
      </c>
      <c r="N105" s="22" t="str">
        <f t="shared" si="27"/>
        <v/>
      </c>
      <c r="O105" s="21" t="str">
        <f t="shared" si="28"/>
        <v/>
      </c>
      <c r="P105" s="34" t="str">
        <f t="shared" si="29"/>
        <v/>
      </c>
    </row>
    <row r="106" spans="1:16" ht="15" customHeight="1">
      <c r="A106" s="6" t="str">
        <f t="shared" si="19"/>
        <v/>
      </c>
      <c r="C106" s="30"/>
      <c r="D106" s="31"/>
      <c r="E106" s="32"/>
      <c r="F106" s="33"/>
      <c r="G106" s="3" t="str">
        <f t="shared" si="22"/>
        <v/>
      </c>
      <c r="H106" s="21" t="str">
        <f t="shared" si="23"/>
        <v/>
      </c>
      <c r="I106" s="3" t="str">
        <f t="shared" si="24"/>
        <v/>
      </c>
      <c r="J106" s="7" t="str">
        <f t="shared" si="25"/>
        <v/>
      </c>
      <c r="K106" s="21" t="str">
        <f t="shared" si="26"/>
        <v/>
      </c>
      <c r="L106" s="3" t="str">
        <f t="shared" si="20"/>
        <v/>
      </c>
      <c r="M106" s="23" t="str">
        <f t="shared" si="21"/>
        <v/>
      </c>
      <c r="N106" s="22" t="str">
        <f t="shared" si="27"/>
        <v/>
      </c>
      <c r="O106" s="21" t="str">
        <f t="shared" si="28"/>
        <v/>
      </c>
      <c r="P106" s="34" t="str">
        <f t="shared" si="29"/>
        <v/>
      </c>
    </row>
    <row r="107" spans="1:16" ht="15" customHeight="1">
      <c r="A107" s="6" t="str">
        <f t="shared" si="19"/>
        <v/>
      </c>
      <c r="C107" s="30"/>
      <c r="D107" s="31"/>
      <c r="E107" s="32"/>
      <c r="F107" s="33"/>
      <c r="G107" s="3" t="str">
        <f t="shared" si="22"/>
        <v/>
      </c>
      <c r="H107" s="21" t="str">
        <f t="shared" si="23"/>
        <v/>
      </c>
      <c r="I107" s="3" t="str">
        <f t="shared" si="24"/>
        <v/>
      </c>
      <c r="J107" s="7" t="str">
        <f t="shared" si="25"/>
        <v/>
      </c>
      <c r="K107" s="21" t="str">
        <f t="shared" si="26"/>
        <v/>
      </c>
      <c r="L107" s="3" t="str">
        <f t="shared" si="20"/>
        <v/>
      </c>
      <c r="M107" s="23" t="str">
        <f t="shared" si="21"/>
        <v/>
      </c>
      <c r="N107" s="22" t="str">
        <f t="shared" si="27"/>
        <v/>
      </c>
      <c r="O107" s="21" t="str">
        <f t="shared" si="28"/>
        <v/>
      </c>
      <c r="P107" s="34" t="str">
        <f t="shared" si="29"/>
        <v/>
      </c>
    </row>
    <row r="108" spans="1:16" ht="15" customHeight="1">
      <c r="A108" s="6" t="str">
        <f t="shared" si="19"/>
        <v/>
      </c>
      <c r="C108" s="30"/>
      <c r="D108" s="31"/>
      <c r="E108" s="32"/>
      <c r="F108" s="33"/>
      <c r="G108" s="3" t="str">
        <f t="shared" si="22"/>
        <v/>
      </c>
      <c r="H108" s="21" t="str">
        <f t="shared" si="23"/>
        <v/>
      </c>
      <c r="I108" s="3" t="str">
        <f t="shared" si="24"/>
        <v/>
      </c>
      <c r="J108" s="7" t="str">
        <f t="shared" si="25"/>
        <v/>
      </c>
      <c r="K108" s="21" t="str">
        <f t="shared" si="26"/>
        <v/>
      </c>
      <c r="L108" s="3" t="str">
        <f t="shared" si="20"/>
        <v/>
      </c>
      <c r="M108" s="23" t="str">
        <f t="shared" si="21"/>
        <v/>
      </c>
      <c r="N108" s="22" t="str">
        <f t="shared" si="27"/>
        <v/>
      </c>
      <c r="O108" s="21" t="str">
        <f t="shared" si="28"/>
        <v/>
      </c>
      <c r="P108" s="34" t="str">
        <f t="shared" si="29"/>
        <v/>
      </c>
    </row>
    <row r="109" spans="1:16" ht="15" customHeight="1">
      <c r="A109" s="6" t="str">
        <f t="shared" si="19"/>
        <v/>
      </c>
      <c r="C109" s="30"/>
      <c r="D109" s="31"/>
      <c r="E109" s="32"/>
      <c r="F109" s="33"/>
      <c r="G109" s="3" t="str">
        <f t="shared" si="22"/>
        <v/>
      </c>
      <c r="H109" s="21" t="str">
        <f t="shared" si="23"/>
        <v/>
      </c>
      <c r="I109" s="3" t="str">
        <f t="shared" si="24"/>
        <v/>
      </c>
      <c r="J109" s="7" t="str">
        <f t="shared" si="25"/>
        <v/>
      </c>
      <c r="K109" s="21" t="str">
        <f t="shared" si="26"/>
        <v/>
      </c>
      <c r="L109" s="3" t="str">
        <f t="shared" si="20"/>
        <v/>
      </c>
      <c r="M109" s="23" t="str">
        <f t="shared" si="21"/>
        <v/>
      </c>
      <c r="N109" s="22" t="str">
        <f t="shared" si="27"/>
        <v/>
      </c>
      <c r="O109" s="21" t="str">
        <f t="shared" si="28"/>
        <v/>
      </c>
      <c r="P109" s="34" t="str">
        <f t="shared" si="29"/>
        <v/>
      </c>
    </row>
    <row r="110" spans="1:16" ht="15" customHeight="1">
      <c r="A110" s="6" t="str">
        <f t="shared" si="19"/>
        <v/>
      </c>
      <c r="C110" s="30"/>
      <c r="D110" s="31"/>
      <c r="E110" s="32"/>
      <c r="F110" s="33"/>
      <c r="G110" s="3" t="str">
        <f t="shared" si="22"/>
        <v/>
      </c>
      <c r="H110" s="21" t="str">
        <f t="shared" si="23"/>
        <v/>
      </c>
      <c r="I110" s="3" t="str">
        <f t="shared" si="24"/>
        <v/>
      </c>
      <c r="J110" s="7" t="str">
        <f t="shared" si="25"/>
        <v/>
      </c>
      <c r="K110" s="21" t="str">
        <f t="shared" si="26"/>
        <v/>
      </c>
      <c r="L110" s="3" t="str">
        <f t="shared" si="20"/>
        <v/>
      </c>
      <c r="M110" s="23" t="str">
        <f t="shared" si="21"/>
        <v/>
      </c>
      <c r="N110" s="22" t="str">
        <f t="shared" si="27"/>
        <v/>
      </c>
      <c r="O110" s="21" t="str">
        <f t="shared" si="28"/>
        <v/>
      </c>
      <c r="P110" s="34" t="str">
        <f t="shared" si="29"/>
        <v/>
      </c>
    </row>
    <row r="111" spans="1:16" ht="15" customHeight="1">
      <c r="A111" s="6" t="str">
        <f t="shared" si="19"/>
        <v/>
      </c>
      <c r="C111" s="30"/>
      <c r="D111" s="31"/>
      <c r="E111" s="32"/>
      <c r="F111" s="33"/>
      <c r="G111" s="3" t="str">
        <f t="shared" si="22"/>
        <v/>
      </c>
      <c r="H111" s="21" t="str">
        <f t="shared" si="23"/>
        <v/>
      </c>
      <c r="I111" s="3" t="str">
        <f t="shared" si="24"/>
        <v/>
      </c>
      <c r="J111" s="7" t="str">
        <f t="shared" si="25"/>
        <v/>
      </c>
      <c r="K111" s="21" t="str">
        <f t="shared" si="26"/>
        <v/>
      </c>
      <c r="L111" s="3" t="str">
        <f t="shared" si="20"/>
        <v/>
      </c>
      <c r="M111" s="23" t="str">
        <f t="shared" si="21"/>
        <v/>
      </c>
      <c r="N111" s="22" t="str">
        <f t="shared" si="27"/>
        <v/>
      </c>
      <c r="O111" s="21" t="str">
        <f t="shared" si="28"/>
        <v/>
      </c>
      <c r="P111" s="34" t="str">
        <f t="shared" si="29"/>
        <v/>
      </c>
    </row>
    <row r="112" spans="1:16" ht="15" customHeight="1">
      <c r="A112" s="6" t="str">
        <f t="shared" si="19"/>
        <v/>
      </c>
      <c r="C112" s="30"/>
      <c r="D112" s="31"/>
      <c r="E112" s="32"/>
      <c r="F112" s="33"/>
      <c r="G112" s="3" t="str">
        <f t="shared" si="22"/>
        <v/>
      </c>
      <c r="H112" s="21" t="str">
        <f t="shared" si="23"/>
        <v/>
      </c>
      <c r="I112" s="3" t="str">
        <f t="shared" si="24"/>
        <v/>
      </c>
      <c r="J112" s="7" t="str">
        <f t="shared" si="25"/>
        <v/>
      </c>
      <c r="K112" s="21" t="str">
        <f t="shared" si="26"/>
        <v/>
      </c>
      <c r="L112" s="3" t="str">
        <f t="shared" si="20"/>
        <v/>
      </c>
      <c r="M112" s="23" t="str">
        <f t="shared" si="21"/>
        <v/>
      </c>
      <c r="N112" s="22" t="str">
        <f t="shared" si="27"/>
        <v/>
      </c>
      <c r="O112" s="21" t="str">
        <f t="shared" si="28"/>
        <v/>
      </c>
      <c r="P112" s="34" t="str">
        <f t="shared" si="29"/>
        <v/>
      </c>
    </row>
    <row r="113" spans="1:16" ht="15" customHeight="1">
      <c r="A113" s="6" t="str">
        <f t="shared" si="19"/>
        <v/>
      </c>
      <c r="C113" s="30"/>
      <c r="D113" s="31"/>
      <c r="E113" s="32"/>
      <c r="F113" s="33"/>
      <c r="G113" s="3" t="str">
        <f t="shared" si="22"/>
        <v/>
      </c>
      <c r="H113" s="21" t="str">
        <f t="shared" si="23"/>
        <v/>
      </c>
      <c r="I113" s="3" t="str">
        <f t="shared" si="24"/>
        <v/>
      </c>
      <c r="J113" s="7" t="str">
        <f t="shared" si="25"/>
        <v/>
      </c>
      <c r="K113" s="21" t="str">
        <f t="shared" si="26"/>
        <v/>
      </c>
      <c r="L113" s="3" t="str">
        <f t="shared" si="20"/>
        <v/>
      </c>
      <c r="M113" s="23" t="str">
        <f t="shared" si="21"/>
        <v/>
      </c>
      <c r="N113" s="22" t="str">
        <f t="shared" si="27"/>
        <v/>
      </c>
      <c r="O113" s="21" t="str">
        <f t="shared" si="28"/>
        <v/>
      </c>
      <c r="P113" s="34" t="str">
        <f t="shared" si="29"/>
        <v/>
      </c>
    </row>
    <row r="114" spans="1:16" ht="15" customHeight="1">
      <c r="A114" s="6" t="str">
        <f t="shared" si="19"/>
        <v/>
      </c>
      <c r="C114" s="30"/>
      <c r="D114" s="31"/>
      <c r="E114" s="32"/>
      <c r="F114" s="33"/>
      <c r="G114" s="3" t="str">
        <f t="shared" si="22"/>
        <v/>
      </c>
      <c r="H114" s="21" t="str">
        <f t="shared" si="23"/>
        <v/>
      </c>
      <c r="I114" s="3" t="str">
        <f t="shared" si="24"/>
        <v/>
      </c>
      <c r="J114" s="7" t="str">
        <f t="shared" si="25"/>
        <v/>
      </c>
      <c r="K114" s="21" t="str">
        <f t="shared" si="26"/>
        <v/>
      </c>
      <c r="L114" s="3" t="str">
        <f t="shared" si="20"/>
        <v/>
      </c>
      <c r="M114" s="23" t="str">
        <f t="shared" si="21"/>
        <v/>
      </c>
      <c r="N114" s="22" t="str">
        <f t="shared" si="27"/>
        <v/>
      </c>
      <c r="O114" s="21" t="str">
        <f t="shared" si="28"/>
        <v/>
      </c>
      <c r="P114" s="34" t="str">
        <f t="shared" si="29"/>
        <v/>
      </c>
    </row>
    <row r="115" spans="1:16" ht="15" customHeight="1">
      <c r="A115" s="6" t="str">
        <f t="shared" si="19"/>
        <v/>
      </c>
      <c r="C115" s="30"/>
      <c r="D115" s="31"/>
      <c r="E115" s="32"/>
      <c r="F115" s="33"/>
      <c r="G115" s="3" t="str">
        <f t="shared" si="22"/>
        <v/>
      </c>
      <c r="H115" s="21" t="str">
        <f t="shared" si="23"/>
        <v/>
      </c>
      <c r="I115" s="3" t="str">
        <f t="shared" si="24"/>
        <v/>
      </c>
      <c r="J115" s="7" t="str">
        <f t="shared" si="25"/>
        <v/>
      </c>
      <c r="K115" s="21" t="str">
        <f t="shared" si="26"/>
        <v/>
      </c>
      <c r="L115" s="3" t="str">
        <f t="shared" si="20"/>
        <v/>
      </c>
      <c r="M115" s="23" t="str">
        <f t="shared" si="21"/>
        <v/>
      </c>
      <c r="N115" s="22" t="str">
        <f t="shared" si="27"/>
        <v/>
      </c>
      <c r="O115" s="21" t="str">
        <f t="shared" si="28"/>
        <v/>
      </c>
      <c r="P115" s="34" t="str">
        <f t="shared" si="29"/>
        <v/>
      </c>
    </row>
    <row r="116" spans="1:16" ht="15" customHeight="1">
      <c r="A116" s="6" t="str">
        <f t="shared" si="19"/>
        <v/>
      </c>
      <c r="C116" s="30"/>
      <c r="D116" s="31"/>
      <c r="E116" s="32"/>
      <c r="F116" s="33"/>
      <c r="G116" s="3" t="str">
        <f t="shared" si="22"/>
        <v/>
      </c>
      <c r="H116" s="21" t="str">
        <f t="shared" si="23"/>
        <v/>
      </c>
      <c r="I116" s="3" t="str">
        <f t="shared" si="24"/>
        <v/>
      </c>
      <c r="J116" s="7" t="str">
        <f t="shared" si="25"/>
        <v/>
      </c>
      <c r="K116" s="21" t="str">
        <f t="shared" si="26"/>
        <v/>
      </c>
      <c r="L116" s="3" t="str">
        <f t="shared" si="20"/>
        <v/>
      </c>
      <c r="M116" s="23" t="str">
        <f t="shared" si="21"/>
        <v/>
      </c>
      <c r="N116" s="22" t="str">
        <f t="shared" si="27"/>
        <v/>
      </c>
      <c r="O116" s="21" t="str">
        <f t="shared" si="28"/>
        <v/>
      </c>
      <c r="P116" s="34" t="str">
        <f t="shared" si="29"/>
        <v/>
      </c>
    </row>
    <row r="117" spans="1:16" ht="15" customHeight="1">
      <c r="A117" s="6" t="str">
        <f t="shared" si="19"/>
        <v/>
      </c>
      <c r="C117" s="30"/>
      <c r="D117" s="31"/>
      <c r="E117" s="32"/>
      <c r="F117" s="33"/>
      <c r="G117" s="3" t="str">
        <f t="shared" si="22"/>
        <v/>
      </c>
      <c r="H117" s="21" t="str">
        <f t="shared" si="23"/>
        <v/>
      </c>
      <c r="I117" s="3" t="str">
        <f t="shared" si="24"/>
        <v/>
      </c>
      <c r="J117" s="7" t="str">
        <f t="shared" si="25"/>
        <v/>
      </c>
      <c r="K117" s="21" t="str">
        <f t="shared" si="26"/>
        <v/>
      </c>
      <c r="L117" s="3" t="str">
        <f t="shared" si="20"/>
        <v/>
      </c>
      <c r="M117" s="23" t="str">
        <f t="shared" si="21"/>
        <v/>
      </c>
      <c r="N117" s="22" t="str">
        <f t="shared" si="27"/>
        <v/>
      </c>
      <c r="O117" s="21" t="str">
        <f t="shared" si="28"/>
        <v/>
      </c>
      <c r="P117" s="34" t="str">
        <f t="shared" si="29"/>
        <v/>
      </c>
    </row>
    <row r="118" spans="1:16" ht="15" customHeight="1">
      <c r="A118" s="6" t="str">
        <f t="shared" si="19"/>
        <v/>
      </c>
      <c r="C118" s="30"/>
      <c r="D118" s="31"/>
      <c r="E118" s="32"/>
      <c r="F118" s="33"/>
      <c r="G118" s="3" t="str">
        <f t="shared" si="22"/>
        <v/>
      </c>
      <c r="H118" s="21" t="str">
        <f t="shared" si="23"/>
        <v/>
      </c>
      <c r="I118" s="3" t="str">
        <f t="shared" si="24"/>
        <v/>
      </c>
      <c r="J118" s="7" t="str">
        <f t="shared" si="25"/>
        <v/>
      </c>
      <c r="K118" s="21" t="str">
        <f t="shared" si="26"/>
        <v/>
      </c>
      <c r="L118" s="3" t="str">
        <f t="shared" si="20"/>
        <v/>
      </c>
      <c r="M118" s="23" t="str">
        <f t="shared" si="21"/>
        <v/>
      </c>
      <c r="N118" s="22" t="str">
        <f t="shared" si="27"/>
        <v/>
      </c>
      <c r="O118" s="21" t="str">
        <f t="shared" si="28"/>
        <v/>
      </c>
      <c r="P118" s="34" t="str">
        <f t="shared" si="29"/>
        <v/>
      </c>
    </row>
    <row r="119" spans="1:16" ht="15" customHeight="1">
      <c r="A119" s="6" t="str">
        <f t="shared" si="19"/>
        <v/>
      </c>
      <c r="C119" s="30"/>
      <c r="D119" s="31"/>
      <c r="E119" s="32"/>
      <c r="F119" s="33"/>
      <c r="G119" s="3" t="str">
        <f t="shared" si="22"/>
        <v/>
      </c>
      <c r="H119" s="21" t="str">
        <f t="shared" si="23"/>
        <v/>
      </c>
      <c r="I119" s="3" t="str">
        <f t="shared" si="24"/>
        <v/>
      </c>
      <c r="J119" s="7" t="str">
        <f t="shared" si="25"/>
        <v/>
      </c>
      <c r="K119" s="21" t="str">
        <f t="shared" si="26"/>
        <v/>
      </c>
      <c r="L119" s="3" t="str">
        <f t="shared" si="20"/>
        <v/>
      </c>
      <c r="M119" s="23" t="str">
        <f t="shared" si="21"/>
        <v/>
      </c>
      <c r="N119" s="22" t="str">
        <f t="shared" si="27"/>
        <v/>
      </c>
      <c r="O119" s="21" t="str">
        <f t="shared" si="28"/>
        <v/>
      </c>
      <c r="P119" s="34" t="str">
        <f t="shared" si="29"/>
        <v/>
      </c>
    </row>
    <row r="120" spans="1:16" ht="15" customHeight="1">
      <c r="A120" s="6" t="str">
        <f t="shared" si="19"/>
        <v/>
      </c>
      <c r="C120" s="30"/>
      <c r="D120" s="31"/>
      <c r="E120" s="32"/>
      <c r="F120" s="33"/>
      <c r="G120" s="3" t="str">
        <f t="shared" si="22"/>
        <v/>
      </c>
      <c r="H120" s="21" t="str">
        <f t="shared" si="23"/>
        <v/>
      </c>
      <c r="I120" s="3" t="str">
        <f t="shared" si="24"/>
        <v/>
      </c>
      <c r="J120" s="7" t="str">
        <f t="shared" si="25"/>
        <v/>
      </c>
      <c r="K120" s="21" t="str">
        <f t="shared" si="26"/>
        <v/>
      </c>
      <c r="L120" s="3" t="str">
        <f t="shared" si="20"/>
        <v/>
      </c>
      <c r="M120" s="23" t="str">
        <f t="shared" si="21"/>
        <v/>
      </c>
      <c r="N120" s="22" t="str">
        <f t="shared" si="27"/>
        <v/>
      </c>
      <c r="O120" s="21" t="str">
        <f t="shared" si="28"/>
        <v/>
      </c>
      <c r="P120" s="34" t="str">
        <f t="shared" si="29"/>
        <v/>
      </c>
    </row>
    <row r="121" spans="1:16" ht="15" customHeight="1">
      <c r="A121" s="6" t="str">
        <f t="shared" si="19"/>
        <v/>
      </c>
      <c r="C121" s="30"/>
      <c r="D121" s="31"/>
      <c r="E121" s="32"/>
      <c r="F121" s="33"/>
      <c r="G121" s="3" t="str">
        <f t="shared" si="22"/>
        <v/>
      </c>
      <c r="H121" s="21" t="str">
        <f t="shared" si="23"/>
        <v/>
      </c>
      <c r="I121" s="3" t="str">
        <f t="shared" si="24"/>
        <v/>
      </c>
      <c r="J121" s="7" t="str">
        <f t="shared" si="25"/>
        <v/>
      </c>
      <c r="K121" s="21" t="str">
        <f t="shared" si="26"/>
        <v/>
      </c>
      <c r="L121" s="3" t="str">
        <f t="shared" si="20"/>
        <v/>
      </c>
      <c r="M121" s="23" t="str">
        <f t="shared" si="21"/>
        <v/>
      </c>
      <c r="N121" s="22" t="str">
        <f t="shared" si="27"/>
        <v/>
      </c>
      <c r="O121" s="21" t="str">
        <f t="shared" si="28"/>
        <v/>
      </c>
      <c r="P121" s="34" t="str">
        <f t="shared" si="29"/>
        <v/>
      </c>
    </row>
    <row r="122" spans="1:16" ht="15" customHeight="1">
      <c r="A122" s="6" t="str">
        <f t="shared" si="19"/>
        <v/>
      </c>
      <c r="C122" s="30"/>
      <c r="D122" s="31"/>
      <c r="E122" s="32"/>
      <c r="F122" s="33"/>
      <c r="G122" s="3" t="str">
        <f t="shared" si="22"/>
        <v/>
      </c>
      <c r="H122" s="21" t="str">
        <f t="shared" si="23"/>
        <v/>
      </c>
      <c r="I122" s="3" t="str">
        <f t="shared" si="24"/>
        <v/>
      </c>
      <c r="J122" s="7" t="str">
        <f t="shared" si="25"/>
        <v/>
      </c>
      <c r="K122" s="21" t="str">
        <f t="shared" si="26"/>
        <v/>
      </c>
      <c r="L122" s="3" t="str">
        <f t="shared" si="20"/>
        <v/>
      </c>
      <c r="M122" s="23" t="str">
        <f t="shared" si="21"/>
        <v/>
      </c>
      <c r="N122" s="22" t="str">
        <f t="shared" si="27"/>
        <v/>
      </c>
      <c r="O122" s="21" t="str">
        <f t="shared" si="28"/>
        <v/>
      </c>
      <c r="P122" s="34" t="str">
        <f t="shared" si="29"/>
        <v/>
      </c>
    </row>
    <row r="123" spans="1:16" ht="15" customHeight="1">
      <c r="A123" s="6" t="str">
        <f t="shared" si="19"/>
        <v/>
      </c>
      <c r="C123" s="30"/>
      <c r="D123" s="31"/>
      <c r="E123" s="32"/>
      <c r="F123" s="33"/>
      <c r="G123" s="3" t="str">
        <f t="shared" si="22"/>
        <v/>
      </c>
      <c r="H123" s="21" t="str">
        <f t="shared" si="23"/>
        <v/>
      </c>
      <c r="I123" s="3" t="str">
        <f t="shared" si="24"/>
        <v/>
      </c>
      <c r="J123" s="7" t="str">
        <f t="shared" si="25"/>
        <v/>
      </c>
      <c r="K123" s="21" t="str">
        <f t="shared" si="26"/>
        <v/>
      </c>
      <c r="L123" s="3" t="str">
        <f t="shared" si="20"/>
        <v/>
      </c>
      <c r="M123" s="23" t="str">
        <f t="shared" si="21"/>
        <v/>
      </c>
      <c r="N123" s="22" t="str">
        <f t="shared" si="27"/>
        <v/>
      </c>
      <c r="O123" s="21" t="str">
        <f t="shared" si="28"/>
        <v/>
      </c>
      <c r="P123" s="34" t="str">
        <f t="shared" si="29"/>
        <v/>
      </c>
    </row>
    <row r="124" spans="1:16" ht="15" customHeight="1">
      <c r="A124" s="6" t="str">
        <f t="shared" si="19"/>
        <v/>
      </c>
      <c r="C124" s="30"/>
      <c r="D124" s="31"/>
      <c r="E124" s="32"/>
      <c r="F124" s="33"/>
      <c r="G124" s="3" t="str">
        <f t="shared" si="22"/>
        <v/>
      </c>
      <c r="H124" s="21" t="str">
        <f t="shared" si="23"/>
        <v/>
      </c>
      <c r="I124" s="3" t="str">
        <f t="shared" si="24"/>
        <v/>
      </c>
      <c r="J124" s="7" t="str">
        <f t="shared" si="25"/>
        <v/>
      </c>
      <c r="K124" s="21" t="str">
        <f t="shared" si="26"/>
        <v/>
      </c>
      <c r="L124" s="3" t="str">
        <f t="shared" si="20"/>
        <v/>
      </c>
      <c r="M124" s="23" t="str">
        <f t="shared" si="21"/>
        <v/>
      </c>
      <c r="N124" s="22" t="str">
        <f t="shared" si="27"/>
        <v/>
      </c>
      <c r="O124" s="21" t="str">
        <f t="shared" si="28"/>
        <v/>
      </c>
      <c r="P124" s="34" t="str">
        <f t="shared" si="29"/>
        <v/>
      </c>
    </row>
    <row r="125" spans="1:16" ht="15" customHeight="1">
      <c r="A125" s="6" t="str">
        <f t="shared" si="19"/>
        <v/>
      </c>
      <c r="C125" s="30"/>
      <c r="D125" s="31"/>
      <c r="E125" s="32"/>
      <c r="F125" s="33"/>
      <c r="G125" s="3" t="str">
        <f t="shared" si="22"/>
        <v/>
      </c>
      <c r="H125" s="21" t="str">
        <f t="shared" si="23"/>
        <v/>
      </c>
      <c r="I125" s="3" t="str">
        <f t="shared" si="24"/>
        <v/>
      </c>
      <c r="J125" s="7" t="str">
        <f t="shared" si="25"/>
        <v/>
      </c>
      <c r="K125" s="21" t="str">
        <f t="shared" si="26"/>
        <v/>
      </c>
      <c r="L125" s="3" t="str">
        <f t="shared" si="20"/>
        <v/>
      </c>
      <c r="M125" s="23" t="str">
        <f t="shared" si="21"/>
        <v/>
      </c>
      <c r="N125" s="22" t="str">
        <f t="shared" si="27"/>
        <v/>
      </c>
      <c r="O125" s="21" t="str">
        <f t="shared" si="28"/>
        <v/>
      </c>
      <c r="P125" s="34" t="str">
        <f t="shared" si="29"/>
        <v/>
      </c>
    </row>
    <row r="126" spans="1:16" ht="15" customHeight="1">
      <c r="A126" s="6" t="str">
        <f t="shared" si="19"/>
        <v/>
      </c>
      <c r="C126" s="30"/>
      <c r="D126" s="31"/>
      <c r="E126" s="32"/>
      <c r="F126" s="33"/>
      <c r="G126" s="3" t="str">
        <f t="shared" si="22"/>
        <v/>
      </c>
      <c r="H126" s="21" t="str">
        <f t="shared" si="23"/>
        <v/>
      </c>
      <c r="I126" s="3" t="str">
        <f t="shared" si="24"/>
        <v/>
      </c>
      <c r="J126" s="7" t="str">
        <f t="shared" si="25"/>
        <v/>
      </c>
      <c r="K126" s="21" t="str">
        <f t="shared" si="26"/>
        <v/>
      </c>
      <c r="L126" s="3" t="str">
        <f t="shared" si="20"/>
        <v/>
      </c>
      <c r="M126" s="23" t="str">
        <f t="shared" si="21"/>
        <v/>
      </c>
      <c r="N126" s="22" t="str">
        <f t="shared" si="27"/>
        <v/>
      </c>
      <c r="O126" s="21" t="str">
        <f t="shared" si="28"/>
        <v/>
      </c>
      <c r="P126" s="34" t="str">
        <f t="shared" si="29"/>
        <v/>
      </c>
    </row>
    <row r="127" spans="1:16" ht="15" customHeight="1">
      <c r="A127" s="6" t="str">
        <f t="shared" si="19"/>
        <v/>
      </c>
      <c r="C127" s="30"/>
      <c r="D127" s="31"/>
      <c r="E127" s="32"/>
      <c r="F127" s="33"/>
      <c r="G127" s="3" t="str">
        <f t="shared" si="22"/>
        <v/>
      </c>
      <c r="H127" s="21" t="str">
        <f t="shared" si="23"/>
        <v/>
      </c>
      <c r="I127" s="3" t="str">
        <f t="shared" si="24"/>
        <v/>
      </c>
      <c r="J127" s="7" t="str">
        <f t="shared" si="25"/>
        <v/>
      </c>
      <c r="K127" s="21" t="str">
        <f t="shared" si="26"/>
        <v/>
      </c>
      <c r="L127" s="3" t="str">
        <f t="shared" si="20"/>
        <v/>
      </c>
      <c r="M127" s="23" t="str">
        <f t="shared" si="21"/>
        <v/>
      </c>
      <c r="N127" s="22" t="str">
        <f t="shared" si="27"/>
        <v/>
      </c>
      <c r="O127" s="21" t="str">
        <f t="shared" si="28"/>
        <v/>
      </c>
      <c r="P127" s="34" t="str">
        <f t="shared" si="29"/>
        <v/>
      </c>
    </row>
    <row r="128" spans="1:16" ht="15" customHeight="1">
      <c r="A128" s="6" t="str">
        <f t="shared" si="19"/>
        <v/>
      </c>
      <c r="C128" s="30"/>
      <c r="D128" s="31"/>
      <c r="E128" s="32"/>
      <c r="F128" s="33"/>
      <c r="G128" s="3" t="str">
        <f t="shared" si="22"/>
        <v/>
      </c>
      <c r="H128" s="21" t="str">
        <f t="shared" si="23"/>
        <v/>
      </c>
      <c r="I128" s="3" t="str">
        <f t="shared" si="24"/>
        <v/>
      </c>
      <c r="J128" s="7" t="str">
        <f t="shared" si="25"/>
        <v/>
      </c>
      <c r="K128" s="21" t="str">
        <f t="shared" si="26"/>
        <v/>
      </c>
      <c r="L128" s="3" t="str">
        <f t="shared" si="20"/>
        <v/>
      </c>
      <c r="M128" s="23" t="str">
        <f t="shared" si="21"/>
        <v/>
      </c>
      <c r="N128" s="22" t="str">
        <f t="shared" si="27"/>
        <v/>
      </c>
      <c r="O128" s="21" t="str">
        <f t="shared" si="28"/>
        <v/>
      </c>
      <c r="P128" s="34" t="str">
        <f t="shared" si="29"/>
        <v/>
      </c>
    </row>
    <row r="129" spans="1:16" ht="15" customHeight="1">
      <c r="A129" s="6" t="str">
        <f t="shared" si="19"/>
        <v/>
      </c>
      <c r="C129" s="30"/>
      <c r="D129" s="31"/>
      <c r="E129" s="32"/>
      <c r="F129" s="33"/>
      <c r="G129" s="3" t="str">
        <f t="shared" si="22"/>
        <v/>
      </c>
      <c r="H129" s="21" t="str">
        <f t="shared" si="23"/>
        <v/>
      </c>
      <c r="I129" s="3" t="str">
        <f t="shared" si="24"/>
        <v/>
      </c>
      <c r="J129" s="7" t="str">
        <f t="shared" si="25"/>
        <v/>
      </c>
      <c r="K129" s="21" t="str">
        <f t="shared" si="26"/>
        <v/>
      </c>
      <c r="L129" s="3" t="str">
        <f t="shared" si="20"/>
        <v/>
      </c>
      <c r="M129" s="23" t="str">
        <f t="shared" si="21"/>
        <v/>
      </c>
      <c r="N129" s="22" t="str">
        <f t="shared" si="27"/>
        <v/>
      </c>
      <c r="O129" s="21" t="str">
        <f t="shared" si="28"/>
        <v/>
      </c>
      <c r="P129" s="34" t="str">
        <f t="shared" si="29"/>
        <v/>
      </c>
    </row>
    <row r="130" spans="1:16" ht="15" customHeight="1">
      <c r="A130" s="6" t="str">
        <f t="shared" si="19"/>
        <v/>
      </c>
      <c r="C130" s="30"/>
      <c r="D130" s="31"/>
      <c r="E130" s="32"/>
      <c r="F130" s="33"/>
      <c r="G130" s="3" t="str">
        <f t="shared" si="22"/>
        <v/>
      </c>
      <c r="H130" s="21" t="str">
        <f t="shared" si="23"/>
        <v/>
      </c>
      <c r="I130" s="3" t="str">
        <f t="shared" si="24"/>
        <v/>
      </c>
      <c r="J130" s="7" t="str">
        <f t="shared" si="25"/>
        <v/>
      </c>
      <c r="K130" s="21" t="str">
        <f t="shared" si="26"/>
        <v/>
      </c>
      <c r="L130" s="3" t="str">
        <f t="shared" si="20"/>
        <v/>
      </c>
      <c r="M130" s="23" t="str">
        <f t="shared" si="21"/>
        <v/>
      </c>
      <c r="N130" s="22" t="str">
        <f t="shared" si="27"/>
        <v/>
      </c>
      <c r="O130" s="21" t="str">
        <f t="shared" si="28"/>
        <v/>
      </c>
      <c r="P130" s="34" t="str">
        <f t="shared" si="29"/>
        <v/>
      </c>
    </row>
    <row r="131" spans="1:16" ht="15" customHeight="1">
      <c r="A131" s="6" t="str">
        <f t="shared" si="19"/>
        <v/>
      </c>
      <c r="C131" s="30"/>
      <c r="D131" s="31"/>
      <c r="E131" s="32"/>
      <c r="F131" s="33"/>
      <c r="G131" s="3" t="str">
        <f t="shared" si="22"/>
        <v/>
      </c>
      <c r="H131" s="21" t="str">
        <f t="shared" si="23"/>
        <v/>
      </c>
      <c r="I131" s="3" t="str">
        <f t="shared" si="24"/>
        <v/>
      </c>
      <c r="J131" s="7" t="str">
        <f t="shared" si="25"/>
        <v/>
      </c>
      <c r="K131" s="21" t="str">
        <f t="shared" si="26"/>
        <v/>
      </c>
      <c r="L131" s="3" t="str">
        <f t="shared" si="20"/>
        <v/>
      </c>
      <c r="M131" s="23" t="str">
        <f t="shared" si="21"/>
        <v/>
      </c>
      <c r="N131" s="22" t="str">
        <f t="shared" si="27"/>
        <v/>
      </c>
      <c r="O131" s="21" t="str">
        <f t="shared" si="28"/>
        <v/>
      </c>
      <c r="P131" s="34" t="str">
        <f t="shared" si="29"/>
        <v/>
      </c>
    </row>
    <row r="132" spans="1:16" ht="15" customHeight="1">
      <c r="A132" s="6" t="str">
        <f t="shared" ref="A132:A195" si="30">IF(C132&gt;0,C132-273,"")</f>
        <v/>
      </c>
      <c r="C132" s="30"/>
      <c r="D132" s="31"/>
      <c r="E132" s="32"/>
      <c r="F132" s="33"/>
      <c r="G132" s="3" t="str">
        <f t="shared" si="22"/>
        <v/>
      </c>
      <c r="H132" s="21" t="str">
        <f t="shared" si="23"/>
        <v/>
      </c>
      <c r="I132" s="3" t="str">
        <f t="shared" si="24"/>
        <v/>
      </c>
      <c r="J132" s="7" t="str">
        <f t="shared" si="25"/>
        <v/>
      </c>
      <c r="K132" s="21" t="str">
        <f t="shared" si="26"/>
        <v/>
      </c>
      <c r="L132" s="3" t="str">
        <f t="shared" si="20"/>
        <v/>
      </c>
      <c r="M132" s="23" t="str">
        <f t="shared" si="21"/>
        <v/>
      </c>
      <c r="N132" s="22" t="str">
        <f t="shared" si="27"/>
        <v/>
      </c>
      <c r="O132" s="21" t="str">
        <f t="shared" si="28"/>
        <v/>
      </c>
      <c r="P132" s="34" t="str">
        <f t="shared" si="29"/>
        <v/>
      </c>
    </row>
    <row r="133" spans="1:16" ht="15" customHeight="1">
      <c r="A133" s="6" t="str">
        <f t="shared" si="30"/>
        <v/>
      </c>
      <c r="C133" s="30"/>
      <c r="D133" s="31"/>
      <c r="E133" s="32"/>
      <c r="F133" s="33"/>
      <c r="G133" s="3" t="str">
        <f t="shared" si="22"/>
        <v/>
      </c>
      <c r="H133" s="21" t="str">
        <f t="shared" si="23"/>
        <v/>
      </c>
      <c r="I133" s="3" t="str">
        <f t="shared" si="24"/>
        <v/>
      </c>
      <c r="J133" s="7" t="str">
        <f t="shared" si="25"/>
        <v/>
      </c>
      <c r="K133" s="21" t="str">
        <f t="shared" si="26"/>
        <v/>
      </c>
      <c r="L133" s="3" t="str">
        <f t="shared" ref="L133:L196" si="31">IF(C133&gt;0,(F133*J133+F132*J132)/2*(C133-C132)*10^-2,"")</f>
        <v/>
      </c>
      <c r="M133" s="23" t="str">
        <f t="shared" ref="M133:M196" si="32">IF(C133&gt;0,M132+L133,"")</f>
        <v/>
      </c>
      <c r="N133" s="22" t="str">
        <f t="shared" si="27"/>
        <v/>
      </c>
      <c r="O133" s="21" t="str">
        <f t="shared" si="28"/>
        <v/>
      </c>
      <c r="P133" s="34" t="str">
        <f t="shared" si="29"/>
        <v/>
      </c>
    </row>
    <row r="134" spans="1:16" ht="15" customHeight="1">
      <c r="A134" s="6" t="str">
        <f t="shared" si="30"/>
        <v/>
      </c>
      <c r="C134" s="30"/>
      <c r="D134" s="31"/>
      <c r="E134" s="32"/>
      <c r="F134" s="33"/>
      <c r="G134" s="3" t="str">
        <f t="shared" si="22"/>
        <v/>
      </c>
      <c r="H134" s="21" t="str">
        <f t="shared" si="23"/>
        <v/>
      </c>
      <c r="I134" s="3" t="str">
        <f t="shared" si="24"/>
        <v/>
      </c>
      <c r="J134" s="7" t="str">
        <f t="shared" si="25"/>
        <v/>
      </c>
      <c r="K134" s="21" t="str">
        <f t="shared" si="26"/>
        <v/>
      </c>
      <c r="L134" s="3" t="str">
        <f t="shared" si="31"/>
        <v/>
      </c>
      <c r="M134" s="23" t="str">
        <f t="shared" si="32"/>
        <v/>
      </c>
      <c r="N134" s="22" t="str">
        <f t="shared" si="27"/>
        <v/>
      </c>
      <c r="O134" s="21" t="str">
        <f t="shared" si="28"/>
        <v/>
      </c>
      <c r="P134" s="34" t="str">
        <f t="shared" si="29"/>
        <v/>
      </c>
    </row>
    <row r="135" spans="1:16" ht="15" customHeight="1">
      <c r="A135" s="6" t="str">
        <f t="shared" si="30"/>
        <v/>
      </c>
      <c r="C135" s="30"/>
      <c r="D135" s="31"/>
      <c r="E135" s="32"/>
      <c r="F135" s="33"/>
      <c r="G135" s="3" t="str">
        <f t="shared" si="22"/>
        <v/>
      </c>
      <c r="H135" s="21" t="str">
        <f t="shared" si="23"/>
        <v/>
      </c>
      <c r="I135" s="3" t="str">
        <f t="shared" si="24"/>
        <v/>
      </c>
      <c r="J135" s="7" t="str">
        <f t="shared" si="25"/>
        <v/>
      </c>
      <c r="K135" s="21" t="str">
        <f t="shared" si="26"/>
        <v/>
      </c>
      <c r="L135" s="3" t="str">
        <f t="shared" si="31"/>
        <v/>
      </c>
      <c r="M135" s="23" t="str">
        <f t="shared" si="32"/>
        <v/>
      </c>
      <c r="N135" s="22" t="str">
        <f t="shared" si="27"/>
        <v/>
      </c>
      <c r="O135" s="21" t="str">
        <f t="shared" si="28"/>
        <v/>
      </c>
      <c r="P135" s="34" t="str">
        <f t="shared" si="29"/>
        <v/>
      </c>
    </row>
    <row r="136" spans="1:16" ht="15" customHeight="1">
      <c r="A136" s="6" t="str">
        <f t="shared" si="30"/>
        <v/>
      </c>
      <c r="C136" s="30"/>
      <c r="D136" s="31"/>
      <c r="E136" s="32"/>
      <c r="F136" s="33"/>
      <c r="G136" s="3" t="str">
        <f t="shared" si="22"/>
        <v/>
      </c>
      <c r="H136" s="21" t="str">
        <f t="shared" si="23"/>
        <v/>
      </c>
      <c r="I136" s="3" t="str">
        <f t="shared" si="24"/>
        <v/>
      </c>
      <c r="J136" s="7" t="str">
        <f t="shared" si="25"/>
        <v/>
      </c>
      <c r="K136" s="21" t="str">
        <f t="shared" si="26"/>
        <v/>
      </c>
      <c r="L136" s="3" t="str">
        <f t="shared" si="31"/>
        <v/>
      </c>
      <c r="M136" s="23" t="str">
        <f t="shared" si="32"/>
        <v/>
      </c>
      <c r="N136" s="22" t="str">
        <f t="shared" si="27"/>
        <v/>
      </c>
      <c r="O136" s="21" t="str">
        <f t="shared" si="28"/>
        <v/>
      </c>
      <c r="P136" s="34" t="str">
        <f t="shared" si="29"/>
        <v/>
      </c>
    </row>
    <row r="137" spans="1:16" ht="15" customHeight="1">
      <c r="A137" s="6" t="str">
        <f t="shared" si="30"/>
        <v/>
      </c>
      <c r="C137" s="30"/>
      <c r="D137" s="31"/>
      <c r="E137" s="32"/>
      <c r="F137" s="33"/>
      <c r="G137" s="3" t="str">
        <f t="shared" si="22"/>
        <v/>
      </c>
      <c r="H137" s="21" t="str">
        <f t="shared" si="23"/>
        <v/>
      </c>
      <c r="I137" s="3" t="str">
        <f t="shared" si="24"/>
        <v/>
      </c>
      <c r="J137" s="7" t="str">
        <f t="shared" si="25"/>
        <v/>
      </c>
      <c r="K137" s="21" t="str">
        <f t="shared" si="26"/>
        <v/>
      </c>
      <c r="L137" s="3" t="str">
        <f t="shared" si="31"/>
        <v/>
      </c>
      <c r="M137" s="23" t="str">
        <f t="shared" si="32"/>
        <v/>
      </c>
      <c r="N137" s="22" t="str">
        <f t="shared" si="27"/>
        <v/>
      </c>
      <c r="O137" s="21" t="str">
        <f t="shared" si="28"/>
        <v/>
      </c>
      <c r="P137" s="34" t="str">
        <f t="shared" si="29"/>
        <v/>
      </c>
    </row>
    <row r="138" spans="1:16" ht="15" customHeight="1">
      <c r="A138" s="6" t="str">
        <f t="shared" si="30"/>
        <v/>
      </c>
      <c r="C138" s="30"/>
      <c r="D138" s="31"/>
      <c r="E138" s="32"/>
      <c r="F138" s="33"/>
      <c r="G138" s="3" t="str">
        <f t="shared" si="22"/>
        <v/>
      </c>
      <c r="H138" s="21" t="str">
        <f t="shared" si="23"/>
        <v/>
      </c>
      <c r="I138" s="3" t="str">
        <f t="shared" si="24"/>
        <v/>
      </c>
      <c r="J138" s="7" t="str">
        <f t="shared" si="25"/>
        <v/>
      </c>
      <c r="K138" s="21" t="str">
        <f t="shared" si="26"/>
        <v/>
      </c>
      <c r="L138" s="3" t="str">
        <f t="shared" si="31"/>
        <v/>
      </c>
      <c r="M138" s="23" t="str">
        <f t="shared" si="32"/>
        <v/>
      </c>
      <c r="N138" s="22" t="str">
        <f t="shared" si="27"/>
        <v/>
      </c>
      <c r="O138" s="21" t="str">
        <f t="shared" si="28"/>
        <v/>
      </c>
      <c r="P138" s="34" t="str">
        <f t="shared" si="29"/>
        <v/>
      </c>
    </row>
    <row r="139" spans="1:16" ht="15" customHeight="1">
      <c r="A139" s="6" t="str">
        <f t="shared" si="30"/>
        <v/>
      </c>
      <c r="C139" s="30"/>
      <c r="D139" s="31"/>
      <c r="E139" s="32"/>
      <c r="F139" s="33"/>
      <c r="G139" s="3" t="str">
        <f t="shared" si="22"/>
        <v/>
      </c>
      <c r="H139" s="21" t="str">
        <f t="shared" si="23"/>
        <v/>
      </c>
      <c r="I139" s="3" t="str">
        <f t="shared" si="24"/>
        <v/>
      </c>
      <c r="J139" s="7" t="str">
        <f t="shared" si="25"/>
        <v/>
      </c>
      <c r="K139" s="21" t="str">
        <f t="shared" si="26"/>
        <v/>
      </c>
      <c r="L139" s="3" t="str">
        <f t="shared" si="31"/>
        <v/>
      </c>
      <c r="M139" s="23" t="str">
        <f t="shared" si="32"/>
        <v/>
      </c>
      <c r="N139" s="22" t="str">
        <f t="shared" si="27"/>
        <v/>
      </c>
      <c r="O139" s="21" t="str">
        <f t="shared" si="28"/>
        <v/>
      </c>
      <c r="P139" s="34" t="str">
        <f t="shared" si="29"/>
        <v/>
      </c>
    </row>
    <row r="140" spans="1:16" ht="15" customHeight="1">
      <c r="A140" s="6" t="str">
        <f t="shared" si="30"/>
        <v/>
      </c>
      <c r="C140" s="30"/>
      <c r="D140" s="31"/>
      <c r="E140" s="32"/>
      <c r="F140" s="33"/>
      <c r="G140" s="3" t="str">
        <f t="shared" si="22"/>
        <v/>
      </c>
      <c r="H140" s="21" t="str">
        <f t="shared" si="23"/>
        <v/>
      </c>
      <c r="I140" s="3" t="str">
        <f t="shared" si="24"/>
        <v/>
      </c>
      <c r="J140" s="7" t="str">
        <f t="shared" si="25"/>
        <v/>
      </c>
      <c r="K140" s="21" t="str">
        <f t="shared" si="26"/>
        <v/>
      </c>
      <c r="L140" s="3" t="str">
        <f t="shared" si="31"/>
        <v/>
      </c>
      <c r="M140" s="23" t="str">
        <f t="shared" si="32"/>
        <v/>
      </c>
      <c r="N140" s="22" t="str">
        <f t="shared" si="27"/>
        <v/>
      </c>
      <c r="O140" s="21" t="str">
        <f t="shared" si="28"/>
        <v/>
      </c>
      <c r="P140" s="34" t="str">
        <f t="shared" si="29"/>
        <v/>
      </c>
    </row>
    <row r="141" spans="1:16" ht="15" customHeight="1">
      <c r="A141" s="6" t="str">
        <f t="shared" si="30"/>
        <v/>
      </c>
      <c r="C141" s="30"/>
      <c r="D141" s="31"/>
      <c r="E141" s="32"/>
      <c r="F141" s="33"/>
      <c r="G141" s="3" t="str">
        <f t="shared" si="22"/>
        <v/>
      </c>
      <c r="H141" s="21" t="str">
        <f t="shared" si="23"/>
        <v/>
      </c>
      <c r="I141" s="3" t="str">
        <f t="shared" si="24"/>
        <v/>
      </c>
      <c r="J141" s="7" t="str">
        <f t="shared" si="25"/>
        <v/>
      </c>
      <c r="K141" s="21" t="str">
        <f t="shared" si="26"/>
        <v/>
      </c>
      <c r="L141" s="3" t="str">
        <f t="shared" si="31"/>
        <v/>
      </c>
      <c r="M141" s="23" t="str">
        <f t="shared" si="32"/>
        <v/>
      </c>
      <c r="N141" s="22" t="str">
        <f t="shared" si="27"/>
        <v/>
      </c>
      <c r="O141" s="21" t="str">
        <f t="shared" si="28"/>
        <v/>
      </c>
      <c r="P141" s="34" t="str">
        <f t="shared" si="29"/>
        <v/>
      </c>
    </row>
    <row r="142" spans="1:16" ht="15" customHeight="1">
      <c r="A142" s="6" t="str">
        <f t="shared" si="30"/>
        <v/>
      </c>
      <c r="C142" s="30"/>
      <c r="D142" s="31"/>
      <c r="E142" s="32"/>
      <c r="F142" s="33"/>
      <c r="G142" s="3" t="str">
        <f t="shared" si="22"/>
        <v/>
      </c>
      <c r="H142" s="21" t="str">
        <f t="shared" si="23"/>
        <v/>
      </c>
      <c r="I142" s="3" t="str">
        <f t="shared" si="24"/>
        <v/>
      </c>
      <c r="J142" s="7" t="str">
        <f t="shared" si="25"/>
        <v/>
      </c>
      <c r="K142" s="21" t="str">
        <f t="shared" si="26"/>
        <v/>
      </c>
      <c r="L142" s="3" t="str">
        <f t="shared" si="31"/>
        <v/>
      </c>
      <c r="M142" s="23" t="str">
        <f t="shared" si="32"/>
        <v/>
      </c>
      <c r="N142" s="22" t="str">
        <f t="shared" si="27"/>
        <v/>
      </c>
      <c r="O142" s="21" t="str">
        <f t="shared" si="28"/>
        <v/>
      </c>
      <c r="P142" s="34" t="str">
        <f t="shared" si="29"/>
        <v/>
      </c>
    </row>
    <row r="143" spans="1:16" ht="15" customHeight="1">
      <c r="A143" s="6" t="str">
        <f t="shared" si="30"/>
        <v/>
      </c>
      <c r="C143" s="30"/>
      <c r="D143" s="31"/>
      <c r="E143" s="32"/>
      <c r="F143" s="33"/>
      <c r="G143" s="3" t="str">
        <f t="shared" si="22"/>
        <v/>
      </c>
      <c r="H143" s="21" t="str">
        <f t="shared" si="23"/>
        <v/>
      </c>
      <c r="I143" s="3" t="str">
        <f t="shared" si="24"/>
        <v/>
      </c>
      <c r="J143" s="7" t="str">
        <f t="shared" si="25"/>
        <v/>
      </c>
      <c r="K143" s="21" t="str">
        <f t="shared" si="26"/>
        <v/>
      </c>
      <c r="L143" s="3" t="str">
        <f t="shared" si="31"/>
        <v/>
      </c>
      <c r="M143" s="23" t="str">
        <f t="shared" si="32"/>
        <v/>
      </c>
      <c r="N143" s="22" t="str">
        <f t="shared" si="27"/>
        <v/>
      </c>
      <c r="O143" s="21" t="str">
        <f t="shared" si="28"/>
        <v/>
      </c>
      <c r="P143" s="34" t="str">
        <f t="shared" si="29"/>
        <v/>
      </c>
    </row>
    <row r="144" spans="1:16" ht="15" customHeight="1">
      <c r="A144" s="6" t="str">
        <f t="shared" si="30"/>
        <v/>
      </c>
      <c r="C144" s="30"/>
      <c r="D144" s="31"/>
      <c r="E144" s="32"/>
      <c r="F144" s="33"/>
      <c r="G144" s="3" t="str">
        <f t="shared" si="22"/>
        <v/>
      </c>
      <c r="H144" s="21" t="str">
        <f t="shared" si="23"/>
        <v/>
      </c>
      <c r="I144" s="3" t="str">
        <f t="shared" si="24"/>
        <v/>
      </c>
      <c r="J144" s="7" t="str">
        <f t="shared" si="25"/>
        <v/>
      </c>
      <c r="K144" s="21" t="str">
        <f t="shared" si="26"/>
        <v/>
      </c>
      <c r="L144" s="3" t="str">
        <f t="shared" si="31"/>
        <v/>
      </c>
      <c r="M144" s="23" t="str">
        <f t="shared" si="32"/>
        <v/>
      </c>
      <c r="N144" s="22" t="str">
        <f t="shared" si="27"/>
        <v/>
      </c>
      <c r="O144" s="21" t="str">
        <f t="shared" si="28"/>
        <v/>
      </c>
      <c r="P144" s="34" t="str">
        <f t="shared" si="29"/>
        <v/>
      </c>
    </row>
    <row r="145" spans="1:16" ht="15" customHeight="1">
      <c r="A145" s="6" t="str">
        <f t="shared" si="30"/>
        <v/>
      </c>
      <c r="C145" s="30"/>
      <c r="D145" s="31"/>
      <c r="E145" s="32"/>
      <c r="F145" s="33"/>
      <c r="G145" s="3" t="str">
        <f t="shared" si="22"/>
        <v/>
      </c>
      <c r="H145" s="21" t="str">
        <f t="shared" si="23"/>
        <v/>
      </c>
      <c r="I145" s="3" t="str">
        <f t="shared" si="24"/>
        <v/>
      </c>
      <c r="J145" s="7" t="str">
        <f t="shared" si="25"/>
        <v/>
      </c>
      <c r="K145" s="21" t="str">
        <f t="shared" si="26"/>
        <v/>
      </c>
      <c r="L145" s="3" t="str">
        <f t="shared" si="31"/>
        <v/>
      </c>
      <c r="M145" s="23" t="str">
        <f t="shared" si="32"/>
        <v/>
      </c>
      <c r="N145" s="22" t="str">
        <f t="shared" si="27"/>
        <v/>
      </c>
      <c r="O145" s="21" t="str">
        <f t="shared" si="28"/>
        <v/>
      </c>
      <c r="P145" s="34" t="str">
        <f t="shared" si="29"/>
        <v/>
      </c>
    </row>
    <row r="146" spans="1:16" ht="15" customHeight="1">
      <c r="A146" s="6" t="str">
        <f t="shared" si="30"/>
        <v/>
      </c>
      <c r="C146" s="30"/>
      <c r="D146" s="31"/>
      <c r="E146" s="32"/>
      <c r="F146" s="33"/>
      <c r="G146" s="3" t="str">
        <f t="shared" si="22"/>
        <v/>
      </c>
      <c r="H146" s="21" t="str">
        <f t="shared" si="23"/>
        <v/>
      </c>
      <c r="I146" s="3" t="str">
        <f t="shared" si="24"/>
        <v/>
      </c>
      <c r="J146" s="7" t="str">
        <f t="shared" si="25"/>
        <v/>
      </c>
      <c r="K146" s="21" t="str">
        <f t="shared" si="26"/>
        <v/>
      </c>
      <c r="L146" s="3" t="str">
        <f t="shared" si="31"/>
        <v/>
      </c>
      <c r="M146" s="23" t="str">
        <f t="shared" si="32"/>
        <v/>
      </c>
      <c r="N146" s="22" t="str">
        <f t="shared" si="27"/>
        <v/>
      </c>
      <c r="O146" s="21" t="str">
        <f t="shared" si="28"/>
        <v/>
      </c>
      <c r="P146" s="34" t="str">
        <f t="shared" si="29"/>
        <v/>
      </c>
    </row>
    <row r="147" spans="1:16" ht="15" customHeight="1">
      <c r="A147" s="6" t="str">
        <f t="shared" si="30"/>
        <v/>
      </c>
      <c r="C147" s="30"/>
      <c r="D147" s="31"/>
      <c r="E147" s="32"/>
      <c r="F147" s="33"/>
      <c r="G147" s="3" t="str">
        <f t="shared" si="22"/>
        <v/>
      </c>
      <c r="H147" s="21" t="str">
        <f t="shared" si="23"/>
        <v/>
      </c>
      <c r="I147" s="3" t="str">
        <f t="shared" si="24"/>
        <v/>
      </c>
      <c r="J147" s="7" t="str">
        <f t="shared" si="25"/>
        <v/>
      </c>
      <c r="K147" s="21" t="str">
        <f t="shared" si="26"/>
        <v/>
      </c>
      <c r="L147" s="3" t="str">
        <f t="shared" si="31"/>
        <v/>
      </c>
      <c r="M147" s="23" t="str">
        <f t="shared" si="32"/>
        <v/>
      </c>
      <c r="N147" s="22" t="str">
        <f t="shared" si="27"/>
        <v/>
      </c>
      <c r="O147" s="21" t="str">
        <f t="shared" si="28"/>
        <v/>
      </c>
      <c r="P147" s="34" t="str">
        <f t="shared" si="29"/>
        <v/>
      </c>
    </row>
    <row r="148" spans="1:16" ht="15" customHeight="1">
      <c r="A148" s="6" t="str">
        <f t="shared" si="30"/>
        <v/>
      </c>
      <c r="C148" s="30"/>
      <c r="D148" s="31"/>
      <c r="E148" s="32"/>
      <c r="F148" s="33"/>
      <c r="G148" s="3" t="str">
        <f t="shared" si="22"/>
        <v/>
      </c>
      <c r="H148" s="21" t="str">
        <f t="shared" si="23"/>
        <v/>
      </c>
      <c r="I148" s="3" t="str">
        <f t="shared" si="24"/>
        <v/>
      </c>
      <c r="J148" s="7" t="str">
        <f t="shared" si="25"/>
        <v/>
      </c>
      <c r="K148" s="21" t="str">
        <f t="shared" si="26"/>
        <v/>
      </c>
      <c r="L148" s="3" t="str">
        <f t="shared" si="31"/>
        <v/>
      </c>
      <c r="M148" s="23" t="str">
        <f t="shared" si="32"/>
        <v/>
      </c>
      <c r="N148" s="22" t="str">
        <f t="shared" si="27"/>
        <v/>
      </c>
      <c r="O148" s="21" t="str">
        <f t="shared" si="28"/>
        <v/>
      </c>
      <c r="P148" s="34" t="str">
        <f t="shared" si="29"/>
        <v/>
      </c>
    </row>
    <row r="149" spans="1:16" ht="15" customHeight="1">
      <c r="A149" s="6" t="str">
        <f t="shared" si="30"/>
        <v/>
      </c>
      <c r="C149" s="30"/>
      <c r="D149" s="31"/>
      <c r="E149" s="32"/>
      <c r="F149" s="33"/>
      <c r="G149" s="3" t="str">
        <f t="shared" si="22"/>
        <v/>
      </c>
      <c r="H149" s="21" t="str">
        <f t="shared" si="23"/>
        <v/>
      </c>
      <c r="I149" s="3" t="str">
        <f t="shared" si="24"/>
        <v/>
      </c>
      <c r="J149" s="7" t="str">
        <f t="shared" si="25"/>
        <v/>
      </c>
      <c r="K149" s="21" t="str">
        <f t="shared" si="26"/>
        <v/>
      </c>
      <c r="L149" s="3" t="str">
        <f t="shared" si="31"/>
        <v/>
      </c>
      <c r="M149" s="23" t="str">
        <f t="shared" si="32"/>
        <v/>
      </c>
      <c r="N149" s="22" t="str">
        <f t="shared" si="27"/>
        <v/>
      </c>
      <c r="O149" s="21" t="str">
        <f t="shared" si="28"/>
        <v/>
      </c>
      <c r="P149" s="34" t="str">
        <f t="shared" si="29"/>
        <v/>
      </c>
    </row>
    <row r="150" spans="1:16" ht="15" customHeight="1">
      <c r="A150" s="6" t="str">
        <f t="shared" si="30"/>
        <v/>
      </c>
      <c r="C150" s="30"/>
      <c r="D150" s="31"/>
      <c r="E150" s="32"/>
      <c r="F150" s="33"/>
      <c r="G150" s="3" t="str">
        <f t="shared" si="22"/>
        <v/>
      </c>
      <c r="H150" s="21" t="str">
        <f t="shared" si="23"/>
        <v/>
      </c>
      <c r="I150" s="3" t="str">
        <f t="shared" si="24"/>
        <v/>
      </c>
      <c r="J150" s="7" t="str">
        <f t="shared" si="25"/>
        <v/>
      </c>
      <c r="K150" s="21" t="str">
        <f t="shared" si="26"/>
        <v/>
      </c>
      <c r="L150" s="3" t="str">
        <f t="shared" si="31"/>
        <v/>
      </c>
      <c r="M150" s="23" t="str">
        <f t="shared" si="32"/>
        <v/>
      </c>
      <c r="N150" s="22" t="str">
        <f t="shared" si="27"/>
        <v/>
      </c>
      <c r="O150" s="21" t="str">
        <f t="shared" si="28"/>
        <v/>
      </c>
      <c r="P150" s="34" t="str">
        <f t="shared" si="29"/>
        <v/>
      </c>
    </row>
    <row r="151" spans="1:16" ht="15" customHeight="1">
      <c r="A151" s="6" t="str">
        <f t="shared" si="30"/>
        <v/>
      </c>
      <c r="C151" s="30"/>
      <c r="D151" s="31"/>
      <c r="E151" s="32"/>
      <c r="F151" s="33"/>
      <c r="G151" s="3" t="str">
        <f t="shared" si="22"/>
        <v/>
      </c>
      <c r="H151" s="21" t="str">
        <f t="shared" si="23"/>
        <v/>
      </c>
      <c r="I151" s="3" t="str">
        <f t="shared" si="24"/>
        <v/>
      </c>
      <c r="J151" s="7" t="str">
        <f t="shared" si="25"/>
        <v/>
      </c>
      <c r="K151" s="21" t="str">
        <f t="shared" si="26"/>
        <v/>
      </c>
      <c r="L151" s="3" t="str">
        <f t="shared" si="31"/>
        <v/>
      </c>
      <c r="M151" s="23" t="str">
        <f t="shared" si="32"/>
        <v/>
      </c>
      <c r="N151" s="22" t="str">
        <f t="shared" si="27"/>
        <v/>
      </c>
      <c r="O151" s="21" t="str">
        <f t="shared" si="28"/>
        <v/>
      </c>
      <c r="P151" s="34" t="str">
        <f t="shared" si="29"/>
        <v/>
      </c>
    </row>
    <row r="152" spans="1:16" ht="15" customHeight="1">
      <c r="A152" s="6" t="str">
        <f t="shared" si="30"/>
        <v/>
      </c>
      <c r="C152" s="30"/>
      <c r="D152" s="31"/>
      <c r="E152" s="32"/>
      <c r="F152" s="33"/>
      <c r="G152" s="3" t="str">
        <f t="shared" si="22"/>
        <v/>
      </c>
      <c r="H152" s="21" t="str">
        <f t="shared" si="23"/>
        <v/>
      </c>
      <c r="I152" s="3" t="str">
        <f t="shared" si="24"/>
        <v/>
      </c>
      <c r="J152" s="7" t="str">
        <f t="shared" si="25"/>
        <v/>
      </c>
      <c r="K152" s="21" t="str">
        <f t="shared" si="26"/>
        <v/>
      </c>
      <c r="L152" s="3" t="str">
        <f t="shared" si="31"/>
        <v/>
      </c>
      <c r="M152" s="23" t="str">
        <f t="shared" si="32"/>
        <v/>
      </c>
      <c r="N152" s="22" t="str">
        <f t="shared" si="27"/>
        <v/>
      </c>
      <c r="O152" s="21" t="str">
        <f t="shared" si="28"/>
        <v/>
      </c>
      <c r="P152" s="34" t="str">
        <f t="shared" si="29"/>
        <v/>
      </c>
    </row>
    <row r="153" spans="1:16" ht="15" customHeight="1">
      <c r="A153" s="6" t="str">
        <f t="shared" si="30"/>
        <v/>
      </c>
      <c r="C153" s="30"/>
      <c r="D153" s="31"/>
      <c r="E153" s="32"/>
      <c r="F153" s="33"/>
      <c r="G153" s="3" t="str">
        <f t="shared" si="22"/>
        <v/>
      </c>
      <c r="H153" s="21" t="str">
        <f t="shared" si="23"/>
        <v/>
      </c>
      <c r="I153" s="3" t="str">
        <f t="shared" si="24"/>
        <v/>
      </c>
      <c r="J153" s="7" t="str">
        <f t="shared" si="25"/>
        <v/>
      </c>
      <c r="K153" s="21" t="str">
        <f t="shared" si="26"/>
        <v/>
      </c>
      <c r="L153" s="3" t="str">
        <f t="shared" si="31"/>
        <v/>
      </c>
      <c r="M153" s="23" t="str">
        <f t="shared" si="32"/>
        <v/>
      </c>
      <c r="N153" s="22" t="str">
        <f t="shared" si="27"/>
        <v/>
      </c>
      <c r="O153" s="21" t="str">
        <f t="shared" si="28"/>
        <v/>
      </c>
      <c r="P153" s="34" t="str">
        <f t="shared" si="29"/>
        <v/>
      </c>
    </row>
    <row r="154" spans="1:16" ht="15" customHeight="1">
      <c r="A154" s="6" t="str">
        <f t="shared" si="30"/>
        <v/>
      </c>
      <c r="C154" s="30"/>
      <c r="D154" s="31"/>
      <c r="E154" s="32"/>
      <c r="F154" s="33"/>
      <c r="G154" s="3" t="str">
        <f t="shared" ref="G154:G217" si="33">IF(C154&gt;0,D154*D154/E154/F154*C154/10000000,"")</f>
        <v/>
      </c>
      <c r="H154" s="21" t="str">
        <f t="shared" ref="H154:H217" si="34">IF(C154&gt;0,(SQRT(1+G154)-1)/(SQRT(1+G154)+1),"")</f>
        <v/>
      </c>
      <c r="I154" s="3" t="str">
        <f t="shared" ref="I154:I217" si="35">IF(C154&gt;0,(SQRT(1+G154)-1)/(D154*C154/1000000),"")</f>
        <v/>
      </c>
      <c r="J154" s="7" t="str">
        <f t="shared" ref="J154:J217" si="36">IF(C154&gt;0,1/(((1/J153)*SQRT(1-2*J153*J153*(E154*F154+E153*F153)*(10^-5)/2*(C154-C153)))-(C154+C153)/2*(D154-D153)*10^-6),"")</f>
        <v/>
      </c>
      <c r="K154" s="21" t="str">
        <f t="shared" ref="K154:K217" si="37">IF(C154&gt;0,(J154*(D154-J154*E154*F154*10)/10^6)/(J154*D154/10^6+1/C154),"")</f>
        <v/>
      </c>
      <c r="L154" s="3" t="str">
        <f t="shared" si="31"/>
        <v/>
      </c>
      <c r="M154" s="23" t="str">
        <f t="shared" si="32"/>
        <v/>
      </c>
      <c r="N154" s="22" t="str">
        <f t="shared" ref="N154:N217" si="38">IF(C154&gt;0,D154*C154/1000000+1/J154,"")</f>
        <v/>
      </c>
      <c r="O154" s="21" t="str">
        <f t="shared" ref="O154:O217" si="39">IF(C154&gt;0,(N154-N$3)/N154,"")</f>
        <v/>
      </c>
      <c r="P154" s="34" t="str">
        <f t="shared" ref="P154:P217" si="40">IF(C154&gt;0,((C154-C$3*(1-O154))/(C154*(1-O154)-C$3))^2-1,"")</f>
        <v/>
      </c>
    </row>
    <row r="155" spans="1:16" ht="15" customHeight="1">
      <c r="A155" s="6" t="str">
        <f t="shared" si="30"/>
        <v/>
      </c>
      <c r="C155" s="30"/>
      <c r="D155" s="31"/>
      <c r="E155" s="32"/>
      <c r="F155" s="33"/>
      <c r="G155" s="3" t="str">
        <f t="shared" si="33"/>
        <v/>
      </c>
      <c r="H155" s="21" t="str">
        <f t="shared" si="34"/>
        <v/>
      </c>
      <c r="I155" s="3" t="str">
        <f t="shared" si="35"/>
        <v/>
      </c>
      <c r="J155" s="7" t="str">
        <f t="shared" si="36"/>
        <v/>
      </c>
      <c r="K155" s="21" t="str">
        <f t="shared" si="37"/>
        <v/>
      </c>
      <c r="L155" s="3" t="str">
        <f t="shared" si="31"/>
        <v/>
      </c>
      <c r="M155" s="23" t="str">
        <f t="shared" si="32"/>
        <v/>
      </c>
      <c r="N155" s="22" t="str">
        <f t="shared" si="38"/>
        <v/>
      </c>
      <c r="O155" s="21" t="str">
        <f t="shared" si="39"/>
        <v/>
      </c>
      <c r="P155" s="34" t="str">
        <f t="shared" si="40"/>
        <v/>
      </c>
    </row>
    <row r="156" spans="1:16" ht="15" customHeight="1">
      <c r="A156" s="6" t="str">
        <f t="shared" si="30"/>
        <v/>
      </c>
      <c r="C156" s="30"/>
      <c r="D156" s="31"/>
      <c r="E156" s="32"/>
      <c r="F156" s="33"/>
      <c r="G156" s="3" t="str">
        <f t="shared" si="33"/>
        <v/>
      </c>
      <c r="H156" s="21" t="str">
        <f t="shared" si="34"/>
        <v/>
      </c>
      <c r="I156" s="3" t="str">
        <f t="shared" si="35"/>
        <v/>
      </c>
      <c r="J156" s="7" t="str">
        <f t="shared" si="36"/>
        <v/>
      </c>
      <c r="K156" s="21" t="str">
        <f t="shared" si="37"/>
        <v/>
      </c>
      <c r="L156" s="3" t="str">
        <f t="shared" si="31"/>
        <v/>
      </c>
      <c r="M156" s="23" t="str">
        <f t="shared" si="32"/>
        <v/>
      </c>
      <c r="N156" s="22" t="str">
        <f t="shared" si="38"/>
        <v/>
      </c>
      <c r="O156" s="21" t="str">
        <f t="shared" si="39"/>
        <v/>
      </c>
      <c r="P156" s="34" t="str">
        <f t="shared" si="40"/>
        <v/>
      </c>
    </row>
    <row r="157" spans="1:16" ht="15" customHeight="1">
      <c r="A157" s="6" t="str">
        <f t="shared" si="30"/>
        <v/>
      </c>
      <c r="C157" s="30"/>
      <c r="D157" s="31"/>
      <c r="E157" s="32"/>
      <c r="F157" s="33"/>
      <c r="G157" s="3" t="str">
        <f t="shared" si="33"/>
        <v/>
      </c>
      <c r="H157" s="21" t="str">
        <f t="shared" si="34"/>
        <v/>
      </c>
      <c r="I157" s="3" t="str">
        <f t="shared" si="35"/>
        <v/>
      </c>
      <c r="J157" s="7" t="str">
        <f t="shared" si="36"/>
        <v/>
      </c>
      <c r="K157" s="21" t="str">
        <f t="shared" si="37"/>
        <v/>
      </c>
      <c r="L157" s="3" t="str">
        <f t="shared" si="31"/>
        <v/>
      </c>
      <c r="M157" s="23" t="str">
        <f t="shared" si="32"/>
        <v/>
      </c>
      <c r="N157" s="22" t="str">
        <f t="shared" si="38"/>
        <v/>
      </c>
      <c r="O157" s="21" t="str">
        <f t="shared" si="39"/>
        <v/>
      </c>
      <c r="P157" s="34" t="str">
        <f t="shared" si="40"/>
        <v/>
      </c>
    </row>
    <row r="158" spans="1:16" ht="15" customHeight="1">
      <c r="A158" s="6" t="str">
        <f t="shared" si="30"/>
        <v/>
      </c>
      <c r="C158" s="30"/>
      <c r="D158" s="31"/>
      <c r="E158" s="32"/>
      <c r="F158" s="33"/>
      <c r="G158" s="3" t="str">
        <f t="shared" si="33"/>
        <v/>
      </c>
      <c r="H158" s="21" t="str">
        <f t="shared" si="34"/>
        <v/>
      </c>
      <c r="I158" s="3" t="str">
        <f t="shared" si="35"/>
        <v/>
      </c>
      <c r="J158" s="7" t="str">
        <f t="shared" si="36"/>
        <v/>
      </c>
      <c r="K158" s="21" t="str">
        <f t="shared" si="37"/>
        <v/>
      </c>
      <c r="L158" s="3" t="str">
        <f t="shared" si="31"/>
        <v/>
      </c>
      <c r="M158" s="23" t="str">
        <f t="shared" si="32"/>
        <v/>
      </c>
      <c r="N158" s="22" t="str">
        <f t="shared" si="38"/>
        <v/>
      </c>
      <c r="O158" s="21" t="str">
        <f t="shared" si="39"/>
        <v/>
      </c>
      <c r="P158" s="34" t="str">
        <f t="shared" si="40"/>
        <v/>
      </c>
    </row>
    <row r="159" spans="1:16" ht="15" customHeight="1">
      <c r="A159" s="6" t="str">
        <f t="shared" si="30"/>
        <v/>
      </c>
      <c r="C159" s="30"/>
      <c r="D159" s="31"/>
      <c r="E159" s="32"/>
      <c r="F159" s="33"/>
      <c r="G159" s="3" t="str">
        <f t="shared" si="33"/>
        <v/>
      </c>
      <c r="H159" s="21" t="str">
        <f t="shared" si="34"/>
        <v/>
      </c>
      <c r="I159" s="3" t="str">
        <f t="shared" si="35"/>
        <v/>
      </c>
      <c r="J159" s="7" t="str">
        <f t="shared" si="36"/>
        <v/>
      </c>
      <c r="K159" s="21" t="str">
        <f t="shared" si="37"/>
        <v/>
      </c>
      <c r="L159" s="3" t="str">
        <f t="shared" si="31"/>
        <v/>
      </c>
      <c r="M159" s="23" t="str">
        <f t="shared" si="32"/>
        <v/>
      </c>
      <c r="N159" s="22" t="str">
        <f t="shared" si="38"/>
        <v/>
      </c>
      <c r="O159" s="21" t="str">
        <f t="shared" si="39"/>
        <v/>
      </c>
      <c r="P159" s="34" t="str">
        <f t="shared" si="40"/>
        <v/>
      </c>
    </row>
    <row r="160" spans="1:16" ht="15" customHeight="1">
      <c r="A160" s="6" t="str">
        <f t="shared" si="30"/>
        <v/>
      </c>
      <c r="C160" s="30"/>
      <c r="D160" s="31"/>
      <c r="E160" s="32"/>
      <c r="F160" s="33"/>
      <c r="G160" s="3" t="str">
        <f t="shared" si="33"/>
        <v/>
      </c>
      <c r="H160" s="21" t="str">
        <f t="shared" si="34"/>
        <v/>
      </c>
      <c r="I160" s="3" t="str">
        <f t="shared" si="35"/>
        <v/>
      </c>
      <c r="J160" s="7" t="str">
        <f t="shared" si="36"/>
        <v/>
      </c>
      <c r="K160" s="21" t="str">
        <f t="shared" si="37"/>
        <v/>
      </c>
      <c r="L160" s="3" t="str">
        <f t="shared" si="31"/>
        <v/>
      </c>
      <c r="M160" s="23" t="str">
        <f t="shared" si="32"/>
        <v/>
      </c>
      <c r="N160" s="22" t="str">
        <f t="shared" si="38"/>
        <v/>
      </c>
      <c r="O160" s="21" t="str">
        <f t="shared" si="39"/>
        <v/>
      </c>
      <c r="P160" s="34" t="str">
        <f t="shared" si="40"/>
        <v/>
      </c>
    </row>
    <row r="161" spans="1:16" ht="15" customHeight="1">
      <c r="A161" s="6" t="str">
        <f t="shared" si="30"/>
        <v/>
      </c>
      <c r="C161" s="30"/>
      <c r="D161" s="31"/>
      <c r="E161" s="32"/>
      <c r="F161" s="33"/>
      <c r="G161" s="3" t="str">
        <f t="shared" si="33"/>
        <v/>
      </c>
      <c r="H161" s="21" t="str">
        <f t="shared" si="34"/>
        <v/>
      </c>
      <c r="I161" s="3" t="str">
        <f t="shared" si="35"/>
        <v/>
      </c>
      <c r="J161" s="7" t="str">
        <f t="shared" si="36"/>
        <v/>
      </c>
      <c r="K161" s="21" t="str">
        <f t="shared" si="37"/>
        <v/>
      </c>
      <c r="L161" s="3" t="str">
        <f t="shared" si="31"/>
        <v/>
      </c>
      <c r="M161" s="23" t="str">
        <f t="shared" si="32"/>
        <v/>
      </c>
      <c r="N161" s="22" t="str">
        <f t="shared" si="38"/>
        <v/>
      </c>
      <c r="O161" s="21" t="str">
        <f t="shared" si="39"/>
        <v/>
      </c>
      <c r="P161" s="34" t="str">
        <f t="shared" si="40"/>
        <v/>
      </c>
    </row>
    <row r="162" spans="1:16" ht="15" customHeight="1">
      <c r="A162" s="6" t="str">
        <f t="shared" si="30"/>
        <v/>
      </c>
      <c r="C162" s="30"/>
      <c r="D162" s="31"/>
      <c r="E162" s="32"/>
      <c r="F162" s="33"/>
      <c r="G162" s="3" t="str">
        <f t="shared" si="33"/>
        <v/>
      </c>
      <c r="H162" s="21" t="str">
        <f t="shared" si="34"/>
        <v/>
      </c>
      <c r="I162" s="3" t="str">
        <f t="shared" si="35"/>
        <v/>
      </c>
      <c r="J162" s="7" t="str">
        <f t="shared" si="36"/>
        <v/>
      </c>
      <c r="K162" s="21" t="str">
        <f t="shared" si="37"/>
        <v/>
      </c>
      <c r="L162" s="3" t="str">
        <f t="shared" si="31"/>
        <v/>
      </c>
      <c r="M162" s="23" t="str">
        <f t="shared" si="32"/>
        <v/>
      </c>
      <c r="N162" s="22" t="str">
        <f t="shared" si="38"/>
        <v/>
      </c>
      <c r="O162" s="21" t="str">
        <f t="shared" si="39"/>
        <v/>
      </c>
      <c r="P162" s="34" t="str">
        <f t="shared" si="40"/>
        <v/>
      </c>
    </row>
    <row r="163" spans="1:16" ht="15" customHeight="1">
      <c r="A163" s="6" t="str">
        <f t="shared" si="30"/>
        <v/>
      </c>
      <c r="C163" s="30"/>
      <c r="D163" s="31"/>
      <c r="E163" s="32"/>
      <c r="F163" s="33"/>
      <c r="G163" s="3" t="str">
        <f t="shared" si="33"/>
        <v/>
      </c>
      <c r="H163" s="21" t="str">
        <f t="shared" si="34"/>
        <v/>
      </c>
      <c r="I163" s="3" t="str">
        <f t="shared" si="35"/>
        <v/>
      </c>
      <c r="J163" s="7" t="str">
        <f t="shared" si="36"/>
        <v/>
      </c>
      <c r="K163" s="21" t="str">
        <f t="shared" si="37"/>
        <v/>
      </c>
      <c r="L163" s="3" t="str">
        <f t="shared" si="31"/>
        <v/>
      </c>
      <c r="M163" s="23" t="str">
        <f t="shared" si="32"/>
        <v/>
      </c>
      <c r="N163" s="22" t="str">
        <f t="shared" si="38"/>
        <v/>
      </c>
      <c r="O163" s="21" t="str">
        <f t="shared" si="39"/>
        <v/>
      </c>
      <c r="P163" s="34" t="str">
        <f t="shared" si="40"/>
        <v/>
      </c>
    </row>
    <row r="164" spans="1:16" ht="15" customHeight="1">
      <c r="A164" s="6" t="str">
        <f t="shared" si="30"/>
        <v/>
      </c>
      <c r="C164" s="30"/>
      <c r="D164" s="31"/>
      <c r="E164" s="32"/>
      <c r="F164" s="33"/>
      <c r="G164" s="3" t="str">
        <f t="shared" si="33"/>
        <v/>
      </c>
      <c r="H164" s="21" t="str">
        <f t="shared" si="34"/>
        <v/>
      </c>
      <c r="I164" s="3" t="str">
        <f t="shared" si="35"/>
        <v/>
      </c>
      <c r="J164" s="7" t="str">
        <f t="shared" si="36"/>
        <v/>
      </c>
      <c r="K164" s="21" t="str">
        <f t="shared" si="37"/>
        <v/>
      </c>
      <c r="L164" s="3" t="str">
        <f t="shared" si="31"/>
        <v/>
      </c>
      <c r="M164" s="23" t="str">
        <f t="shared" si="32"/>
        <v/>
      </c>
      <c r="N164" s="22" t="str">
        <f t="shared" si="38"/>
        <v/>
      </c>
      <c r="O164" s="21" t="str">
        <f t="shared" si="39"/>
        <v/>
      </c>
      <c r="P164" s="34" t="str">
        <f t="shared" si="40"/>
        <v/>
      </c>
    </row>
    <row r="165" spans="1:16" ht="15" customHeight="1">
      <c r="A165" s="6" t="str">
        <f t="shared" si="30"/>
        <v/>
      </c>
      <c r="C165" s="30"/>
      <c r="D165" s="31"/>
      <c r="E165" s="32"/>
      <c r="F165" s="33"/>
      <c r="G165" s="3" t="str">
        <f t="shared" si="33"/>
        <v/>
      </c>
      <c r="H165" s="21" t="str">
        <f t="shared" si="34"/>
        <v/>
      </c>
      <c r="I165" s="3" t="str">
        <f t="shared" si="35"/>
        <v/>
      </c>
      <c r="J165" s="7" t="str">
        <f t="shared" si="36"/>
        <v/>
      </c>
      <c r="K165" s="21" t="str">
        <f t="shared" si="37"/>
        <v/>
      </c>
      <c r="L165" s="3" t="str">
        <f t="shared" si="31"/>
        <v/>
      </c>
      <c r="M165" s="23" t="str">
        <f t="shared" si="32"/>
        <v/>
      </c>
      <c r="N165" s="22" t="str">
        <f t="shared" si="38"/>
        <v/>
      </c>
      <c r="O165" s="21" t="str">
        <f t="shared" si="39"/>
        <v/>
      </c>
      <c r="P165" s="34" t="str">
        <f t="shared" si="40"/>
        <v/>
      </c>
    </row>
    <row r="166" spans="1:16" ht="15" customHeight="1">
      <c r="A166" s="6" t="str">
        <f t="shared" si="30"/>
        <v/>
      </c>
      <c r="C166" s="30"/>
      <c r="D166" s="31"/>
      <c r="E166" s="32"/>
      <c r="F166" s="33"/>
      <c r="G166" s="3" t="str">
        <f t="shared" si="33"/>
        <v/>
      </c>
      <c r="H166" s="21" t="str">
        <f t="shared" si="34"/>
        <v/>
      </c>
      <c r="I166" s="3" t="str">
        <f t="shared" si="35"/>
        <v/>
      </c>
      <c r="J166" s="7" t="str">
        <f t="shared" si="36"/>
        <v/>
      </c>
      <c r="K166" s="21" t="str">
        <f t="shared" si="37"/>
        <v/>
      </c>
      <c r="L166" s="3" t="str">
        <f t="shared" si="31"/>
        <v/>
      </c>
      <c r="M166" s="23" t="str">
        <f t="shared" si="32"/>
        <v/>
      </c>
      <c r="N166" s="22" t="str">
        <f t="shared" si="38"/>
        <v/>
      </c>
      <c r="O166" s="21" t="str">
        <f t="shared" si="39"/>
        <v/>
      </c>
      <c r="P166" s="34" t="str">
        <f t="shared" si="40"/>
        <v/>
      </c>
    </row>
    <row r="167" spans="1:16" ht="15" customHeight="1">
      <c r="A167" s="6" t="str">
        <f t="shared" si="30"/>
        <v/>
      </c>
      <c r="C167" s="30"/>
      <c r="D167" s="31"/>
      <c r="E167" s="32"/>
      <c r="F167" s="33"/>
      <c r="G167" s="3" t="str">
        <f t="shared" si="33"/>
        <v/>
      </c>
      <c r="H167" s="21" t="str">
        <f t="shared" si="34"/>
        <v/>
      </c>
      <c r="I167" s="3" t="str">
        <f t="shared" si="35"/>
        <v/>
      </c>
      <c r="J167" s="7" t="str">
        <f t="shared" si="36"/>
        <v/>
      </c>
      <c r="K167" s="21" t="str">
        <f t="shared" si="37"/>
        <v/>
      </c>
      <c r="L167" s="3" t="str">
        <f t="shared" si="31"/>
        <v/>
      </c>
      <c r="M167" s="23" t="str">
        <f t="shared" si="32"/>
        <v/>
      </c>
      <c r="N167" s="22" t="str">
        <f t="shared" si="38"/>
        <v/>
      </c>
      <c r="O167" s="21" t="str">
        <f t="shared" si="39"/>
        <v/>
      </c>
      <c r="P167" s="34" t="str">
        <f t="shared" si="40"/>
        <v/>
      </c>
    </row>
    <row r="168" spans="1:16" ht="15" customHeight="1">
      <c r="A168" s="6" t="str">
        <f t="shared" si="30"/>
        <v/>
      </c>
      <c r="C168" s="30"/>
      <c r="D168" s="31"/>
      <c r="E168" s="32"/>
      <c r="F168" s="33"/>
      <c r="G168" s="3" t="str">
        <f t="shared" si="33"/>
        <v/>
      </c>
      <c r="H168" s="21" t="str">
        <f t="shared" si="34"/>
        <v/>
      </c>
      <c r="I168" s="3" t="str">
        <f t="shared" si="35"/>
        <v/>
      </c>
      <c r="J168" s="7" t="str">
        <f t="shared" si="36"/>
        <v/>
      </c>
      <c r="K168" s="21" t="str">
        <f t="shared" si="37"/>
        <v/>
      </c>
      <c r="L168" s="3" t="str">
        <f t="shared" si="31"/>
        <v/>
      </c>
      <c r="M168" s="23" t="str">
        <f t="shared" si="32"/>
        <v/>
      </c>
      <c r="N168" s="22" t="str">
        <f t="shared" si="38"/>
        <v/>
      </c>
      <c r="O168" s="21" t="str">
        <f t="shared" si="39"/>
        <v/>
      </c>
      <c r="P168" s="34" t="str">
        <f t="shared" si="40"/>
        <v/>
      </c>
    </row>
    <row r="169" spans="1:16" ht="15" customHeight="1">
      <c r="A169" s="6" t="str">
        <f t="shared" si="30"/>
        <v/>
      </c>
      <c r="C169" s="30"/>
      <c r="D169" s="31"/>
      <c r="E169" s="32"/>
      <c r="F169" s="33"/>
      <c r="G169" s="3" t="str">
        <f t="shared" si="33"/>
        <v/>
      </c>
      <c r="H169" s="21" t="str">
        <f t="shared" si="34"/>
        <v/>
      </c>
      <c r="I169" s="3" t="str">
        <f t="shared" si="35"/>
        <v/>
      </c>
      <c r="J169" s="7" t="str">
        <f t="shared" si="36"/>
        <v/>
      </c>
      <c r="K169" s="21" t="str">
        <f t="shared" si="37"/>
        <v/>
      </c>
      <c r="L169" s="3" t="str">
        <f t="shared" si="31"/>
        <v/>
      </c>
      <c r="M169" s="23" t="str">
        <f t="shared" si="32"/>
        <v/>
      </c>
      <c r="N169" s="22" t="str">
        <f t="shared" si="38"/>
        <v/>
      </c>
      <c r="O169" s="21" t="str">
        <f t="shared" si="39"/>
        <v/>
      </c>
      <c r="P169" s="34" t="str">
        <f t="shared" si="40"/>
        <v/>
      </c>
    </row>
    <row r="170" spans="1:16" ht="15" customHeight="1">
      <c r="A170" s="6" t="str">
        <f t="shared" si="30"/>
        <v/>
      </c>
      <c r="C170" s="30"/>
      <c r="D170" s="31"/>
      <c r="E170" s="32"/>
      <c r="F170" s="33"/>
      <c r="G170" s="3" t="str">
        <f t="shared" si="33"/>
        <v/>
      </c>
      <c r="H170" s="21" t="str">
        <f t="shared" si="34"/>
        <v/>
      </c>
      <c r="I170" s="3" t="str">
        <f t="shared" si="35"/>
        <v/>
      </c>
      <c r="J170" s="7" t="str">
        <f t="shared" si="36"/>
        <v/>
      </c>
      <c r="K170" s="21" t="str">
        <f t="shared" si="37"/>
        <v/>
      </c>
      <c r="L170" s="3" t="str">
        <f t="shared" si="31"/>
        <v/>
      </c>
      <c r="M170" s="23" t="str">
        <f t="shared" si="32"/>
        <v/>
      </c>
      <c r="N170" s="22" t="str">
        <f t="shared" si="38"/>
        <v/>
      </c>
      <c r="O170" s="21" t="str">
        <f t="shared" si="39"/>
        <v/>
      </c>
      <c r="P170" s="34" t="str">
        <f t="shared" si="40"/>
        <v/>
      </c>
    </row>
    <row r="171" spans="1:16" ht="15" customHeight="1">
      <c r="A171" s="6" t="str">
        <f t="shared" si="30"/>
        <v/>
      </c>
      <c r="C171" s="30"/>
      <c r="D171" s="31"/>
      <c r="E171" s="32"/>
      <c r="F171" s="33"/>
      <c r="G171" s="3" t="str">
        <f t="shared" si="33"/>
        <v/>
      </c>
      <c r="H171" s="21" t="str">
        <f t="shared" si="34"/>
        <v/>
      </c>
      <c r="I171" s="3" t="str">
        <f t="shared" si="35"/>
        <v/>
      </c>
      <c r="J171" s="7" t="str">
        <f t="shared" si="36"/>
        <v/>
      </c>
      <c r="K171" s="21" t="str">
        <f t="shared" si="37"/>
        <v/>
      </c>
      <c r="L171" s="3" t="str">
        <f t="shared" si="31"/>
        <v/>
      </c>
      <c r="M171" s="23" t="str">
        <f t="shared" si="32"/>
        <v/>
      </c>
      <c r="N171" s="22" t="str">
        <f t="shared" si="38"/>
        <v/>
      </c>
      <c r="O171" s="21" t="str">
        <f t="shared" si="39"/>
        <v/>
      </c>
      <c r="P171" s="34" t="str">
        <f t="shared" si="40"/>
        <v/>
      </c>
    </row>
    <row r="172" spans="1:16" ht="15" customHeight="1">
      <c r="A172" s="6" t="str">
        <f t="shared" si="30"/>
        <v/>
      </c>
      <c r="C172" s="30"/>
      <c r="D172" s="31"/>
      <c r="E172" s="32"/>
      <c r="F172" s="33"/>
      <c r="G172" s="3" t="str">
        <f t="shared" si="33"/>
        <v/>
      </c>
      <c r="H172" s="21" t="str">
        <f t="shared" si="34"/>
        <v/>
      </c>
      <c r="I172" s="3" t="str">
        <f t="shared" si="35"/>
        <v/>
      </c>
      <c r="J172" s="7" t="str">
        <f t="shared" si="36"/>
        <v/>
      </c>
      <c r="K172" s="21" t="str">
        <f t="shared" si="37"/>
        <v/>
      </c>
      <c r="L172" s="3" t="str">
        <f t="shared" si="31"/>
        <v/>
      </c>
      <c r="M172" s="23" t="str">
        <f t="shared" si="32"/>
        <v/>
      </c>
      <c r="N172" s="22" t="str">
        <f t="shared" si="38"/>
        <v/>
      </c>
      <c r="O172" s="21" t="str">
        <f t="shared" si="39"/>
        <v/>
      </c>
      <c r="P172" s="34" t="str">
        <f t="shared" si="40"/>
        <v/>
      </c>
    </row>
    <row r="173" spans="1:16" ht="15" customHeight="1">
      <c r="A173" s="6" t="str">
        <f t="shared" si="30"/>
        <v/>
      </c>
      <c r="C173" s="30"/>
      <c r="D173" s="31"/>
      <c r="E173" s="32"/>
      <c r="F173" s="33"/>
      <c r="G173" s="3" t="str">
        <f t="shared" si="33"/>
        <v/>
      </c>
      <c r="H173" s="21" t="str">
        <f t="shared" si="34"/>
        <v/>
      </c>
      <c r="I173" s="3" t="str">
        <f t="shared" si="35"/>
        <v/>
      </c>
      <c r="J173" s="7" t="str">
        <f t="shared" si="36"/>
        <v/>
      </c>
      <c r="K173" s="21" t="str">
        <f t="shared" si="37"/>
        <v/>
      </c>
      <c r="L173" s="3" t="str">
        <f t="shared" si="31"/>
        <v/>
      </c>
      <c r="M173" s="23" t="str">
        <f t="shared" si="32"/>
        <v/>
      </c>
      <c r="N173" s="22" t="str">
        <f t="shared" si="38"/>
        <v/>
      </c>
      <c r="O173" s="21" t="str">
        <f t="shared" si="39"/>
        <v/>
      </c>
      <c r="P173" s="34" t="str">
        <f t="shared" si="40"/>
        <v/>
      </c>
    </row>
    <row r="174" spans="1:16" ht="15" customHeight="1">
      <c r="A174" s="6" t="str">
        <f t="shared" si="30"/>
        <v/>
      </c>
      <c r="C174" s="30"/>
      <c r="D174" s="31"/>
      <c r="E174" s="32"/>
      <c r="F174" s="33"/>
      <c r="G174" s="3" t="str">
        <f t="shared" si="33"/>
        <v/>
      </c>
      <c r="H174" s="21" t="str">
        <f t="shared" si="34"/>
        <v/>
      </c>
      <c r="I174" s="3" t="str">
        <f t="shared" si="35"/>
        <v/>
      </c>
      <c r="J174" s="7" t="str">
        <f t="shared" si="36"/>
        <v/>
      </c>
      <c r="K174" s="21" t="str">
        <f t="shared" si="37"/>
        <v/>
      </c>
      <c r="L174" s="3" t="str">
        <f t="shared" si="31"/>
        <v/>
      </c>
      <c r="M174" s="23" t="str">
        <f t="shared" si="32"/>
        <v/>
      </c>
      <c r="N174" s="22" t="str">
        <f t="shared" si="38"/>
        <v/>
      </c>
      <c r="O174" s="21" t="str">
        <f t="shared" si="39"/>
        <v/>
      </c>
      <c r="P174" s="34" t="str">
        <f t="shared" si="40"/>
        <v/>
      </c>
    </row>
    <row r="175" spans="1:16" ht="15" customHeight="1">
      <c r="A175" s="6" t="str">
        <f t="shared" si="30"/>
        <v/>
      </c>
      <c r="C175" s="30"/>
      <c r="D175" s="31"/>
      <c r="E175" s="32"/>
      <c r="F175" s="33"/>
      <c r="G175" s="3" t="str">
        <f t="shared" si="33"/>
        <v/>
      </c>
      <c r="H175" s="21" t="str">
        <f t="shared" si="34"/>
        <v/>
      </c>
      <c r="I175" s="3" t="str">
        <f t="shared" si="35"/>
        <v/>
      </c>
      <c r="J175" s="7" t="str">
        <f t="shared" si="36"/>
        <v/>
      </c>
      <c r="K175" s="21" t="str">
        <f t="shared" si="37"/>
        <v/>
      </c>
      <c r="L175" s="3" t="str">
        <f t="shared" si="31"/>
        <v/>
      </c>
      <c r="M175" s="23" t="str">
        <f t="shared" si="32"/>
        <v/>
      </c>
      <c r="N175" s="22" t="str">
        <f t="shared" si="38"/>
        <v/>
      </c>
      <c r="O175" s="21" t="str">
        <f t="shared" si="39"/>
        <v/>
      </c>
      <c r="P175" s="34" t="str">
        <f t="shared" si="40"/>
        <v/>
      </c>
    </row>
    <row r="176" spans="1:16" ht="15" customHeight="1">
      <c r="A176" s="6" t="str">
        <f t="shared" si="30"/>
        <v/>
      </c>
      <c r="C176" s="30"/>
      <c r="D176" s="31"/>
      <c r="E176" s="32"/>
      <c r="F176" s="33"/>
      <c r="G176" s="3" t="str">
        <f t="shared" si="33"/>
        <v/>
      </c>
      <c r="H176" s="21" t="str">
        <f t="shared" si="34"/>
        <v/>
      </c>
      <c r="I176" s="3" t="str">
        <f t="shared" si="35"/>
        <v/>
      </c>
      <c r="J176" s="7" t="str">
        <f t="shared" si="36"/>
        <v/>
      </c>
      <c r="K176" s="21" t="str">
        <f t="shared" si="37"/>
        <v/>
      </c>
      <c r="L176" s="3" t="str">
        <f t="shared" si="31"/>
        <v/>
      </c>
      <c r="M176" s="23" t="str">
        <f t="shared" si="32"/>
        <v/>
      </c>
      <c r="N176" s="22" t="str">
        <f t="shared" si="38"/>
        <v/>
      </c>
      <c r="O176" s="21" t="str">
        <f t="shared" si="39"/>
        <v/>
      </c>
      <c r="P176" s="34" t="str">
        <f t="shared" si="40"/>
        <v/>
      </c>
    </row>
    <row r="177" spans="1:16" ht="15" customHeight="1">
      <c r="A177" s="6" t="str">
        <f t="shared" si="30"/>
        <v/>
      </c>
      <c r="C177" s="30"/>
      <c r="D177" s="31"/>
      <c r="E177" s="32"/>
      <c r="F177" s="33"/>
      <c r="G177" s="3" t="str">
        <f t="shared" si="33"/>
        <v/>
      </c>
      <c r="H177" s="21" t="str">
        <f t="shared" si="34"/>
        <v/>
      </c>
      <c r="I177" s="3" t="str">
        <f t="shared" si="35"/>
        <v/>
      </c>
      <c r="J177" s="7" t="str">
        <f t="shared" si="36"/>
        <v/>
      </c>
      <c r="K177" s="21" t="str">
        <f t="shared" si="37"/>
        <v/>
      </c>
      <c r="L177" s="3" t="str">
        <f t="shared" si="31"/>
        <v/>
      </c>
      <c r="M177" s="23" t="str">
        <f t="shared" si="32"/>
        <v/>
      </c>
      <c r="N177" s="22" t="str">
        <f t="shared" si="38"/>
        <v/>
      </c>
      <c r="O177" s="21" t="str">
        <f t="shared" si="39"/>
        <v/>
      </c>
      <c r="P177" s="34" t="str">
        <f t="shared" si="40"/>
        <v/>
      </c>
    </row>
    <row r="178" spans="1:16" ht="15" customHeight="1">
      <c r="A178" s="6" t="str">
        <f t="shared" si="30"/>
        <v/>
      </c>
      <c r="C178" s="30"/>
      <c r="D178" s="31"/>
      <c r="E178" s="32"/>
      <c r="F178" s="33"/>
      <c r="G178" s="3" t="str">
        <f t="shared" si="33"/>
        <v/>
      </c>
      <c r="H178" s="21" t="str">
        <f t="shared" si="34"/>
        <v/>
      </c>
      <c r="I178" s="3" t="str">
        <f t="shared" si="35"/>
        <v/>
      </c>
      <c r="J178" s="7" t="str">
        <f t="shared" si="36"/>
        <v/>
      </c>
      <c r="K178" s="21" t="str">
        <f t="shared" si="37"/>
        <v/>
      </c>
      <c r="L178" s="3" t="str">
        <f t="shared" si="31"/>
        <v/>
      </c>
      <c r="M178" s="23" t="str">
        <f t="shared" si="32"/>
        <v/>
      </c>
      <c r="N178" s="22" t="str">
        <f t="shared" si="38"/>
        <v/>
      </c>
      <c r="O178" s="21" t="str">
        <f t="shared" si="39"/>
        <v/>
      </c>
      <c r="P178" s="34" t="str">
        <f t="shared" si="40"/>
        <v/>
      </c>
    </row>
    <row r="179" spans="1:16" ht="15" customHeight="1">
      <c r="A179" s="6" t="str">
        <f t="shared" si="30"/>
        <v/>
      </c>
      <c r="C179" s="30"/>
      <c r="D179" s="31"/>
      <c r="E179" s="32"/>
      <c r="F179" s="33"/>
      <c r="G179" s="3" t="str">
        <f t="shared" si="33"/>
        <v/>
      </c>
      <c r="H179" s="21" t="str">
        <f t="shared" si="34"/>
        <v/>
      </c>
      <c r="I179" s="3" t="str">
        <f t="shared" si="35"/>
        <v/>
      </c>
      <c r="J179" s="7" t="str">
        <f t="shared" si="36"/>
        <v/>
      </c>
      <c r="K179" s="21" t="str">
        <f t="shared" si="37"/>
        <v/>
      </c>
      <c r="L179" s="3" t="str">
        <f t="shared" si="31"/>
        <v/>
      </c>
      <c r="M179" s="23" t="str">
        <f t="shared" si="32"/>
        <v/>
      </c>
      <c r="N179" s="22" t="str">
        <f t="shared" si="38"/>
        <v/>
      </c>
      <c r="O179" s="21" t="str">
        <f t="shared" si="39"/>
        <v/>
      </c>
      <c r="P179" s="34" t="str">
        <f t="shared" si="40"/>
        <v/>
      </c>
    </row>
    <row r="180" spans="1:16" ht="15" customHeight="1">
      <c r="A180" s="6" t="str">
        <f t="shared" si="30"/>
        <v/>
      </c>
      <c r="C180" s="30"/>
      <c r="D180" s="31"/>
      <c r="E180" s="32"/>
      <c r="F180" s="33"/>
      <c r="G180" s="3" t="str">
        <f t="shared" si="33"/>
        <v/>
      </c>
      <c r="H180" s="21" t="str">
        <f t="shared" si="34"/>
        <v/>
      </c>
      <c r="I180" s="3" t="str">
        <f t="shared" si="35"/>
        <v/>
      </c>
      <c r="J180" s="7" t="str">
        <f t="shared" si="36"/>
        <v/>
      </c>
      <c r="K180" s="21" t="str">
        <f t="shared" si="37"/>
        <v/>
      </c>
      <c r="L180" s="3" t="str">
        <f t="shared" si="31"/>
        <v/>
      </c>
      <c r="M180" s="23" t="str">
        <f t="shared" si="32"/>
        <v/>
      </c>
      <c r="N180" s="22" t="str">
        <f t="shared" si="38"/>
        <v/>
      </c>
      <c r="O180" s="21" t="str">
        <f t="shared" si="39"/>
        <v/>
      </c>
      <c r="P180" s="34" t="str">
        <f t="shared" si="40"/>
        <v/>
      </c>
    </row>
    <row r="181" spans="1:16" ht="15" customHeight="1">
      <c r="A181" s="6" t="str">
        <f t="shared" si="30"/>
        <v/>
      </c>
      <c r="C181" s="30"/>
      <c r="D181" s="31"/>
      <c r="E181" s="32"/>
      <c r="F181" s="33"/>
      <c r="G181" s="3" t="str">
        <f t="shared" si="33"/>
        <v/>
      </c>
      <c r="H181" s="21" t="str">
        <f t="shared" si="34"/>
        <v/>
      </c>
      <c r="I181" s="3" t="str">
        <f t="shared" si="35"/>
        <v/>
      </c>
      <c r="J181" s="7" t="str">
        <f t="shared" si="36"/>
        <v/>
      </c>
      <c r="K181" s="21" t="str">
        <f t="shared" si="37"/>
        <v/>
      </c>
      <c r="L181" s="3" t="str">
        <f t="shared" si="31"/>
        <v/>
      </c>
      <c r="M181" s="23" t="str">
        <f t="shared" si="32"/>
        <v/>
      </c>
      <c r="N181" s="22" t="str">
        <f t="shared" si="38"/>
        <v/>
      </c>
      <c r="O181" s="21" t="str">
        <f t="shared" si="39"/>
        <v/>
      </c>
      <c r="P181" s="34" t="str">
        <f t="shared" si="40"/>
        <v/>
      </c>
    </row>
    <row r="182" spans="1:16" ht="15" customHeight="1">
      <c r="A182" s="6" t="str">
        <f t="shared" si="30"/>
        <v/>
      </c>
      <c r="C182" s="30"/>
      <c r="D182" s="31"/>
      <c r="E182" s="32"/>
      <c r="F182" s="33"/>
      <c r="G182" s="3" t="str">
        <f t="shared" si="33"/>
        <v/>
      </c>
      <c r="H182" s="21" t="str">
        <f t="shared" si="34"/>
        <v/>
      </c>
      <c r="I182" s="3" t="str">
        <f t="shared" si="35"/>
        <v/>
      </c>
      <c r="J182" s="7" t="str">
        <f t="shared" si="36"/>
        <v/>
      </c>
      <c r="K182" s="21" t="str">
        <f t="shared" si="37"/>
        <v/>
      </c>
      <c r="L182" s="3" t="str">
        <f t="shared" si="31"/>
        <v/>
      </c>
      <c r="M182" s="23" t="str">
        <f t="shared" si="32"/>
        <v/>
      </c>
      <c r="N182" s="22" t="str">
        <f t="shared" si="38"/>
        <v/>
      </c>
      <c r="O182" s="21" t="str">
        <f t="shared" si="39"/>
        <v/>
      </c>
      <c r="P182" s="34" t="str">
        <f t="shared" si="40"/>
        <v/>
      </c>
    </row>
    <row r="183" spans="1:16" ht="15" customHeight="1">
      <c r="A183" s="6" t="str">
        <f t="shared" si="30"/>
        <v/>
      </c>
      <c r="C183" s="30"/>
      <c r="D183" s="31"/>
      <c r="E183" s="32"/>
      <c r="F183" s="33"/>
      <c r="G183" s="3" t="str">
        <f t="shared" si="33"/>
        <v/>
      </c>
      <c r="H183" s="21" t="str">
        <f t="shared" si="34"/>
        <v/>
      </c>
      <c r="I183" s="3" t="str">
        <f t="shared" si="35"/>
        <v/>
      </c>
      <c r="J183" s="7" t="str">
        <f t="shared" si="36"/>
        <v/>
      </c>
      <c r="K183" s="21" t="str">
        <f t="shared" si="37"/>
        <v/>
      </c>
      <c r="L183" s="3" t="str">
        <f t="shared" si="31"/>
        <v/>
      </c>
      <c r="M183" s="23" t="str">
        <f t="shared" si="32"/>
        <v/>
      </c>
      <c r="N183" s="22" t="str">
        <f t="shared" si="38"/>
        <v/>
      </c>
      <c r="O183" s="21" t="str">
        <f t="shared" si="39"/>
        <v/>
      </c>
      <c r="P183" s="34" t="str">
        <f t="shared" si="40"/>
        <v/>
      </c>
    </row>
    <row r="184" spans="1:16" ht="15" customHeight="1">
      <c r="A184" s="6" t="str">
        <f t="shared" si="30"/>
        <v/>
      </c>
      <c r="C184" s="30"/>
      <c r="D184" s="31"/>
      <c r="E184" s="32"/>
      <c r="F184" s="33"/>
      <c r="G184" s="3" t="str">
        <f t="shared" si="33"/>
        <v/>
      </c>
      <c r="H184" s="21" t="str">
        <f t="shared" si="34"/>
        <v/>
      </c>
      <c r="I184" s="3" t="str">
        <f t="shared" si="35"/>
        <v/>
      </c>
      <c r="J184" s="7" t="str">
        <f t="shared" si="36"/>
        <v/>
      </c>
      <c r="K184" s="21" t="str">
        <f t="shared" si="37"/>
        <v/>
      </c>
      <c r="L184" s="3" t="str">
        <f t="shared" si="31"/>
        <v/>
      </c>
      <c r="M184" s="23" t="str">
        <f t="shared" si="32"/>
        <v/>
      </c>
      <c r="N184" s="22" t="str">
        <f t="shared" si="38"/>
        <v/>
      </c>
      <c r="O184" s="21" t="str">
        <f t="shared" si="39"/>
        <v/>
      </c>
      <c r="P184" s="34" t="str">
        <f t="shared" si="40"/>
        <v/>
      </c>
    </row>
    <row r="185" spans="1:16" ht="15" customHeight="1">
      <c r="A185" s="6" t="str">
        <f t="shared" si="30"/>
        <v/>
      </c>
      <c r="C185" s="30"/>
      <c r="D185" s="31"/>
      <c r="E185" s="32"/>
      <c r="F185" s="33"/>
      <c r="G185" s="3" t="str">
        <f t="shared" si="33"/>
        <v/>
      </c>
      <c r="H185" s="21" t="str">
        <f t="shared" si="34"/>
        <v/>
      </c>
      <c r="I185" s="3" t="str">
        <f t="shared" si="35"/>
        <v/>
      </c>
      <c r="J185" s="7" t="str">
        <f t="shared" si="36"/>
        <v/>
      </c>
      <c r="K185" s="21" t="str">
        <f t="shared" si="37"/>
        <v/>
      </c>
      <c r="L185" s="3" t="str">
        <f t="shared" si="31"/>
        <v/>
      </c>
      <c r="M185" s="23" t="str">
        <f t="shared" si="32"/>
        <v/>
      </c>
      <c r="N185" s="22" t="str">
        <f t="shared" si="38"/>
        <v/>
      </c>
      <c r="O185" s="21" t="str">
        <f t="shared" si="39"/>
        <v/>
      </c>
      <c r="P185" s="34" t="str">
        <f t="shared" si="40"/>
        <v/>
      </c>
    </row>
    <row r="186" spans="1:16" ht="15" customHeight="1">
      <c r="A186" s="6" t="str">
        <f t="shared" si="30"/>
        <v/>
      </c>
      <c r="C186" s="30"/>
      <c r="D186" s="31"/>
      <c r="E186" s="32"/>
      <c r="F186" s="33"/>
      <c r="G186" s="3" t="str">
        <f t="shared" si="33"/>
        <v/>
      </c>
      <c r="H186" s="21" t="str">
        <f t="shared" si="34"/>
        <v/>
      </c>
      <c r="I186" s="3" t="str">
        <f t="shared" si="35"/>
        <v/>
      </c>
      <c r="J186" s="7" t="str">
        <f t="shared" si="36"/>
        <v/>
      </c>
      <c r="K186" s="21" t="str">
        <f t="shared" si="37"/>
        <v/>
      </c>
      <c r="L186" s="3" t="str">
        <f t="shared" si="31"/>
        <v/>
      </c>
      <c r="M186" s="23" t="str">
        <f t="shared" si="32"/>
        <v/>
      </c>
      <c r="N186" s="22" t="str">
        <f t="shared" si="38"/>
        <v/>
      </c>
      <c r="O186" s="21" t="str">
        <f t="shared" si="39"/>
        <v/>
      </c>
      <c r="P186" s="34" t="str">
        <f t="shared" si="40"/>
        <v/>
      </c>
    </row>
    <row r="187" spans="1:16" ht="15" customHeight="1">
      <c r="A187" s="6" t="str">
        <f t="shared" si="30"/>
        <v/>
      </c>
      <c r="C187" s="30"/>
      <c r="D187" s="31"/>
      <c r="E187" s="32"/>
      <c r="F187" s="33"/>
      <c r="G187" s="3" t="str">
        <f t="shared" si="33"/>
        <v/>
      </c>
      <c r="H187" s="21" t="str">
        <f t="shared" si="34"/>
        <v/>
      </c>
      <c r="I187" s="3" t="str">
        <f t="shared" si="35"/>
        <v/>
      </c>
      <c r="J187" s="7" t="str">
        <f t="shared" si="36"/>
        <v/>
      </c>
      <c r="K187" s="21" t="str">
        <f t="shared" si="37"/>
        <v/>
      </c>
      <c r="L187" s="3" t="str">
        <f t="shared" si="31"/>
        <v/>
      </c>
      <c r="M187" s="23" t="str">
        <f t="shared" si="32"/>
        <v/>
      </c>
      <c r="N187" s="22" t="str">
        <f t="shared" si="38"/>
        <v/>
      </c>
      <c r="O187" s="21" t="str">
        <f t="shared" si="39"/>
        <v/>
      </c>
      <c r="P187" s="34" t="str">
        <f t="shared" si="40"/>
        <v/>
      </c>
    </row>
    <row r="188" spans="1:16" ht="15" customHeight="1">
      <c r="A188" s="6" t="str">
        <f t="shared" si="30"/>
        <v/>
      </c>
      <c r="C188" s="30"/>
      <c r="D188" s="31"/>
      <c r="E188" s="32"/>
      <c r="F188" s="33"/>
      <c r="G188" s="3" t="str">
        <f t="shared" si="33"/>
        <v/>
      </c>
      <c r="H188" s="21" t="str">
        <f t="shared" si="34"/>
        <v/>
      </c>
      <c r="I188" s="3" t="str">
        <f t="shared" si="35"/>
        <v/>
      </c>
      <c r="J188" s="7" t="str">
        <f t="shared" si="36"/>
        <v/>
      </c>
      <c r="K188" s="21" t="str">
        <f t="shared" si="37"/>
        <v/>
      </c>
      <c r="L188" s="3" t="str">
        <f t="shared" si="31"/>
        <v/>
      </c>
      <c r="M188" s="23" t="str">
        <f t="shared" si="32"/>
        <v/>
      </c>
      <c r="N188" s="22" t="str">
        <f t="shared" si="38"/>
        <v/>
      </c>
      <c r="O188" s="21" t="str">
        <f t="shared" si="39"/>
        <v/>
      </c>
      <c r="P188" s="34" t="str">
        <f t="shared" si="40"/>
        <v/>
      </c>
    </row>
    <row r="189" spans="1:16" ht="15" customHeight="1">
      <c r="A189" s="6" t="str">
        <f t="shared" si="30"/>
        <v/>
      </c>
      <c r="C189" s="30"/>
      <c r="D189" s="31"/>
      <c r="E189" s="32"/>
      <c r="F189" s="33"/>
      <c r="G189" s="3" t="str">
        <f t="shared" si="33"/>
        <v/>
      </c>
      <c r="H189" s="21" t="str">
        <f t="shared" si="34"/>
        <v/>
      </c>
      <c r="I189" s="3" t="str">
        <f t="shared" si="35"/>
        <v/>
      </c>
      <c r="J189" s="7" t="str">
        <f t="shared" si="36"/>
        <v/>
      </c>
      <c r="K189" s="21" t="str">
        <f t="shared" si="37"/>
        <v/>
      </c>
      <c r="L189" s="3" t="str">
        <f t="shared" si="31"/>
        <v/>
      </c>
      <c r="M189" s="23" t="str">
        <f t="shared" si="32"/>
        <v/>
      </c>
      <c r="N189" s="22" t="str">
        <f t="shared" si="38"/>
        <v/>
      </c>
      <c r="O189" s="21" t="str">
        <f t="shared" si="39"/>
        <v/>
      </c>
      <c r="P189" s="34" t="str">
        <f t="shared" si="40"/>
        <v/>
      </c>
    </row>
    <row r="190" spans="1:16" ht="15" customHeight="1">
      <c r="A190" s="6" t="str">
        <f t="shared" si="30"/>
        <v/>
      </c>
      <c r="C190" s="30"/>
      <c r="D190" s="31"/>
      <c r="E190" s="32"/>
      <c r="F190" s="33"/>
      <c r="G190" s="3" t="str">
        <f t="shared" si="33"/>
        <v/>
      </c>
      <c r="H190" s="21" t="str">
        <f t="shared" si="34"/>
        <v/>
      </c>
      <c r="I190" s="3" t="str">
        <f t="shared" si="35"/>
        <v/>
      </c>
      <c r="J190" s="7" t="str">
        <f t="shared" si="36"/>
        <v/>
      </c>
      <c r="K190" s="21" t="str">
        <f t="shared" si="37"/>
        <v/>
      </c>
      <c r="L190" s="3" t="str">
        <f t="shared" si="31"/>
        <v/>
      </c>
      <c r="M190" s="23" t="str">
        <f t="shared" si="32"/>
        <v/>
      </c>
      <c r="N190" s="22" t="str">
        <f t="shared" si="38"/>
        <v/>
      </c>
      <c r="O190" s="21" t="str">
        <f t="shared" si="39"/>
        <v/>
      </c>
      <c r="P190" s="34" t="str">
        <f t="shared" si="40"/>
        <v/>
      </c>
    </row>
    <row r="191" spans="1:16" ht="15" customHeight="1">
      <c r="A191" s="6" t="str">
        <f t="shared" si="30"/>
        <v/>
      </c>
      <c r="C191" s="30"/>
      <c r="D191" s="31"/>
      <c r="E191" s="32"/>
      <c r="F191" s="33"/>
      <c r="G191" s="3" t="str">
        <f t="shared" si="33"/>
        <v/>
      </c>
      <c r="H191" s="21" t="str">
        <f t="shared" si="34"/>
        <v/>
      </c>
      <c r="I191" s="3" t="str">
        <f t="shared" si="35"/>
        <v/>
      </c>
      <c r="J191" s="7" t="str">
        <f t="shared" si="36"/>
        <v/>
      </c>
      <c r="K191" s="21" t="str">
        <f t="shared" si="37"/>
        <v/>
      </c>
      <c r="L191" s="3" t="str">
        <f t="shared" si="31"/>
        <v/>
      </c>
      <c r="M191" s="23" t="str">
        <f t="shared" si="32"/>
        <v/>
      </c>
      <c r="N191" s="22" t="str">
        <f t="shared" si="38"/>
        <v/>
      </c>
      <c r="O191" s="21" t="str">
        <f t="shared" si="39"/>
        <v/>
      </c>
      <c r="P191" s="34" t="str">
        <f t="shared" si="40"/>
        <v/>
      </c>
    </row>
    <row r="192" spans="1:16" ht="15" customHeight="1">
      <c r="A192" s="6" t="str">
        <f t="shared" si="30"/>
        <v/>
      </c>
      <c r="C192" s="30"/>
      <c r="D192" s="31"/>
      <c r="E192" s="32"/>
      <c r="F192" s="33"/>
      <c r="G192" s="3" t="str">
        <f t="shared" si="33"/>
        <v/>
      </c>
      <c r="H192" s="21" t="str">
        <f t="shared" si="34"/>
        <v/>
      </c>
      <c r="I192" s="3" t="str">
        <f t="shared" si="35"/>
        <v/>
      </c>
      <c r="J192" s="7" t="str">
        <f t="shared" si="36"/>
        <v/>
      </c>
      <c r="K192" s="21" t="str">
        <f t="shared" si="37"/>
        <v/>
      </c>
      <c r="L192" s="3" t="str">
        <f t="shared" si="31"/>
        <v/>
      </c>
      <c r="M192" s="23" t="str">
        <f t="shared" si="32"/>
        <v/>
      </c>
      <c r="N192" s="22" t="str">
        <f t="shared" si="38"/>
        <v/>
      </c>
      <c r="O192" s="21" t="str">
        <f t="shared" si="39"/>
        <v/>
      </c>
      <c r="P192" s="34" t="str">
        <f t="shared" si="40"/>
        <v/>
      </c>
    </row>
    <row r="193" spans="1:16" ht="15" customHeight="1">
      <c r="A193" s="6" t="str">
        <f t="shared" si="30"/>
        <v/>
      </c>
      <c r="C193" s="30"/>
      <c r="D193" s="31"/>
      <c r="E193" s="32"/>
      <c r="F193" s="33"/>
      <c r="G193" s="3" t="str">
        <f t="shared" si="33"/>
        <v/>
      </c>
      <c r="H193" s="21" t="str">
        <f t="shared" si="34"/>
        <v/>
      </c>
      <c r="I193" s="3" t="str">
        <f t="shared" si="35"/>
        <v/>
      </c>
      <c r="J193" s="7" t="str">
        <f t="shared" si="36"/>
        <v/>
      </c>
      <c r="K193" s="21" t="str">
        <f t="shared" si="37"/>
        <v/>
      </c>
      <c r="L193" s="3" t="str">
        <f t="shared" si="31"/>
        <v/>
      </c>
      <c r="M193" s="23" t="str">
        <f t="shared" si="32"/>
        <v/>
      </c>
      <c r="N193" s="22" t="str">
        <f t="shared" si="38"/>
        <v/>
      </c>
      <c r="O193" s="21" t="str">
        <f t="shared" si="39"/>
        <v/>
      </c>
      <c r="P193" s="34" t="str">
        <f t="shared" si="40"/>
        <v/>
      </c>
    </row>
    <row r="194" spans="1:16" ht="15" customHeight="1">
      <c r="A194" s="6" t="str">
        <f t="shared" si="30"/>
        <v/>
      </c>
      <c r="C194" s="30"/>
      <c r="D194" s="31"/>
      <c r="E194" s="32"/>
      <c r="F194" s="33"/>
      <c r="G194" s="3" t="str">
        <f t="shared" si="33"/>
        <v/>
      </c>
      <c r="H194" s="21" t="str">
        <f t="shared" si="34"/>
        <v/>
      </c>
      <c r="I194" s="3" t="str">
        <f t="shared" si="35"/>
        <v/>
      </c>
      <c r="J194" s="7" t="str">
        <f t="shared" si="36"/>
        <v/>
      </c>
      <c r="K194" s="21" t="str">
        <f t="shared" si="37"/>
        <v/>
      </c>
      <c r="L194" s="3" t="str">
        <f t="shared" si="31"/>
        <v/>
      </c>
      <c r="M194" s="23" t="str">
        <f t="shared" si="32"/>
        <v/>
      </c>
      <c r="N194" s="22" t="str">
        <f t="shared" si="38"/>
        <v/>
      </c>
      <c r="O194" s="21" t="str">
        <f t="shared" si="39"/>
        <v/>
      </c>
      <c r="P194" s="34" t="str">
        <f t="shared" si="40"/>
        <v/>
      </c>
    </row>
    <row r="195" spans="1:16" ht="15" customHeight="1">
      <c r="A195" s="6" t="str">
        <f t="shared" si="30"/>
        <v/>
      </c>
      <c r="C195" s="30"/>
      <c r="D195" s="31"/>
      <c r="E195" s="32"/>
      <c r="F195" s="33"/>
      <c r="G195" s="3" t="str">
        <f t="shared" si="33"/>
        <v/>
      </c>
      <c r="H195" s="21" t="str">
        <f t="shared" si="34"/>
        <v/>
      </c>
      <c r="I195" s="3" t="str">
        <f t="shared" si="35"/>
        <v/>
      </c>
      <c r="J195" s="7" t="str">
        <f t="shared" si="36"/>
        <v/>
      </c>
      <c r="K195" s="21" t="str">
        <f t="shared" si="37"/>
        <v/>
      </c>
      <c r="L195" s="3" t="str">
        <f t="shared" si="31"/>
        <v/>
      </c>
      <c r="M195" s="23" t="str">
        <f t="shared" si="32"/>
        <v/>
      </c>
      <c r="N195" s="22" t="str">
        <f t="shared" si="38"/>
        <v/>
      </c>
      <c r="O195" s="21" t="str">
        <f t="shared" si="39"/>
        <v/>
      </c>
      <c r="P195" s="34" t="str">
        <f t="shared" si="40"/>
        <v/>
      </c>
    </row>
    <row r="196" spans="1:16" ht="15" customHeight="1">
      <c r="A196" s="6" t="str">
        <f t="shared" ref="A196:A259" si="41">IF(C196&gt;0,C196-273,"")</f>
        <v/>
      </c>
      <c r="C196" s="30"/>
      <c r="D196" s="31"/>
      <c r="E196" s="32"/>
      <c r="F196" s="33"/>
      <c r="G196" s="3" t="str">
        <f t="shared" si="33"/>
        <v/>
      </c>
      <c r="H196" s="21" t="str">
        <f t="shared" si="34"/>
        <v/>
      </c>
      <c r="I196" s="3" t="str">
        <f t="shared" si="35"/>
        <v/>
      </c>
      <c r="J196" s="7" t="str">
        <f t="shared" si="36"/>
        <v/>
      </c>
      <c r="K196" s="21" t="str">
        <f t="shared" si="37"/>
        <v/>
      </c>
      <c r="L196" s="3" t="str">
        <f t="shared" si="31"/>
        <v/>
      </c>
      <c r="M196" s="23" t="str">
        <f t="shared" si="32"/>
        <v/>
      </c>
      <c r="N196" s="22" t="str">
        <f t="shared" si="38"/>
        <v/>
      </c>
      <c r="O196" s="21" t="str">
        <f t="shared" si="39"/>
        <v/>
      </c>
      <c r="P196" s="34" t="str">
        <f t="shared" si="40"/>
        <v/>
      </c>
    </row>
    <row r="197" spans="1:16" ht="15" customHeight="1">
      <c r="A197" s="6" t="str">
        <f t="shared" si="41"/>
        <v/>
      </c>
      <c r="C197" s="30"/>
      <c r="D197" s="31"/>
      <c r="E197" s="32"/>
      <c r="F197" s="33"/>
      <c r="G197" s="3" t="str">
        <f t="shared" si="33"/>
        <v/>
      </c>
      <c r="H197" s="21" t="str">
        <f t="shared" si="34"/>
        <v/>
      </c>
      <c r="I197" s="3" t="str">
        <f t="shared" si="35"/>
        <v/>
      </c>
      <c r="J197" s="7" t="str">
        <f t="shared" si="36"/>
        <v/>
      </c>
      <c r="K197" s="21" t="str">
        <f t="shared" si="37"/>
        <v/>
      </c>
      <c r="L197" s="3" t="str">
        <f t="shared" ref="L197:L260" si="42">IF(C197&gt;0,(F197*J197+F196*J196)/2*(C197-C196)*10^-2,"")</f>
        <v/>
      </c>
      <c r="M197" s="23" t="str">
        <f t="shared" ref="M197:M260" si="43">IF(C197&gt;0,M196+L197,"")</f>
        <v/>
      </c>
      <c r="N197" s="22" t="str">
        <f t="shared" si="38"/>
        <v/>
      </c>
      <c r="O197" s="21" t="str">
        <f t="shared" si="39"/>
        <v/>
      </c>
      <c r="P197" s="34" t="str">
        <f t="shared" si="40"/>
        <v/>
      </c>
    </row>
    <row r="198" spans="1:16" ht="15" customHeight="1">
      <c r="A198" s="6" t="str">
        <f t="shared" si="41"/>
        <v/>
      </c>
      <c r="C198" s="30"/>
      <c r="D198" s="31"/>
      <c r="E198" s="32"/>
      <c r="F198" s="33"/>
      <c r="G198" s="3" t="str">
        <f t="shared" si="33"/>
        <v/>
      </c>
      <c r="H198" s="21" t="str">
        <f t="shared" si="34"/>
        <v/>
      </c>
      <c r="I198" s="3" t="str">
        <f t="shared" si="35"/>
        <v/>
      </c>
      <c r="J198" s="7" t="str">
        <f t="shared" si="36"/>
        <v/>
      </c>
      <c r="K198" s="21" t="str">
        <f t="shared" si="37"/>
        <v/>
      </c>
      <c r="L198" s="3" t="str">
        <f t="shared" si="42"/>
        <v/>
      </c>
      <c r="M198" s="23" t="str">
        <f t="shared" si="43"/>
        <v/>
      </c>
      <c r="N198" s="22" t="str">
        <f t="shared" si="38"/>
        <v/>
      </c>
      <c r="O198" s="21" t="str">
        <f t="shared" si="39"/>
        <v/>
      </c>
      <c r="P198" s="34" t="str">
        <f t="shared" si="40"/>
        <v/>
      </c>
    </row>
    <row r="199" spans="1:16" ht="15" customHeight="1">
      <c r="A199" s="6" t="str">
        <f t="shared" si="41"/>
        <v/>
      </c>
      <c r="C199" s="30"/>
      <c r="D199" s="31"/>
      <c r="E199" s="32"/>
      <c r="F199" s="33"/>
      <c r="G199" s="3" t="str">
        <f t="shared" si="33"/>
        <v/>
      </c>
      <c r="H199" s="21" t="str">
        <f t="shared" si="34"/>
        <v/>
      </c>
      <c r="I199" s="3" t="str">
        <f t="shared" si="35"/>
        <v/>
      </c>
      <c r="J199" s="7" t="str">
        <f t="shared" si="36"/>
        <v/>
      </c>
      <c r="K199" s="21" t="str">
        <f t="shared" si="37"/>
        <v/>
      </c>
      <c r="L199" s="3" t="str">
        <f t="shared" si="42"/>
        <v/>
      </c>
      <c r="M199" s="23" t="str">
        <f t="shared" si="43"/>
        <v/>
      </c>
      <c r="N199" s="22" t="str">
        <f t="shared" si="38"/>
        <v/>
      </c>
      <c r="O199" s="21" t="str">
        <f t="shared" si="39"/>
        <v/>
      </c>
      <c r="P199" s="34" t="str">
        <f t="shared" si="40"/>
        <v/>
      </c>
    </row>
    <row r="200" spans="1:16" ht="15" customHeight="1">
      <c r="A200" s="6" t="str">
        <f t="shared" si="41"/>
        <v/>
      </c>
      <c r="C200" s="30"/>
      <c r="D200" s="31"/>
      <c r="E200" s="32"/>
      <c r="F200" s="33"/>
      <c r="G200" s="3" t="str">
        <f t="shared" si="33"/>
        <v/>
      </c>
      <c r="H200" s="21" t="str">
        <f t="shared" si="34"/>
        <v/>
      </c>
      <c r="I200" s="3" t="str">
        <f t="shared" si="35"/>
        <v/>
      </c>
      <c r="J200" s="7" t="str">
        <f t="shared" si="36"/>
        <v/>
      </c>
      <c r="K200" s="21" t="str">
        <f t="shared" si="37"/>
        <v/>
      </c>
      <c r="L200" s="3" t="str">
        <f t="shared" si="42"/>
        <v/>
      </c>
      <c r="M200" s="23" t="str">
        <f t="shared" si="43"/>
        <v/>
      </c>
      <c r="N200" s="22" t="str">
        <f t="shared" si="38"/>
        <v/>
      </c>
      <c r="O200" s="21" t="str">
        <f t="shared" si="39"/>
        <v/>
      </c>
      <c r="P200" s="34" t="str">
        <f t="shared" si="40"/>
        <v/>
      </c>
    </row>
    <row r="201" spans="1:16" ht="15" customHeight="1">
      <c r="A201" s="6" t="str">
        <f t="shared" si="41"/>
        <v/>
      </c>
      <c r="C201" s="30"/>
      <c r="D201" s="31"/>
      <c r="E201" s="32"/>
      <c r="F201" s="33"/>
      <c r="G201" s="3" t="str">
        <f t="shared" si="33"/>
        <v/>
      </c>
      <c r="H201" s="21" t="str">
        <f t="shared" si="34"/>
        <v/>
      </c>
      <c r="I201" s="3" t="str">
        <f t="shared" si="35"/>
        <v/>
      </c>
      <c r="J201" s="7" t="str">
        <f t="shared" si="36"/>
        <v/>
      </c>
      <c r="K201" s="21" t="str">
        <f t="shared" si="37"/>
        <v/>
      </c>
      <c r="L201" s="3" t="str">
        <f t="shared" si="42"/>
        <v/>
      </c>
      <c r="M201" s="23" t="str">
        <f t="shared" si="43"/>
        <v/>
      </c>
      <c r="N201" s="22" t="str">
        <f t="shared" si="38"/>
        <v/>
      </c>
      <c r="O201" s="21" t="str">
        <f t="shared" si="39"/>
        <v/>
      </c>
      <c r="P201" s="34" t="str">
        <f t="shared" si="40"/>
        <v/>
      </c>
    </row>
    <row r="202" spans="1:16" ht="15" customHeight="1">
      <c r="A202" s="6" t="str">
        <f t="shared" si="41"/>
        <v/>
      </c>
      <c r="C202" s="30"/>
      <c r="D202" s="31"/>
      <c r="E202" s="32"/>
      <c r="F202" s="33"/>
      <c r="G202" s="3" t="str">
        <f t="shared" si="33"/>
        <v/>
      </c>
      <c r="H202" s="21" t="str">
        <f t="shared" si="34"/>
        <v/>
      </c>
      <c r="I202" s="3" t="str">
        <f t="shared" si="35"/>
        <v/>
      </c>
      <c r="J202" s="7" t="str">
        <f t="shared" si="36"/>
        <v/>
      </c>
      <c r="K202" s="21" t="str">
        <f t="shared" si="37"/>
        <v/>
      </c>
      <c r="L202" s="3" t="str">
        <f t="shared" si="42"/>
        <v/>
      </c>
      <c r="M202" s="23" t="str">
        <f t="shared" si="43"/>
        <v/>
      </c>
      <c r="N202" s="22" t="str">
        <f t="shared" si="38"/>
        <v/>
      </c>
      <c r="O202" s="21" t="str">
        <f t="shared" si="39"/>
        <v/>
      </c>
      <c r="P202" s="34" t="str">
        <f t="shared" si="40"/>
        <v/>
      </c>
    </row>
    <row r="203" spans="1:16" ht="15" customHeight="1">
      <c r="A203" s="6" t="str">
        <f t="shared" si="41"/>
        <v/>
      </c>
      <c r="C203" s="30"/>
      <c r="D203" s="31"/>
      <c r="E203" s="32"/>
      <c r="F203" s="33"/>
      <c r="G203" s="3" t="str">
        <f t="shared" si="33"/>
        <v/>
      </c>
      <c r="H203" s="21" t="str">
        <f t="shared" si="34"/>
        <v/>
      </c>
      <c r="I203" s="3" t="str">
        <f t="shared" si="35"/>
        <v/>
      </c>
      <c r="J203" s="7" t="str">
        <f t="shared" si="36"/>
        <v/>
      </c>
      <c r="K203" s="21" t="str">
        <f t="shared" si="37"/>
        <v/>
      </c>
      <c r="L203" s="3" t="str">
        <f t="shared" si="42"/>
        <v/>
      </c>
      <c r="M203" s="23" t="str">
        <f t="shared" si="43"/>
        <v/>
      </c>
      <c r="N203" s="22" t="str">
        <f t="shared" si="38"/>
        <v/>
      </c>
      <c r="O203" s="21" t="str">
        <f t="shared" si="39"/>
        <v/>
      </c>
      <c r="P203" s="34" t="str">
        <f t="shared" si="40"/>
        <v/>
      </c>
    </row>
    <row r="204" spans="1:16" ht="15" customHeight="1">
      <c r="A204" s="6" t="str">
        <f t="shared" si="41"/>
        <v/>
      </c>
      <c r="C204" s="30"/>
      <c r="D204" s="31"/>
      <c r="E204" s="32"/>
      <c r="F204" s="33"/>
      <c r="G204" s="3" t="str">
        <f t="shared" si="33"/>
        <v/>
      </c>
      <c r="H204" s="21" t="str">
        <f t="shared" si="34"/>
        <v/>
      </c>
      <c r="I204" s="3" t="str">
        <f t="shared" si="35"/>
        <v/>
      </c>
      <c r="J204" s="7" t="str">
        <f t="shared" si="36"/>
        <v/>
      </c>
      <c r="K204" s="21" t="str">
        <f t="shared" si="37"/>
        <v/>
      </c>
      <c r="L204" s="3" t="str">
        <f t="shared" si="42"/>
        <v/>
      </c>
      <c r="M204" s="23" t="str">
        <f t="shared" si="43"/>
        <v/>
      </c>
      <c r="N204" s="22" t="str">
        <f t="shared" si="38"/>
        <v/>
      </c>
      <c r="O204" s="21" t="str">
        <f t="shared" si="39"/>
        <v/>
      </c>
      <c r="P204" s="34" t="str">
        <f t="shared" si="40"/>
        <v/>
      </c>
    </row>
    <row r="205" spans="1:16" ht="15" customHeight="1">
      <c r="A205" s="6" t="str">
        <f t="shared" si="41"/>
        <v/>
      </c>
      <c r="C205" s="30"/>
      <c r="D205" s="31"/>
      <c r="E205" s="32"/>
      <c r="F205" s="33"/>
      <c r="G205" s="3" t="str">
        <f t="shared" si="33"/>
        <v/>
      </c>
      <c r="H205" s="21" t="str">
        <f t="shared" si="34"/>
        <v/>
      </c>
      <c r="I205" s="3" t="str">
        <f t="shared" si="35"/>
        <v/>
      </c>
      <c r="J205" s="7" t="str">
        <f t="shared" si="36"/>
        <v/>
      </c>
      <c r="K205" s="21" t="str">
        <f t="shared" si="37"/>
        <v/>
      </c>
      <c r="L205" s="3" t="str">
        <f t="shared" si="42"/>
        <v/>
      </c>
      <c r="M205" s="23" t="str">
        <f t="shared" si="43"/>
        <v/>
      </c>
      <c r="N205" s="22" t="str">
        <f t="shared" si="38"/>
        <v/>
      </c>
      <c r="O205" s="21" t="str">
        <f t="shared" si="39"/>
        <v/>
      </c>
      <c r="P205" s="34" t="str">
        <f t="shared" si="40"/>
        <v/>
      </c>
    </row>
    <row r="206" spans="1:16" ht="15" customHeight="1">
      <c r="A206" s="6" t="str">
        <f t="shared" si="41"/>
        <v/>
      </c>
      <c r="C206" s="30"/>
      <c r="D206" s="31"/>
      <c r="E206" s="32"/>
      <c r="F206" s="33"/>
      <c r="G206" s="3" t="str">
        <f t="shared" si="33"/>
        <v/>
      </c>
      <c r="H206" s="21" t="str">
        <f t="shared" si="34"/>
        <v/>
      </c>
      <c r="I206" s="3" t="str">
        <f t="shared" si="35"/>
        <v/>
      </c>
      <c r="J206" s="7" t="str">
        <f t="shared" si="36"/>
        <v/>
      </c>
      <c r="K206" s="21" t="str">
        <f t="shared" si="37"/>
        <v/>
      </c>
      <c r="L206" s="3" t="str">
        <f t="shared" si="42"/>
        <v/>
      </c>
      <c r="M206" s="23" t="str">
        <f t="shared" si="43"/>
        <v/>
      </c>
      <c r="N206" s="22" t="str">
        <f t="shared" si="38"/>
        <v/>
      </c>
      <c r="O206" s="21" t="str">
        <f t="shared" si="39"/>
        <v/>
      </c>
      <c r="P206" s="34" t="str">
        <f t="shared" si="40"/>
        <v/>
      </c>
    </row>
    <row r="207" spans="1:16" ht="15" customHeight="1">
      <c r="A207" s="6" t="str">
        <f t="shared" si="41"/>
        <v/>
      </c>
      <c r="C207" s="30"/>
      <c r="D207" s="31"/>
      <c r="E207" s="32"/>
      <c r="F207" s="33"/>
      <c r="G207" s="3" t="str">
        <f t="shared" si="33"/>
        <v/>
      </c>
      <c r="H207" s="21" t="str">
        <f t="shared" si="34"/>
        <v/>
      </c>
      <c r="I207" s="3" t="str">
        <f t="shared" si="35"/>
        <v/>
      </c>
      <c r="J207" s="7" t="str">
        <f t="shared" si="36"/>
        <v/>
      </c>
      <c r="K207" s="21" t="str">
        <f t="shared" si="37"/>
        <v/>
      </c>
      <c r="L207" s="3" t="str">
        <f t="shared" si="42"/>
        <v/>
      </c>
      <c r="M207" s="23" t="str">
        <f t="shared" si="43"/>
        <v/>
      </c>
      <c r="N207" s="22" t="str">
        <f t="shared" si="38"/>
        <v/>
      </c>
      <c r="O207" s="21" t="str">
        <f t="shared" si="39"/>
        <v/>
      </c>
      <c r="P207" s="34" t="str">
        <f t="shared" si="40"/>
        <v/>
      </c>
    </row>
    <row r="208" spans="1:16" ht="15" customHeight="1">
      <c r="A208" s="6" t="str">
        <f t="shared" si="41"/>
        <v/>
      </c>
      <c r="C208" s="30"/>
      <c r="D208" s="31"/>
      <c r="E208" s="32"/>
      <c r="F208" s="33"/>
      <c r="G208" s="3" t="str">
        <f t="shared" si="33"/>
        <v/>
      </c>
      <c r="H208" s="21" t="str">
        <f t="shared" si="34"/>
        <v/>
      </c>
      <c r="I208" s="3" t="str">
        <f t="shared" si="35"/>
        <v/>
      </c>
      <c r="J208" s="7" t="str">
        <f t="shared" si="36"/>
        <v/>
      </c>
      <c r="K208" s="21" t="str">
        <f t="shared" si="37"/>
        <v/>
      </c>
      <c r="L208" s="3" t="str">
        <f t="shared" si="42"/>
        <v/>
      </c>
      <c r="M208" s="23" t="str">
        <f t="shared" si="43"/>
        <v/>
      </c>
      <c r="N208" s="22" t="str">
        <f t="shared" si="38"/>
        <v/>
      </c>
      <c r="O208" s="21" t="str">
        <f t="shared" si="39"/>
        <v/>
      </c>
      <c r="P208" s="34" t="str">
        <f t="shared" si="40"/>
        <v/>
      </c>
    </row>
    <row r="209" spans="1:16" ht="15" customHeight="1">
      <c r="A209" s="6" t="str">
        <f t="shared" si="41"/>
        <v/>
      </c>
      <c r="C209" s="30"/>
      <c r="D209" s="31"/>
      <c r="E209" s="32"/>
      <c r="F209" s="33"/>
      <c r="G209" s="3" t="str">
        <f t="shared" si="33"/>
        <v/>
      </c>
      <c r="H209" s="21" t="str">
        <f t="shared" si="34"/>
        <v/>
      </c>
      <c r="I209" s="3" t="str">
        <f t="shared" si="35"/>
        <v/>
      </c>
      <c r="J209" s="7" t="str">
        <f t="shared" si="36"/>
        <v/>
      </c>
      <c r="K209" s="21" t="str">
        <f t="shared" si="37"/>
        <v/>
      </c>
      <c r="L209" s="3" t="str">
        <f t="shared" si="42"/>
        <v/>
      </c>
      <c r="M209" s="23" t="str">
        <f t="shared" si="43"/>
        <v/>
      </c>
      <c r="N209" s="22" t="str">
        <f t="shared" si="38"/>
        <v/>
      </c>
      <c r="O209" s="21" t="str">
        <f t="shared" si="39"/>
        <v/>
      </c>
      <c r="P209" s="34" t="str">
        <f t="shared" si="40"/>
        <v/>
      </c>
    </row>
    <row r="210" spans="1:16" ht="15" customHeight="1">
      <c r="A210" s="6" t="str">
        <f t="shared" si="41"/>
        <v/>
      </c>
      <c r="C210" s="30"/>
      <c r="D210" s="31"/>
      <c r="E210" s="32"/>
      <c r="F210" s="33"/>
      <c r="G210" s="3" t="str">
        <f t="shared" si="33"/>
        <v/>
      </c>
      <c r="H210" s="21" t="str">
        <f t="shared" si="34"/>
        <v/>
      </c>
      <c r="I210" s="3" t="str">
        <f t="shared" si="35"/>
        <v/>
      </c>
      <c r="J210" s="7" t="str">
        <f t="shared" si="36"/>
        <v/>
      </c>
      <c r="K210" s="21" t="str">
        <f t="shared" si="37"/>
        <v/>
      </c>
      <c r="L210" s="3" t="str">
        <f t="shared" si="42"/>
        <v/>
      </c>
      <c r="M210" s="23" t="str">
        <f t="shared" si="43"/>
        <v/>
      </c>
      <c r="N210" s="22" t="str">
        <f t="shared" si="38"/>
        <v/>
      </c>
      <c r="O210" s="21" t="str">
        <f t="shared" si="39"/>
        <v/>
      </c>
      <c r="P210" s="34" t="str">
        <f t="shared" si="40"/>
        <v/>
      </c>
    </row>
    <row r="211" spans="1:16" ht="15" customHeight="1">
      <c r="A211" s="6" t="str">
        <f t="shared" si="41"/>
        <v/>
      </c>
      <c r="C211" s="30"/>
      <c r="D211" s="31"/>
      <c r="E211" s="32"/>
      <c r="F211" s="33"/>
      <c r="G211" s="3" t="str">
        <f t="shared" si="33"/>
        <v/>
      </c>
      <c r="H211" s="21" t="str">
        <f t="shared" si="34"/>
        <v/>
      </c>
      <c r="I211" s="3" t="str">
        <f t="shared" si="35"/>
        <v/>
      </c>
      <c r="J211" s="7" t="str">
        <f t="shared" si="36"/>
        <v/>
      </c>
      <c r="K211" s="21" t="str">
        <f t="shared" si="37"/>
        <v/>
      </c>
      <c r="L211" s="3" t="str">
        <f t="shared" si="42"/>
        <v/>
      </c>
      <c r="M211" s="23" t="str">
        <f t="shared" si="43"/>
        <v/>
      </c>
      <c r="N211" s="22" t="str">
        <f t="shared" si="38"/>
        <v/>
      </c>
      <c r="O211" s="21" t="str">
        <f t="shared" si="39"/>
        <v/>
      </c>
      <c r="P211" s="34" t="str">
        <f t="shared" si="40"/>
        <v/>
      </c>
    </row>
    <row r="212" spans="1:16" ht="15" customHeight="1">
      <c r="A212" s="6" t="str">
        <f t="shared" si="41"/>
        <v/>
      </c>
      <c r="C212" s="30"/>
      <c r="D212" s="31"/>
      <c r="E212" s="32"/>
      <c r="F212" s="33"/>
      <c r="G212" s="3" t="str">
        <f t="shared" si="33"/>
        <v/>
      </c>
      <c r="H212" s="21" t="str">
        <f t="shared" si="34"/>
        <v/>
      </c>
      <c r="I212" s="3" t="str">
        <f t="shared" si="35"/>
        <v/>
      </c>
      <c r="J212" s="7" t="str">
        <f t="shared" si="36"/>
        <v/>
      </c>
      <c r="K212" s="21" t="str">
        <f t="shared" si="37"/>
        <v/>
      </c>
      <c r="L212" s="3" t="str">
        <f t="shared" si="42"/>
        <v/>
      </c>
      <c r="M212" s="23" t="str">
        <f t="shared" si="43"/>
        <v/>
      </c>
      <c r="N212" s="22" t="str">
        <f t="shared" si="38"/>
        <v/>
      </c>
      <c r="O212" s="21" t="str">
        <f t="shared" si="39"/>
        <v/>
      </c>
      <c r="P212" s="34" t="str">
        <f t="shared" si="40"/>
        <v/>
      </c>
    </row>
    <row r="213" spans="1:16" ht="15" customHeight="1">
      <c r="A213" s="6" t="str">
        <f t="shared" si="41"/>
        <v/>
      </c>
      <c r="C213" s="30"/>
      <c r="D213" s="31"/>
      <c r="E213" s="32"/>
      <c r="F213" s="33"/>
      <c r="G213" s="3" t="str">
        <f t="shared" si="33"/>
        <v/>
      </c>
      <c r="H213" s="21" t="str">
        <f t="shared" si="34"/>
        <v/>
      </c>
      <c r="I213" s="3" t="str">
        <f t="shared" si="35"/>
        <v/>
      </c>
      <c r="J213" s="7" t="str">
        <f t="shared" si="36"/>
        <v/>
      </c>
      <c r="K213" s="21" t="str">
        <f t="shared" si="37"/>
        <v/>
      </c>
      <c r="L213" s="3" t="str">
        <f t="shared" si="42"/>
        <v/>
      </c>
      <c r="M213" s="23" t="str">
        <f t="shared" si="43"/>
        <v/>
      </c>
      <c r="N213" s="22" t="str">
        <f t="shared" si="38"/>
        <v/>
      </c>
      <c r="O213" s="21" t="str">
        <f t="shared" si="39"/>
        <v/>
      </c>
      <c r="P213" s="34" t="str">
        <f t="shared" si="40"/>
        <v/>
      </c>
    </row>
    <row r="214" spans="1:16" ht="15" customHeight="1">
      <c r="A214" s="6" t="str">
        <f t="shared" si="41"/>
        <v/>
      </c>
      <c r="C214" s="30"/>
      <c r="D214" s="31"/>
      <c r="E214" s="32"/>
      <c r="F214" s="33"/>
      <c r="G214" s="3" t="str">
        <f t="shared" si="33"/>
        <v/>
      </c>
      <c r="H214" s="21" t="str">
        <f t="shared" si="34"/>
        <v/>
      </c>
      <c r="I214" s="3" t="str">
        <f t="shared" si="35"/>
        <v/>
      </c>
      <c r="J214" s="7" t="str">
        <f t="shared" si="36"/>
        <v/>
      </c>
      <c r="K214" s="21" t="str">
        <f t="shared" si="37"/>
        <v/>
      </c>
      <c r="L214" s="3" t="str">
        <f t="shared" si="42"/>
        <v/>
      </c>
      <c r="M214" s="23" t="str">
        <f t="shared" si="43"/>
        <v/>
      </c>
      <c r="N214" s="22" t="str">
        <f t="shared" si="38"/>
        <v/>
      </c>
      <c r="O214" s="21" t="str">
        <f t="shared" si="39"/>
        <v/>
      </c>
      <c r="P214" s="34" t="str">
        <f t="shared" si="40"/>
        <v/>
      </c>
    </row>
    <row r="215" spans="1:16" ht="15" customHeight="1">
      <c r="A215" s="6" t="str">
        <f t="shared" si="41"/>
        <v/>
      </c>
      <c r="C215" s="30"/>
      <c r="D215" s="31"/>
      <c r="E215" s="32"/>
      <c r="F215" s="33"/>
      <c r="G215" s="3" t="str">
        <f t="shared" si="33"/>
        <v/>
      </c>
      <c r="H215" s="21" t="str">
        <f t="shared" si="34"/>
        <v/>
      </c>
      <c r="I215" s="3" t="str">
        <f t="shared" si="35"/>
        <v/>
      </c>
      <c r="J215" s="7" t="str">
        <f t="shared" si="36"/>
        <v/>
      </c>
      <c r="K215" s="21" t="str">
        <f t="shared" si="37"/>
        <v/>
      </c>
      <c r="L215" s="3" t="str">
        <f t="shared" si="42"/>
        <v/>
      </c>
      <c r="M215" s="23" t="str">
        <f t="shared" si="43"/>
        <v/>
      </c>
      <c r="N215" s="22" t="str">
        <f t="shared" si="38"/>
        <v/>
      </c>
      <c r="O215" s="21" t="str">
        <f t="shared" si="39"/>
        <v/>
      </c>
      <c r="P215" s="34" t="str">
        <f t="shared" si="40"/>
        <v/>
      </c>
    </row>
    <row r="216" spans="1:16" ht="15" customHeight="1">
      <c r="A216" s="6" t="str">
        <f t="shared" si="41"/>
        <v/>
      </c>
      <c r="C216" s="30"/>
      <c r="D216" s="31"/>
      <c r="E216" s="32"/>
      <c r="F216" s="33"/>
      <c r="G216" s="3" t="str">
        <f t="shared" si="33"/>
        <v/>
      </c>
      <c r="H216" s="21" t="str">
        <f t="shared" si="34"/>
        <v/>
      </c>
      <c r="I216" s="3" t="str">
        <f t="shared" si="35"/>
        <v/>
      </c>
      <c r="J216" s="7" t="str">
        <f t="shared" si="36"/>
        <v/>
      </c>
      <c r="K216" s="21" t="str">
        <f t="shared" si="37"/>
        <v/>
      </c>
      <c r="L216" s="3" t="str">
        <f t="shared" si="42"/>
        <v/>
      </c>
      <c r="M216" s="23" t="str">
        <f t="shared" si="43"/>
        <v/>
      </c>
      <c r="N216" s="22" t="str">
        <f t="shared" si="38"/>
        <v/>
      </c>
      <c r="O216" s="21" t="str">
        <f t="shared" si="39"/>
        <v/>
      </c>
      <c r="P216" s="34" t="str">
        <f t="shared" si="40"/>
        <v/>
      </c>
    </row>
    <row r="217" spans="1:16" ht="15" customHeight="1">
      <c r="A217" s="6" t="str">
        <f t="shared" si="41"/>
        <v/>
      </c>
      <c r="C217" s="30"/>
      <c r="D217" s="31"/>
      <c r="E217" s="32"/>
      <c r="F217" s="33"/>
      <c r="G217" s="3" t="str">
        <f t="shared" si="33"/>
        <v/>
      </c>
      <c r="H217" s="21" t="str">
        <f t="shared" si="34"/>
        <v/>
      </c>
      <c r="I217" s="3" t="str">
        <f t="shared" si="35"/>
        <v/>
      </c>
      <c r="J217" s="7" t="str">
        <f t="shared" si="36"/>
        <v/>
      </c>
      <c r="K217" s="21" t="str">
        <f t="shared" si="37"/>
        <v/>
      </c>
      <c r="L217" s="3" t="str">
        <f t="shared" si="42"/>
        <v/>
      </c>
      <c r="M217" s="23" t="str">
        <f t="shared" si="43"/>
        <v/>
      </c>
      <c r="N217" s="22" t="str">
        <f t="shared" si="38"/>
        <v/>
      </c>
      <c r="O217" s="21" t="str">
        <f t="shared" si="39"/>
        <v/>
      </c>
      <c r="P217" s="34" t="str">
        <f t="shared" si="40"/>
        <v/>
      </c>
    </row>
    <row r="218" spans="1:16" ht="15" customHeight="1">
      <c r="A218" s="6" t="str">
        <f t="shared" si="41"/>
        <v/>
      </c>
      <c r="C218" s="30"/>
      <c r="D218" s="31"/>
      <c r="E218" s="32"/>
      <c r="F218" s="33"/>
      <c r="G218" s="3" t="str">
        <f t="shared" ref="G218:G281" si="44">IF(C218&gt;0,D218*D218/E218/F218*C218/10000000,"")</f>
        <v/>
      </c>
      <c r="H218" s="21" t="str">
        <f t="shared" ref="H218:H281" si="45">IF(C218&gt;0,(SQRT(1+G218)-1)/(SQRT(1+G218)+1),"")</f>
        <v/>
      </c>
      <c r="I218" s="3" t="str">
        <f t="shared" ref="I218:I281" si="46">IF(C218&gt;0,(SQRT(1+G218)-1)/(D218*C218/1000000),"")</f>
        <v/>
      </c>
      <c r="J218" s="7" t="str">
        <f t="shared" ref="J218:J281" si="47">IF(C218&gt;0,1/(((1/J217)*SQRT(1-2*J217*J217*(E218*F218+E217*F217)*(10^-5)/2*(C218-C217)))-(C218+C217)/2*(D218-D217)*10^-6),"")</f>
        <v/>
      </c>
      <c r="K218" s="21" t="str">
        <f t="shared" ref="K218:K281" si="48">IF(C218&gt;0,(J218*(D218-J218*E218*F218*10)/10^6)/(J218*D218/10^6+1/C218),"")</f>
        <v/>
      </c>
      <c r="L218" s="3" t="str">
        <f t="shared" si="42"/>
        <v/>
      </c>
      <c r="M218" s="23" t="str">
        <f t="shared" si="43"/>
        <v/>
      </c>
      <c r="N218" s="22" t="str">
        <f t="shared" ref="N218:N281" si="49">IF(C218&gt;0,D218*C218/1000000+1/J218,"")</f>
        <v/>
      </c>
      <c r="O218" s="21" t="str">
        <f t="shared" ref="O218:O281" si="50">IF(C218&gt;0,(N218-N$3)/N218,"")</f>
        <v/>
      </c>
      <c r="P218" s="34" t="str">
        <f t="shared" ref="P218:P281" si="51">IF(C218&gt;0,((C218-C$3*(1-O218))/(C218*(1-O218)-C$3))^2-1,"")</f>
        <v/>
      </c>
    </row>
    <row r="219" spans="1:16" ht="15" customHeight="1">
      <c r="A219" s="6" t="str">
        <f t="shared" si="41"/>
        <v/>
      </c>
      <c r="C219" s="30"/>
      <c r="D219" s="31"/>
      <c r="E219" s="32"/>
      <c r="F219" s="33"/>
      <c r="G219" s="3" t="str">
        <f t="shared" si="44"/>
        <v/>
      </c>
      <c r="H219" s="21" t="str">
        <f t="shared" si="45"/>
        <v/>
      </c>
      <c r="I219" s="3" t="str">
        <f t="shared" si="46"/>
        <v/>
      </c>
      <c r="J219" s="7" t="str">
        <f t="shared" si="47"/>
        <v/>
      </c>
      <c r="K219" s="21" t="str">
        <f t="shared" si="48"/>
        <v/>
      </c>
      <c r="L219" s="3" t="str">
        <f t="shared" si="42"/>
        <v/>
      </c>
      <c r="M219" s="23" t="str">
        <f t="shared" si="43"/>
        <v/>
      </c>
      <c r="N219" s="22" t="str">
        <f t="shared" si="49"/>
        <v/>
      </c>
      <c r="O219" s="21" t="str">
        <f t="shared" si="50"/>
        <v/>
      </c>
      <c r="P219" s="34" t="str">
        <f t="shared" si="51"/>
        <v/>
      </c>
    </row>
    <row r="220" spans="1:16" ht="15" customHeight="1">
      <c r="A220" s="6" t="str">
        <f t="shared" si="41"/>
        <v/>
      </c>
      <c r="C220" s="30"/>
      <c r="D220" s="31"/>
      <c r="E220" s="32"/>
      <c r="F220" s="33"/>
      <c r="G220" s="3" t="str">
        <f t="shared" si="44"/>
        <v/>
      </c>
      <c r="H220" s="21" t="str">
        <f t="shared" si="45"/>
        <v/>
      </c>
      <c r="I220" s="3" t="str">
        <f t="shared" si="46"/>
        <v/>
      </c>
      <c r="J220" s="7" t="str">
        <f t="shared" si="47"/>
        <v/>
      </c>
      <c r="K220" s="21" t="str">
        <f t="shared" si="48"/>
        <v/>
      </c>
      <c r="L220" s="3" t="str">
        <f t="shared" si="42"/>
        <v/>
      </c>
      <c r="M220" s="23" t="str">
        <f t="shared" si="43"/>
        <v/>
      </c>
      <c r="N220" s="22" t="str">
        <f t="shared" si="49"/>
        <v/>
      </c>
      <c r="O220" s="21" t="str">
        <f t="shared" si="50"/>
        <v/>
      </c>
      <c r="P220" s="34" t="str">
        <f t="shared" si="51"/>
        <v/>
      </c>
    </row>
    <row r="221" spans="1:16" ht="15" customHeight="1">
      <c r="A221" s="6" t="str">
        <f t="shared" si="41"/>
        <v/>
      </c>
      <c r="C221" s="30"/>
      <c r="D221" s="31"/>
      <c r="E221" s="32"/>
      <c r="F221" s="33"/>
      <c r="G221" s="3" t="str">
        <f t="shared" si="44"/>
        <v/>
      </c>
      <c r="H221" s="21" t="str">
        <f t="shared" si="45"/>
        <v/>
      </c>
      <c r="I221" s="3" t="str">
        <f t="shared" si="46"/>
        <v/>
      </c>
      <c r="J221" s="7" t="str">
        <f t="shared" si="47"/>
        <v/>
      </c>
      <c r="K221" s="21" t="str">
        <f t="shared" si="48"/>
        <v/>
      </c>
      <c r="L221" s="3" t="str">
        <f t="shared" si="42"/>
        <v/>
      </c>
      <c r="M221" s="23" t="str">
        <f t="shared" si="43"/>
        <v/>
      </c>
      <c r="N221" s="22" t="str">
        <f t="shared" si="49"/>
        <v/>
      </c>
      <c r="O221" s="21" t="str">
        <f t="shared" si="50"/>
        <v/>
      </c>
      <c r="P221" s="34" t="str">
        <f t="shared" si="51"/>
        <v/>
      </c>
    </row>
    <row r="222" spans="1:16" ht="15" customHeight="1">
      <c r="A222" s="6" t="str">
        <f t="shared" si="41"/>
        <v/>
      </c>
      <c r="C222" s="30"/>
      <c r="D222" s="31"/>
      <c r="E222" s="32"/>
      <c r="F222" s="33"/>
      <c r="G222" s="3" t="str">
        <f t="shared" si="44"/>
        <v/>
      </c>
      <c r="H222" s="21" t="str">
        <f t="shared" si="45"/>
        <v/>
      </c>
      <c r="I222" s="3" t="str">
        <f t="shared" si="46"/>
        <v/>
      </c>
      <c r="J222" s="7" t="str">
        <f t="shared" si="47"/>
        <v/>
      </c>
      <c r="K222" s="21" t="str">
        <f t="shared" si="48"/>
        <v/>
      </c>
      <c r="L222" s="3" t="str">
        <f t="shared" si="42"/>
        <v/>
      </c>
      <c r="M222" s="23" t="str">
        <f t="shared" si="43"/>
        <v/>
      </c>
      <c r="N222" s="22" t="str">
        <f t="shared" si="49"/>
        <v/>
      </c>
      <c r="O222" s="21" t="str">
        <f t="shared" si="50"/>
        <v/>
      </c>
      <c r="P222" s="34" t="str">
        <f t="shared" si="51"/>
        <v/>
      </c>
    </row>
    <row r="223" spans="1:16" ht="15" customHeight="1">
      <c r="A223" s="6" t="str">
        <f t="shared" si="41"/>
        <v/>
      </c>
      <c r="C223" s="30"/>
      <c r="D223" s="31"/>
      <c r="E223" s="32"/>
      <c r="F223" s="33"/>
      <c r="G223" s="3" t="str">
        <f t="shared" si="44"/>
        <v/>
      </c>
      <c r="H223" s="21" t="str">
        <f t="shared" si="45"/>
        <v/>
      </c>
      <c r="I223" s="3" t="str">
        <f t="shared" si="46"/>
        <v/>
      </c>
      <c r="J223" s="7" t="str">
        <f t="shared" si="47"/>
        <v/>
      </c>
      <c r="K223" s="21" t="str">
        <f t="shared" si="48"/>
        <v/>
      </c>
      <c r="L223" s="3" t="str">
        <f t="shared" si="42"/>
        <v/>
      </c>
      <c r="M223" s="23" t="str">
        <f t="shared" si="43"/>
        <v/>
      </c>
      <c r="N223" s="22" t="str">
        <f t="shared" si="49"/>
        <v/>
      </c>
      <c r="O223" s="21" t="str">
        <f t="shared" si="50"/>
        <v/>
      </c>
      <c r="P223" s="34" t="str">
        <f t="shared" si="51"/>
        <v/>
      </c>
    </row>
    <row r="224" spans="1:16" ht="15" customHeight="1">
      <c r="A224" s="6" t="str">
        <f t="shared" si="41"/>
        <v/>
      </c>
      <c r="C224" s="30"/>
      <c r="D224" s="31"/>
      <c r="E224" s="32"/>
      <c r="F224" s="33"/>
      <c r="G224" s="3" t="str">
        <f t="shared" si="44"/>
        <v/>
      </c>
      <c r="H224" s="21" t="str">
        <f t="shared" si="45"/>
        <v/>
      </c>
      <c r="I224" s="3" t="str">
        <f t="shared" si="46"/>
        <v/>
      </c>
      <c r="J224" s="7" t="str">
        <f t="shared" si="47"/>
        <v/>
      </c>
      <c r="K224" s="21" t="str">
        <f t="shared" si="48"/>
        <v/>
      </c>
      <c r="L224" s="3" t="str">
        <f t="shared" si="42"/>
        <v/>
      </c>
      <c r="M224" s="23" t="str">
        <f t="shared" si="43"/>
        <v/>
      </c>
      <c r="N224" s="22" t="str">
        <f t="shared" si="49"/>
        <v/>
      </c>
      <c r="O224" s="21" t="str">
        <f t="shared" si="50"/>
        <v/>
      </c>
      <c r="P224" s="34" t="str">
        <f t="shared" si="51"/>
        <v/>
      </c>
    </row>
    <row r="225" spans="1:16" ht="15" customHeight="1">
      <c r="A225" s="6" t="str">
        <f t="shared" si="41"/>
        <v/>
      </c>
      <c r="C225" s="30"/>
      <c r="D225" s="31"/>
      <c r="E225" s="32"/>
      <c r="F225" s="33"/>
      <c r="G225" s="3" t="str">
        <f t="shared" si="44"/>
        <v/>
      </c>
      <c r="H225" s="21" t="str">
        <f t="shared" si="45"/>
        <v/>
      </c>
      <c r="I225" s="3" t="str">
        <f t="shared" si="46"/>
        <v/>
      </c>
      <c r="J225" s="7" t="str">
        <f t="shared" si="47"/>
        <v/>
      </c>
      <c r="K225" s="21" t="str">
        <f t="shared" si="48"/>
        <v/>
      </c>
      <c r="L225" s="3" t="str">
        <f t="shared" si="42"/>
        <v/>
      </c>
      <c r="M225" s="23" t="str">
        <f t="shared" si="43"/>
        <v/>
      </c>
      <c r="N225" s="22" t="str">
        <f t="shared" si="49"/>
        <v/>
      </c>
      <c r="O225" s="21" t="str">
        <f t="shared" si="50"/>
        <v/>
      </c>
      <c r="P225" s="34" t="str">
        <f t="shared" si="51"/>
        <v/>
      </c>
    </row>
    <row r="226" spans="1:16" ht="15" customHeight="1">
      <c r="A226" s="6" t="str">
        <f t="shared" si="41"/>
        <v/>
      </c>
      <c r="C226" s="30"/>
      <c r="D226" s="31"/>
      <c r="E226" s="32"/>
      <c r="F226" s="33"/>
      <c r="G226" s="3" t="str">
        <f t="shared" si="44"/>
        <v/>
      </c>
      <c r="H226" s="21" t="str">
        <f t="shared" si="45"/>
        <v/>
      </c>
      <c r="I226" s="3" t="str">
        <f t="shared" si="46"/>
        <v/>
      </c>
      <c r="J226" s="7" t="str">
        <f t="shared" si="47"/>
        <v/>
      </c>
      <c r="K226" s="21" t="str">
        <f t="shared" si="48"/>
        <v/>
      </c>
      <c r="L226" s="3" t="str">
        <f t="shared" si="42"/>
        <v/>
      </c>
      <c r="M226" s="23" t="str">
        <f t="shared" si="43"/>
        <v/>
      </c>
      <c r="N226" s="22" t="str">
        <f t="shared" si="49"/>
        <v/>
      </c>
      <c r="O226" s="21" t="str">
        <f t="shared" si="50"/>
        <v/>
      </c>
      <c r="P226" s="34" t="str">
        <f t="shared" si="51"/>
        <v/>
      </c>
    </row>
    <row r="227" spans="1:16" ht="15" customHeight="1">
      <c r="A227" s="6" t="str">
        <f t="shared" si="41"/>
        <v/>
      </c>
      <c r="C227" s="30"/>
      <c r="D227" s="31"/>
      <c r="E227" s="32"/>
      <c r="F227" s="33"/>
      <c r="G227" s="3" t="str">
        <f t="shared" si="44"/>
        <v/>
      </c>
      <c r="H227" s="21" t="str">
        <f t="shared" si="45"/>
        <v/>
      </c>
      <c r="I227" s="3" t="str">
        <f t="shared" si="46"/>
        <v/>
      </c>
      <c r="J227" s="7" t="str">
        <f t="shared" si="47"/>
        <v/>
      </c>
      <c r="K227" s="21" t="str">
        <f t="shared" si="48"/>
        <v/>
      </c>
      <c r="L227" s="3" t="str">
        <f t="shared" si="42"/>
        <v/>
      </c>
      <c r="M227" s="23" t="str">
        <f t="shared" si="43"/>
        <v/>
      </c>
      <c r="N227" s="22" t="str">
        <f t="shared" si="49"/>
        <v/>
      </c>
      <c r="O227" s="21" t="str">
        <f t="shared" si="50"/>
        <v/>
      </c>
      <c r="P227" s="34" t="str">
        <f t="shared" si="51"/>
        <v/>
      </c>
    </row>
    <row r="228" spans="1:16" ht="15" customHeight="1">
      <c r="A228" s="6" t="str">
        <f t="shared" si="41"/>
        <v/>
      </c>
      <c r="C228" s="30"/>
      <c r="D228" s="31"/>
      <c r="E228" s="32"/>
      <c r="F228" s="33"/>
      <c r="G228" s="3" t="str">
        <f t="shared" si="44"/>
        <v/>
      </c>
      <c r="H228" s="21" t="str">
        <f t="shared" si="45"/>
        <v/>
      </c>
      <c r="I228" s="3" t="str">
        <f t="shared" si="46"/>
        <v/>
      </c>
      <c r="J228" s="7" t="str">
        <f t="shared" si="47"/>
        <v/>
      </c>
      <c r="K228" s="21" t="str">
        <f t="shared" si="48"/>
        <v/>
      </c>
      <c r="L228" s="3" t="str">
        <f t="shared" si="42"/>
        <v/>
      </c>
      <c r="M228" s="23" t="str">
        <f t="shared" si="43"/>
        <v/>
      </c>
      <c r="N228" s="22" t="str">
        <f t="shared" si="49"/>
        <v/>
      </c>
      <c r="O228" s="21" t="str">
        <f t="shared" si="50"/>
        <v/>
      </c>
      <c r="P228" s="34" t="str">
        <f t="shared" si="51"/>
        <v/>
      </c>
    </row>
    <row r="229" spans="1:16" ht="15" customHeight="1">
      <c r="A229" s="6" t="str">
        <f t="shared" si="41"/>
        <v/>
      </c>
      <c r="C229" s="30"/>
      <c r="D229" s="31"/>
      <c r="E229" s="32"/>
      <c r="F229" s="33"/>
      <c r="G229" s="3" t="str">
        <f t="shared" si="44"/>
        <v/>
      </c>
      <c r="H229" s="21" t="str">
        <f t="shared" si="45"/>
        <v/>
      </c>
      <c r="I229" s="3" t="str">
        <f t="shared" si="46"/>
        <v/>
      </c>
      <c r="J229" s="7" t="str">
        <f t="shared" si="47"/>
        <v/>
      </c>
      <c r="K229" s="21" t="str">
        <f t="shared" si="48"/>
        <v/>
      </c>
      <c r="L229" s="3" t="str">
        <f t="shared" si="42"/>
        <v/>
      </c>
      <c r="M229" s="23" t="str">
        <f t="shared" si="43"/>
        <v/>
      </c>
      <c r="N229" s="22" t="str">
        <f t="shared" si="49"/>
        <v/>
      </c>
      <c r="O229" s="21" t="str">
        <f t="shared" si="50"/>
        <v/>
      </c>
      <c r="P229" s="34" t="str">
        <f t="shared" si="51"/>
        <v/>
      </c>
    </row>
    <row r="230" spans="1:16" ht="15" customHeight="1">
      <c r="A230" s="6" t="str">
        <f t="shared" si="41"/>
        <v/>
      </c>
      <c r="C230" s="30"/>
      <c r="D230" s="31"/>
      <c r="E230" s="32"/>
      <c r="F230" s="33"/>
      <c r="G230" s="3" t="str">
        <f t="shared" si="44"/>
        <v/>
      </c>
      <c r="H230" s="21" t="str">
        <f t="shared" si="45"/>
        <v/>
      </c>
      <c r="I230" s="3" t="str">
        <f t="shared" si="46"/>
        <v/>
      </c>
      <c r="J230" s="7" t="str">
        <f t="shared" si="47"/>
        <v/>
      </c>
      <c r="K230" s="21" t="str">
        <f t="shared" si="48"/>
        <v/>
      </c>
      <c r="L230" s="3" t="str">
        <f t="shared" si="42"/>
        <v/>
      </c>
      <c r="M230" s="23" t="str">
        <f t="shared" si="43"/>
        <v/>
      </c>
      <c r="N230" s="22" t="str">
        <f t="shared" si="49"/>
        <v/>
      </c>
      <c r="O230" s="21" t="str">
        <f t="shared" si="50"/>
        <v/>
      </c>
      <c r="P230" s="34" t="str">
        <f t="shared" si="51"/>
        <v/>
      </c>
    </row>
    <row r="231" spans="1:16" ht="15" customHeight="1">
      <c r="A231" s="6" t="str">
        <f t="shared" si="41"/>
        <v/>
      </c>
      <c r="C231" s="30"/>
      <c r="D231" s="31"/>
      <c r="E231" s="32"/>
      <c r="F231" s="33"/>
      <c r="G231" s="3" t="str">
        <f t="shared" si="44"/>
        <v/>
      </c>
      <c r="H231" s="21" t="str">
        <f t="shared" si="45"/>
        <v/>
      </c>
      <c r="I231" s="3" t="str">
        <f t="shared" si="46"/>
        <v/>
      </c>
      <c r="J231" s="7" t="str">
        <f t="shared" si="47"/>
        <v/>
      </c>
      <c r="K231" s="21" t="str">
        <f t="shared" si="48"/>
        <v/>
      </c>
      <c r="L231" s="3" t="str">
        <f t="shared" si="42"/>
        <v/>
      </c>
      <c r="M231" s="23" t="str">
        <f t="shared" si="43"/>
        <v/>
      </c>
      <c r="N231" s="22" t="str">
        <f t="shared" si="49"/>
        <v/>
      </c>
      <c r="O231" s="21" t="str">
        <f t="shared" si="50"/>
        <v/>
      </c>
      <c r="P231" s="34" t="str">
        <f t="shared" si="51"/>
        <v/>
      </c>
    </row>
    <row r="232" spans="1:16" ht="15" customHeight="1">
      <c r="A232" s="6" t="str">
        <f t="shared" si="41"/>
        <v/>
      </c>
      <c r="C232" s="30"/>
      <c r="D232" s="31"/>
      <c r="E232" s="32"/>
      <c r="F232" s="33"/>
      <c r="G232" s="3" t="str">
        <f t="shared" si="44"/>
        <v/>
      </c>
      <c r="H232" s="21" t="str">
        <f t="shared" si="45"/>
        <v/>
      </c>
      <c r="I232" s="3" t="str">
        <f t="shared" si="46"/>
        <v/>
      </c>
      <c r="J232" s="7" t="str">
        <f t="shared" si="47"/>
        <v/>
      </c>
      <c r="K232" s="21" t="str">
        <f t="shared" si="48"/>
        <v/>
      </c>
      <c r="L232" s="3" t="str">
        <f t="shared" si="42"/>
        <v/>
      </c>
      <c r="M232" s="23" t="str">
        <f t="shared" si="43"/>
        <v/>
      </c>
      <c r="N232" s="22" t="str">
        <f t="shared" si="49"/>
        <v/>
      </c>
      <c r="O232" s="21" t="str">
        <f t="shared" si="50"/>
        <v/>
      </c>
      <c r="P232" s="34" t="str">
        <f t="shared" si="51"/>
        <v/>
      </c>
    </row>
    <row r="233" spans="1:16" ht="15" customHeight="1">
      <c r="A233" s="6" t="str">
        <f t="shared" si="41"/>
        <v/>
      </c>
      <c r="C233" s="30"/>
      <c r="D233" s="31"/>
      <c r="E233" s="32"/>
      <c r="F233" s="33"/>
      <c r="G233" s="3" t="str">
        <f t="shared" si="44"/>
        <v/>
      </c>
      <c r="H233" s="21" t="str">
        <f t="shared" si="45"/>
        <v/>
      </c>
      <c r="I233" s="3" t="str">
        <f t="shared" si="46"/>
        <v/>
      </c>
      <c r="J233" s="7" t="str">
        <f t="shared" si="47"/>
        <v/>
      </c>
      <c r="K233" s="21" t="str">
        <f t="shared" si="48"/>
        <v/>
      </c>
      <c r="L233" s="3" t="str">
        <f t="shared" si="42"/>
        <v/>
      </c>
      <c r="M233" s="23" t="str">
        <f t="shared" si="43"/>
        <v/>
      </c>
      <c r="N233" s="22" t="str">
        <f t="shared" si="49"/>
        <v/>
      </c>
      <c r="O233" s="21" t="str">
        <f t="shared" si="50"/>
        <v/>
      </c>
      <c r="P233" s="34" t="str">
        <f t="shared" si="51"/>
        <v/>
      </c>
    </row>
    <row r="234" spans="1:16" ht="15" customHeight="1">
      <c r="A234" s="6" t="str">
        <f t="shared" si="41"/>
        <v/>
      </c>
      <c r="C234" s="30"/>
      <c r="D234" s="31"/>
      <c r="E234" s="32"/>
      <c r="F234" s="33"/>
      <c r="G234" s="3" t="str">
        <f t="shared" si="44"/>
        <v/>
      </c>
      <c r="H234" s="21" t="str">
        <f t="shared" si="45"/>
        <v/>
      </c>
      <c r="I234" s="3" t="str">
        <f t="shared" si="46"/>
        <v/>
      </c>
      <c r="J234" s="7" t="str">
        <f t="shared" si="47"/>
        <v/>
      </c>
      <c r="K234" s="21" t="str">
        <f t="shared" si="48"/>
        <v/>
      </c>
      <c r="L234" s="3" t="str">
        <f t="shared" si="42"/>
        <v/>
      </c>
      <c r="M234" s="23" t="str">
        <f t="shared" si="43"/>
        <v/>
      </c>
      <c r="N234" s="22" t="str">
        <f t="shared" si="49"/>
        <v/>
      </c>
      <c r="O234" s="21" t="str">
        <f t="shared" si="50"/>
        <v/>
      </c>
      <c r="P234" s="34" t="str">
        <f t="shared" si="51"/>
        <v/>
      </c>
    </row>
    <row r="235" spans="1:16" ht="15" customHeight="1">
      <c r="A235" s="6" t="str">
        <f t="shared" si="41"/>
        <v/>
      </c>
      <c r="C235" s="30"/>
      <c r="D235" s="31"/>
      <c r="E235" s="32"/>
      <c r="F235" s="33"/>
      <c r="G235" s="3" t="str">
        <f t="shared" si="44"/>
        <v/>
      </c>
      <c r="H235" s="21" t="str">
        <f t="shared" si="45"/>
        <v/>
      </c>
      <c r="I235" s="3" t="str">
        <f t="shared" si="46"/>
        <v/>
      </c>
      <c r="J235" s="7" t="str">
        <f t="shared" si="47"/>
        <v/>
      </c>
      <c r="K235" s="21" t="str">
        <f t="shared" si="48"/>
        <v/>
      </c>
      <c r="L235" s="3" t="str">
        <f t="shared" si="42"/>
        <v/>
      </c>
      <c r="M235" s="23" t="str">
        <f t="shared" si="43"/>
        <v/>
      </c>
      <c r="N235" s="22" t="str">
        <f t="shared" si="49"/>
        <v/>
      </c>
      <c r="O235" s="21" t="str">
        <f t="shared" si="50"/>
        <v/>
      </c>
      <c r="P235" s="34" t="str">
        <f t="shared" si="51"/>
        <v/>
      </c>
    </row>
    <row r="236" spans="1:16" ht="15" customHeight="1">
      <c r="A236" s="6" t="str">
        <f t="shared" si="41"/>
        <v/>
      </c>
      <c r="C236" s="30"/>
      <c r="D236" s="31"/>
      <c r="E236" s="32"/>
      <c r="F236" s="33"/>
      <c r="G236" s="3" t="str">
        <f t="shared" si="44"/>
        <v/>
      </c>
      <c r="H236" s="21" t="str">
        <f t="shared" si="45"/>
        <v/>
      </c>
      <c r="I236" s="3" t="str">
        <f t="shared" si="46"/>
        <v/>
      </c>
      <c r="J236" s="7" t="str">
        <f t="shared" si="47"/>
        <v/>
      </c>
      <c r="K236" s="21" t="str">
        <f t="shared" si="48"/>
        <v/>
      </c>
      <c r="L236" s="3" t="str">
        <f t="shared" si="42"/>
        <v/>
      </c>
      <c r="M236" s="23" t="str">
        <f t="shared" si="43"/>
        <v/>
      </c>
      <c r="N236" s="22" t="str">
        <f t="shared" si="49"/>
        <v/>
      </c>
      <c r="O236" s="21" t="str">
        <f t="shared" si="50"/>
        <v/>
      </c>
      <c r="P236" s="34" t="str">
        <f t="shared" si="51"/>
        <v/>
      </c>
    </row>
    <row r="237" spans="1:16" ht="15" customHeight="1">
      <c r="A237" s="6" t="str">
        <f t="shared" si="41"/>
        <v/>
      </c>
      <c r="C237" s="30"/>
      <c r="D237" s="31"/>
      <c r="E237" s="32"/>
      <c r="F237" s="33"/>
      <c r="G237" s="3" t="str">
        <f t="shared" si="44"/>
        <v/>
      </c>
      <c r="H237" s="21" t="str">
        <f t="shared" si="45"/>
        <v/>
      </c>
      <c r="I237" s="3" t="str">
        <f t="shared" si="46"/>
        <v/>
      </c>
      <c r="J237" s="7" t="str">
        <f t="shared" si="47"/>
        <v/>
      </c>
      <c r="K237" s="21" t="str">
        <f t="shared" si="48"/>
        <v/>
      </c>
      <c r="L237" s="3" t="str">
        <f t="shared" si="42"/>
        <v/>
      </c>
      <c r="M237" s="23" t="str">
        <f t="shared" si="43"/>
        <v/>
      </c>
      <c r="N237" s="22" t="str">
        <f t="shared" si="49"/>
        <v/>
      </c>
      <c r="O237" s="21" t="str">
        <f t="shared" si="50"/>
        <v/>
      </c>
      <c r="P237" s="34" t="str">
        <f t="shared" si="51"/>
        <v/>
      </c>
    </row>
    <row r="238" spans="1:16" ht="15" customHeight="1">
      <c r="A238" s="6" t="str">
        <f t="shared" si="41"/>
        <v/>
      </c>
      <c r="C238" s="30"/>
      <c r="D238" s="31"/>
      <c r="E238" s="32"/>
      <c r="F238" s="33"/>
      <c r="G238" s="3" t="str">
        <f t="shared" si="44"/>
        <v/>
      </c>
      <c r="H238" s="21" t="str">
        <f t="shared" si="45"/>
        <v/>
      </c>
      <c r="I238" s="3" t="str">
        <f t="shared" si="46"/>
        <v/>
      </c>
      <c r="J238" s="7" t="str">
        <f t="shared" si="47"/>
        <v/>
      </c>
      <c r="K238" s="21" t="str">
        <f t="shared" si="48"/>
        <v/>
      </c>
      <c r="L238" s="3" t="str">
        <f t="shared" si="42"/>
        <v/>
      </c>
      <c r="M238" s="23" t="str">
        <f t="shared" si="43"/>
        <v/>
      </c>
      <c r="N238" s="22" t="str">
        <f t="shared" si="49"/>
        <v/>
      </c>
      <c r="O238" s="21" t="str">
        <f t="shared" si="50"/>
        <v/>
      </c>
      <c r="P238" s="34" t="str">
        <f t="shared" si="51"/>
        <v/>
      </c>
    </row>
    <row r="239" spans="1:16" ht="15" customHeight="1">
      <c r="A239" s="6" t="str">
        <f t="shared" si="41"/>
        <v/>
      </c>
      <c r="C239" s="30"/>
      <c r="D239" s="31"/>
      <c r="E239" s="32"/>
      <c r="F239" s="33"/>
      <c r="G239" s="3" t="str">
        <f t="shared" si="44"/>
        <v/>
      </c>
      <c r="H239" s="21" t="str">
        <f t="shared" si="45"/>
        <v/>
      </c>
      <c r="I239" s="3" t="str">
        <f t="shared" si="46"/>
        <v/>
      </c>
      <c r="J239" s="7" t="str">
        <f t="shared" si="47"/>
        <v/>
      </c>
      <c r="K239" s="21" t="str">
        <f t="shared" si="48"/>
        <v/>
      </c>
      <c r="L239" s="3" t="str">
        <f t="shared" si="42"/>
        <v/>
      </c>
      <c r="M239" s="23" t="str">
        <f t="shared" si="43"/>
        <v/>
      </c>
      <c r="N239" s="22" t="str">
        <f t="shared" si="49"/>
        <v/>
      </c>
      <c r="O239" s="21" t="str">
        <f t="shared" si="50"/>
        <v/>
      </c>
      <c r="P239" s="34" t="str">
        <f t="shared" si="51"/>
        <v/>
      </c>
    </row>
    <row r="240" spans="1:16" ht="15" customHeight="1">
      <c r="A240" s="6" t="str">
        <f t="shared" si="41"/>
        <v/>
      </c>
      <c r="C240" s="30"/>
      <c r="D240" s="31"/>
      <c r="E240" s="32"/>
      <c r="F240" s="33"/>
      <c r="G240" s="3" t="str">
        <f t="shared" si="44"/>
        <v/>
      </c>
      <c r="H240" s="21" t="str">
        <f t="shared" si="45"/>
        <v/>
      </c>
      <c r="I240" s="3" t="str">
        <f t="shared" si="46"/>
        <v/>
      </c>
      <c r="J240" s="7" t="str">
        <f t="shared" si="47"/>
        <v/>
      </c>
      <c r="K240" s="21" t="str">
        <f t="shared" si="48"/>
        <v/>
      </c>
      <c r="L240" s="3" t="str">
        <f t="shared" si="42"/>
        <v/>
      </c>
      <c r="M240" s="23" t="str">
        <f t="shared" si="43"/>
        <v/>
      </c>
      <c r="N240" s="22" t="str">
        <f t="shared" si="49"/>
        <v/>
      </c>
      <c r="O240" s="21" t="str">
        <f t="shared" si="50"/>
        <v/>
      </c>
      <c r="P240" s="34" t="str">
        <f t="shared" si="51"/>
        <v/>
      </c>
    </row>
    <row r="241" spans="1:16" ht="15" customHeight="1">
      <c r="A241" s="6" t="str">
        <f t="shared" si="41"/>
        <v/>
      </c>
      <c r="C241" s="30"/>
      <c r="D241" s="31"/>
      <c r="E241" s="32"/>
      <c r="F241" s="33"/>
      <c r="G241" s="3" t="str">
        <f t="shared" si="44"/>
        <v/>
      </c>
      <c r="H241" s="21" t="str">
        <f t="shared" si="45"/>
        <v/>
      </c>
      <c r="I241" s="3" t="str">
        <f t="shared" si="46"/>
        <v/>
      </c>
      <c r="J241" s="7" t="str">
        <f t="shared" si="47"/>
        <v/>
      </c>
      <c r="K241" s="21" t="str">
        <f t="shared" si="48"/>
        <v/>
      </c>
      <c r="L241" s="3" t="str">
        <f t="shared" si="42"/>
        <v/>
      </c>
      <c r="M241" s="23" t="str">
        <f t="shared" si="43"/>
        <v/>
      </c>
      <c r="N241" s="22" t="str">
        <f t="shared" si="49"/>
        <v/>
      </c>
      <c r="O241" s="21" t="str">
        <f t="shared" si="50"/>
        <v/>
      </c>
      <c r="P241" s="34" t="str">
        <f t="shared" si="51"/>
        <v/>
      </c>
    </row>
    <row r="242" spans="1:16" ht="15" customHeight="1">
      <c r="A242" s="6" t="str">
        <f t="shared" si="41"/>
        <v/>
      </c>
      <c r="C242" s="30"/>
      <c r="D242" s="31"/>
      <c r="E242" s="32"/>
      <c r="F242" s="33"/>
      <c r="G242" s="3" t="str">
        <f t="shared" si="44"/>
        <v/>
      </c>
      <c r="H242" s="21" t="str">
        <f t="shared" si="45"/>
        <v/>
      </c>
      <c r="I242" s="3" t="str">
        <f t="shared" si="46"/>
        <v/>
      </c>
      <c r="J242" s="7" t="str">
        <f t="shared" si="47"/>
        <v/>
      </c>
      <c r="K242" s="21" t="str">
        <f t="shared" si="48"/>
        <v/>
      </c>
      <c r="L242" s="3" t="str">
        <f t="shared" si="42"/>
        <v/>
      </c>
      <c r="M242" s="23" t="str">
        <f t="shared" si="43"/>
        <v/>
      </c>
      <c r="N242" s="22" t="str">
        <f t="shared" si="49"/>
        <v/>
      </c>
      <c r="O242" s="21" t="str">
        <f t="shared" si="50"/>
        <v/>
      </c>
      <c r="P242" s="34" t="str">
        <f t="shared" si="51"/>
        <v/>
      </c>
    </row>
    <row r="243" spans="1:16" ht="15" customHeight="1">
      <c r="A243" s="6" t="str">
        <f t="shared" si="41"/>
        <v/>
      </c>
      <c r="C243" s="30"/>
      <c r="D243" s="31"/>
      <c r="E243" s="32"/>
      <c r="F243" s="33"/>
      <c r="G243" s="3" t="str">
        <f t="shared" si="44"/>
        <v/>
      </c>
      <c r="H243" s="21" t="str">
        <f t="shared" si="45"/>
        <v/>
      </c>
      <c r="I243" s="3" t="str">
        <f t="shared" si="46"/>
        <v/>
      </c>
      <c r="J243" s="7" t="str">
        <f t="shared" si="47"/>
        <v/>
      </c>
      <c r="K243" s="21" t="str">
        <f t="shared" si="48"/>
        <v/>
      </c>
      <c r="L243" s="3" t="str">
        <f t="shared" si="42"/>
        <v/>
      </c>
      <c r="M243" s="23" t="str">
        <f t="shared" si="43"/>
        <v/>
      </c>
      <c r="N243" s="22" t="str">
        <f t="shared" si="49"/>
        <v/>
      </c>
      <c r="O243" s="21" t="str">
        <f t="shared" si="50"/>
        <v/>
      </c>
      <c r="P243" s="34" t="str">
        <f t="shared" si="51"/>
        <v/>
      </c>
    </row>
    <row r="244" spans="1:16" ht="15" customHeight="1">
      <c r="A244" s="6" t="str">
        <f t="shared" si="41"/>
        <v/>
      </c>
      <c r="C244" s="30"/>
      <c r="D244" s="31"/>
      <c r="E244" s="32"/>
      <c r="F244" s="33"/>
      <c r="G244" s="3" t="str">
        <f t="shared" si="44"/>
        <v/>
      </c>
      <c r="H244" s="21" t="str">
        <f t="shared" si="45"/>
        <v/>
      </c>
      <c r="I244" s="3" t="str">
        <f t="shared" si="46"/>
        <v/>
      </c>
      <c r="J244" s="7" t="str">
        <f t="shared" si="47"/>
        <v/>
      </c>
      <c r="K244" s="21" t="str">
        <f t="shared" si="48"/>
        <v/>
      </c>
      <c r="L244" s="3" t="str">
        <f t="shared" si="42"/>
        <v/>
      </c>
      <c r="M244" s="23" t="str">
        <f t="shared" si="43"/>
        <v/>
      </c>
      <c r="N244" s="22" t="str">
        <f t="shared" si="49"/>
        <v/>
      </c>
      <c r="O244" s="21" t="str">
        <f t="shared" si="50"/>
        <v/>
      </c>
      <c r="P244" s="34" t="str">
        <f t="shared" si="51"/>
        <v/>
      </c>
    </row>
    <row r="245" spans="1:16" ht="15" customHeight="1">
      <c r="A245" s="6" t="str">
        <f t="shared" si="41"/>
        <v/>
      </c>
      <c r="C245" s="30"/>
      <c r="D245" s="31"/>
      <c r="E245" s="32"/>
      <c r="F245" s="33"/>
      <c r="G245" s="3" t="str">
        <f t="shared" si="44"/>
        <v/>
      </c>
      <c r="H245" s="21" t="str">
        <f t="shared" si="45"/>
        <v/>
      </c>
      <c r="I245" s="3" t="str">
        <f t="shared" si="46"/>
        <v/>
      </c>
      <c r="J245" s="7" t="str">
        <f t="shared" si="47"/>
        <v/>
      </c>
      <c r="K245" s="21" t="str">
        <f t="shared" si="48"/>
        <v/>
      </c>
      <c r="L245" s="3" t="str">
        <f t="shared" si="42"/>
        <v/>
      </c>
      <c r="M245" s="23" t="str">
        <f t="shared" si="43"/>
        <v/>
      </c>
      <c r="N245" s="22" t="str">
        <f t="shared" si="49"/>
        <v/>
      </c>
      <c r="O245" s="21" t="str">
        <f t="shared" si="50"/>
        <v/>
      </c>
      <c r="P245" s="34" t="str">
        <f t="shared" si="51"/>
        <v/>
      </c>
    </row>
    <row r="246" spans="1:16" ht="15" customHeight="1">
      <c r="A246" s="6" t="str">
        <f t="shared" si="41"/>
        <v/>
      </c>
      <c r="C246" s="30"/>
      <c r="D246" s="31"/>
      <c r="E246" s="32"/>
      <c r="F246" s="33"/>
      <c r="G246" s="3" t="str">
        <f t="shared" si="44"/>
        <v/>
      </c>
      <c r="H246" s="21" t="str">
        <f t="shared" si="45"/>
        <v/>
      </c>
      <c r="I246" s="3" t="str">
        <f t="shared" si="46"/>
        <v/>
      </c>
      <c r="J246" s="7" t="str">
        <f t="shared" si="47"/>
        <v/>
      </c>
      <c r="K246" s="21" t="str">
        <f t="shared" si="48"/>
        <v/>
      </c>
      <c r="L246" s="3" t="str">
        <f t="shared" si="42"/>
        <v/>
      </c>
      <c r="M246" s="23" t="str">
        <f t="shared" si="43"/>
        <v/>
      </c>
      <c r="N246" s="22" t="str">
        <f t="shared" si="49"/>
        <v/>
      </c>
      <c r="O246" s="21" t="str">
        <f t="shared" si="50"/>
        <v/>
      </c>
      <c r="P246" s="34" t="str">
        <f t="shared" si="51"/>
        <v/>
      </c>
    </row>
    <row r="247" spans="1:16" ht="15" customHeight="1">
      <c r="A247" s="6" t="str">
        <f t="shared" si="41"/>
        <v/>
      </c>
      <c r="C247" s="30"/>
      <c r="D247" s="31"/>
      <c r="E247" s="32"/>
      <c r="F247" s="33"/>
      <c r="G247" s="3" t="str">
        <f t="shared" si="44"/>
        <v/>
      </c>
      <c r="H247" s="21" t="str">
        <f t="shared" si="45"/>
        <v/>
      </c>
      <c r="I247" s="3" t="str">
        <f t="shared" si="46"/>
        <v/>
      </c>
      <c r="J247" s="7" t="str">
        <f t="shared" si="47"/>
        <v/>
      </c>
      <c r="K247" s="21" t="str">
        <f t="shared" si="48"/>
        <v/>
      </c>
      <c r="L247" s="3" t="str">
        <f t="shared" si="42"/>
        <v/>
      </c>
      <c r="M247" s="23" t="str">
        <f t="shared" si="43"/>
        <v/>
      </c>
      <c r="N247" s="22" t="str">
        <f t="shared" si="49"/>
        <v/>
      </c>
      <c r="O247" s="21" t="str">
        <f t="shared" si="50"/>
        <v/>
      </c>
      <c r="P247" s="34" t="str">
        <f t="shared" si="51"/>
        <v/>
      </c>
    </row>
    <row r="248" spans="1:16" ht="15" customHeight="1">
      <c r="A248" s="6" t="str">
        <f t="shared" si="41"/>
        <v/>
      </c>
      <c r="C248" s="30"/>
      <c r="D248" s="31"/>
      <c r="E248" s="32"/>
      <c r="F248" s="33"/>
      <c r="G248" s="3" t="str">
        <f t="shared" si="44"/>
        <v/>
      </c>
      <c r="H248" s="21" t="str">
        <f t="shared" si="45"/>
        <v/>
      </c>
      <c r="I248" s="3" t="str">
        <f t="shared" si="46"/>
        <v/>
      </c>
      <c r="J248" s="7" t="str">
        <f t="shared" si="47"/>
        <v/>
      </c>
      <c r="K248" s="21" t="str">
        <f t="shared" si="48"/>
        <v/>
      </c>
      <c r="L248" s="3" t="str">
        <f t="shared" si="42"/>
        <v/>
      </c>
      <c r="M248" s="23" t="str">
        <f t="shared" si="43"/>
        <v/>
      </c>
      <c r="N248" s="22" t="str">
        <f t="shared" si="49"/>
        <v/>
      </c>
      <c r="O248" s="21" t="str">
        <f t="shared" si="50"/>
        <v/>
      </c>
      <c r="P248" s="34" t="str">
        <f t="shared" si="51"/>
        <v/>
      </c>
    </row>
    <row r="249" spans="1:16" ht="15" customHeight="1">
      <c r="A249" s="6" t="str">
        <f t="shared" si="41"/>
        <v/>
      </c>
      <c r="C249" s="30"/>
      <c r="D249" s="31"/>
      <c r="E249" s="32"/>
      <c r="F249" s="33"/>
      <c r="G249" s="3" t="str">
        <f t="shared" si="44"/>
        <v/>
      </c>
      <c r="H249" s="21" t="str">
        <f t="shared" si="45"/>
        <v/>
      </c>
      <c r="I249" s="3" t="str">
        <f t="shared" si="46"/>
        <v/>
      </c>
      <c r="J249" s="7" t="str">
        <f t="shared" si="47"/>
        <v/>
      </c>
      <c r="K249" s="21" t="str">
        <f t="shared" si="48"/>
        <v/>
      </c>
      <c r="L249" s="3" t="str">
        <f t="shared" si="42"/>
        <v/>
      </c>
      <c r="M249" s="23" t="str">
        <f t="shared" si="43"/>
        <v/>
      </c>
      <c r="N249" s="22" t="str">
        <f t="shared" si="49"/>
        <v/>
      </c>
      <c r="O249" s="21" t="str">
        <f t="shared" si="50"/>
        <v/>
      </c>
      <c r="P249" s="34" t="str">
        <f t="shared" si="51"/>
        <v/>
      </c>
    </row>
    <row r="250" spans="1:16" ht="15" customHeight="1">
      <c r="A250" s="6" t="str">
        <f t="shared" si="41"/>
        <v/>
      </c>
      <c r="C250" s="30"/>
      <c r="D250" s="31"/>
      <c r="E250" s="32"/>
      <c r="F250" s="33"/>
      <c r="G250" s="3" t="str">
        <f t="shared" si="44"/>
        <v/>
      </c>
      <c r="H250" s="21" t="str">
        <f t="shared" si="45"/>
        <v/>
      </c>
      <c r="I250" s="3" t="str">
        <f t="shared" si="46"/>
        <v/>
      </c>
      <c r="J250" s="7" t="str">
        <f t="shared" si="47"/>
        <v/>
      </c>
      <c r="K250" s="21" t="str">
        <f t="shared" si="48"/>
        <v/>
      </c>
      <c r="L250" s="3" t="str">
        <f t="shared" si="42"/>
        <v/>
      </c>
      <c r="M250" s="23" t="str">
        <f t="shared" si="43"/>
        <v/>
      </c>
      <c r="N250" s="22" t="str">
        <f t="shared" si="49"/>
        <v/>
      </c>
      <c r="O250" s="21" t="str">
        <f t="shared" si="50"/>
        <v/>
      </c>
      <c r="P250" s="34" t="str">
        <f t="shared" si="51"/>
        <v/>
      </c>
    </row>
    <row r="251" spans="1:16" ht="15" customHeight="1">
      <c r="A251" s="6" t="str">
        <f t="shared" si="41"/>
        <v/>
      </c>
      <c r="C251" s="30"/>
      <c r="D251" s="31"/>
      <c r="E251" s="32"/>
      <c r="F251" s="33"/>
      <c r="G251" s="3" t="str">
        <f t="shared" si="44"/>
        <v/>
      </c>
      <c r="H251" s="21" t="str">
        <f t="shared" si="45"/>
        <v/>
      </c>
      <c r="I251" s="3" t="str">
        <f t="shared" si="46"/>
        <v/>
      </c>
      <c r="J251" s="7" t="str">
        <f t="shared" si="47"/>
        <v/>
      </c>
      <c r="K251" s="21" t="str">
        <f t="shared" si="48"/>
        <v/>
      </c>
      <c r="L251" s="3" t="str">
        <f t="shared" si="42"/>
        <v/>
      </c>
      <c r="M251" s="23" t="str">
        <f t="shared" si="43"/>
        <v/>
      </c>
      <c r="N251" s="22" t="str">
        <f t="shared" si="49"/>
        <v/>
      </c>
      <c r="O251" s="21" t="str">
        <f t="shared" si="50"/>
        <v/>
      </c>
      <c r="P251" s="34" t="str">
        <f t="shared" si="51"/>
        <v/>
      </c>
    </row>
    <row r="252" spans="1:16" ht="15" customHeight="1">
      <c r="A252" s="6" t="str">
        <f t="shared" si="41"/>
        <v/>
      </c>
      <c r="C252" s="30"/>
      <c r="D252" s="31"/>
      <c r="E252" s="32"/>
      <c r="F252" s="33"/>
      <c r="G252" s="3" t="str">
        <f t="shared" si="44"/>
        <v/>
      </c>
      <c r="H252" s="21" t="str">
        <f t="shared" si="45"/>
        <v/>
      </c>
      <c r="I252" s="3" t="str">
        <f t="shared" si="46"/>
        <v/>
      </c>
      <c r="J252" s="7" t="str">
        <f t="shared" si="47"/>
        <v/>
      </c>
      <c r="K252" s="21" t="str">
        <f t="shared" si="48"/>
        <v/>
      </c>
      <c r="L252" s="3" t="str">
        <f t="shared" si="42"/>
        <v/>
      </c>
      <c r="M252" s="23" t="str">
        <f t="shared" si="43"/>
        <v/>
      </c>
      <c r="N252" s="22" t="str">
        <f t="shared" si="49"/>
        <v/>
      </c>
      <c r="O252" s="21" t="str">
        <f t="shared" si="50"/>
        <v/>
      </c>
      <c r="P252" s="34" t="str">
        <f t="shared" si="51"/>
        <v/>
      </c>
    </row>
    <row r="253" spans="1:16" ht="15" customHeight="1">
      <c r="A253" s="6" t="str">
        <f t="shared" si="41"/>
        <v/>
      </c>
      <c r="C253" s="30"/>
      <c r="D253" s="31"/>
      <c r="E253" s="32"/>
      <c r="F253" s="33"/>
      <c r="G253" s="3" t="str">
        <f t="shared" si="44"/>
        <v/>
      </c>
      <c r="H253" s="21" t="str">
        <f t="shared" si="45"/>
        <v/>
      </c>
      <c r="I253" s="3" t="str">
        <f t="shared" si="46"/>
        <v/>
      </c>
      <c r="J253" s="7" t="str">
        <f t="shared" si="47"/>
        <v/>
      </c>
      <c r="K253" s="21" t="str">
        <f t="shared" si="48"/>
        <v/>
      </c>
      <c r="L253" s="3" t="str">
        <f t="shared" si="42"/>
        <v/>
      </c>
      <c r="M253" s="23" t="str">
        <f t="shared" si="43"/>
        <v/>
      </c>
      <c r="N253" s="22" t="str">
        <f t="shared" si="49"/>
        <v/>
      </c>
      <c r="O253" s="21" t="str">
        <f t="shared" si="50"/>
        <v/>
      </c>
      <c r="P253" s="34" t="str">
        <f t="shared" si="51"/>
        <v/>
      </c>
    </row>
    <row r="254" spans="1:16" ht="15" customHeight="1">
      <c r="A254" s="6" t="str">
        <f t="shared" si="41"/>
        <v/>
      </c>
      <c r="C254" s="30"/>
      <c r="D254" s="31"/>
      <c r="E254" s="32"/>
      <c r="F254" s="33"/>
      <c r="G254" s="3" t="str">
        <f t="shared" si="44"/>
        <v/>
      </c>
      <c r="H254" s="21" t="str">
        <f t="shared" si="45"/>
        <v/>
      </c>
      <c r="I254" s="3" t="str">
        <f t="shared" si="46"/>
        <v/>
      </c>
      <c r="J254" s="7" t="str">
        <f t="shared" si="47"/>
        <v/>
      </c>
      <c r="K254" s="21" t="str">
        <f t="shared" si="48"/>
        <v/>
      </c>
      <c r="L254" s="3" t="str">
        <f t="shared" si="42"/>
        <v/>
      </c>
      <c r="M254" s="23" t="str">
        <f t="shared" si="43"/>
        <v/>
      </c>
      <c r="N254" s="22" t="str">
        <f t="shared" si="49"/>
        <v/>
      </c>
      <c r="O254" s="21" t="str">
        <f t="shared" si="50"/>
        <v/>
      </c>
      <c r="P254" s="34" t="str">
        <f t="shared" si="51"/>
        <v/>
      </c>
    </row>
    <row r="255" spans="1:16" ht="15" customHeight="1">
      <c r="A255" s="6" t="str">
        <f t="shared" si="41"/>
        <v/>
      </c>
      <c r="C255" s="30"/>
      <c r="D255" s="31"/>
      <c r="E255" s="32"/>
      <c r="F255" s="33"/>
      <c r="G255" s="3" t="str">
        <f t="shared" si="44"/>
        <v/>
      </c>
      <c r="H255" s="21" t="str">
        <f t="shared" si="45"/>
        <v/>
      </c>
      <c r="I255" s="3" t="str">
        <f t="shared" si="46"/>
        <v/>
      </c>
      <c r="J255" s="7" t="str">
        <f t="shared" si="47"/>
        <v/>
      </c>
      <c r="K255" s="21" t="str">
        <f t="shared" si="48"/>
        <v/>
      </c>
      <c r="L255" s="3" t="str">
        <f t="shared" si="42"/>
        <v/>
      </c>
      <c r="M255" s="23" t="str">
        <f t="shared" si="43"/>
        <v/>
      </c>
      <c r="N255" s="22" t="str">
        <f t="shared" si="49"/>
        <v/>
      </c>
      <c r="O255" s="21" t="str">
        <f t="shared" si="50"/>
        <v/>
      </c>
      <c r="P255" s="34" t="str">
        <f t="shared" si="51"/>
        <v/>
      </c>
    </row>
    <row r="256" spans="1:16" ht="15" customHeight="1">
      <c r="A256" s="6" t="str">
        <f t="shared" si="41"/>
        <v/>
      </c>
      <c r="C256" s="30"/>
      <c r="D256" s="31"/>
      <c r="E256" s="32"/>
      <c r="F256" s="33"/>
      <c r="G256" s="3" t="str">
        <f t="shared" si="44"/>
        <v/>
      </c>
      <c r="H256" s="21" t="str">
        <f t="shared" si="45"/>
        <v/>
      </c>
      <c r="I256" s="3" t="str">
        <f t="shared" si="46"/>
        <v/>
      </c>
      <c r="J256" s="7" t="str">
        <f t="shared" si="47"/>
        <v/>
      </c>
      <c r="K256" s="21" t="str">
        <f t="shared" si="48"/>
        <v/>
      </c>
      <c r="L256" s="3" t="str">
        <f t="shared" si="42"/>
        <v/>
      </c>
      <c r="M256" s="23" t="str">
        <f t="shared" si="43"/>
        <v/>
      </c>
      <c r="N256" s="22" t="str">
        <f t="shared" si="49"/>
        <v/>
      </c>
      <c r="O256" s="21" t="str">
        <f t="shared" si="50"/>
        <v/>
      </c>
      <c r="P256" s="34" t="str">
        <f t="shared" si="51"/>
        <v/>
      </c>
    </row>
    <row r="257" spans="1:16" ht="15" customHeight="1">
      <c r="A257" s="6" t="str">
        <f t="shared" si="41"/>
        <v/>
      </c>
      <c r="C257" s="30"/>
      <c r="D257" s="31"/>
      <c r="E257" s="32"/>
      <c r="F257" s="33"/>
      <c r="G257" s="3" t="str">
        <f t="shared" si="44"/>
        <v/>
      </c>
      <c r="H257" s="21" t="str">
        <f t="shared" si="45"/>
        <v/>
      </c>
      <c r="I257" s="3" t="str">
        <f t="shared" si="46"/>
        <v/>
      </c>
      <c r="J257" s="7" t="str">
        <f t="shared" si="47"/>
        <v/>
      </c>
      <c r="K257" s="21" t="str">
        <f t="shared" si="48"/>
        <v/>
      </c>
      <c r="L257" s="3" t="str">
        <f t="shared" si="42"/>
        <v/>
      </c>
      <c r="M257" s="23" t="str">
        <f t="shared" si="43"/>
        <v/>
      </c>
      <c r="N257" s="22" t="str">
        <f t="shared" si="49"/>
        <v/>
      </c>
      <c r="O257" s="21" t="str">
        <f t="shared" si="50"/>
        <v/>
      </c>
      <c r="P257" s="34" t="str">
        <f t="shared" si="51"/>
        <v/>
      </c>
    </row>
    <row r="258" spans="1:16" ht="15" customHeight="1">
      <c r="A258" s="6" t="str">
        <f t="shared" si="41"/>
        <v/>
      </c>
      <c r="C258" s="30"/>
      <c r="D258" s="31"/>
      <c r="E258" s="32"/>
      <c r="F258" s="33"/>
      <c r="G258" s="3" t="str">
        <f t="shared" si="44"/>
        <v/>
      </c>
      <c r="H258" s="21" t="str">
        <f t="shared" si="45"/>
        <v/>
      </c>
      <c r="I258" s="3" t="str">
        <f t="shared" si="46"/>
        <v/>
      </c>
      <c r="J258" s="7" t="str">
        <f t="shared" si="47"/>
        <v/>
      </c>
      <c r="K258" s="21" t="str">
        <f t="shared" si="48"/>
        <v/>
      </c>
      <c r="L258" s="3" t="str">
        <f t="shared" si="42"/>
        <v/>
      </c>
      <c r="M258" s="23" t="str">
        <f t="shared" si="43"/>
        <v/>
      </c>
      <c r="N258" s="22" t="str">
        <f t="shared" si="49"/>
        <v/>
      </c>
      <c r="O258" s="21" t="str">
        <f t="shared" si="50"/>
        <v/>
      </c>
      <c r="P258" s="34" t="str">
        <f t="shared" si="51"/>
        <v/>
      </c>
    </row>
    <row r="259" spans="1:16" ht="15" customHeight="1">
      <c r="A259" s="6" t="str">
        <f t="shared" si="41"/>
        <v/>
      </c>
      <c r="C259" s="30"/>
      <c r="D259" s="31"/>
      <c r="E259" s="32"/>
      <c r="F259" s="33"/>
      <c r="G259" s="3" t="str">
        <f t="shared" si="44"/>
        <v/>
      </c>
      <c r="H259" s="21" t="str">
        <f t="shared" si="45"/>
        <v/>
      </c>
      <c r="I259" s="3" t="str">
        <f t="shared" si="46"/>
        <v/>
      </c>
      <c r="J259" s="7" t="str">
        <f t="shared" si="47"/>
        <v/>
      </c>
      <c r="K259" s="21" t="str">
        <f t="shared" si="48"/>
        <v/>
      </c>
      <c r="L259" s="3" t="str">
        <f t="shared" si="42"/>
        <v/>
      </c>
      <c r="M259" s="23" t="str">
        <f t="shared" si="43"/>
        <v/>
      </c>
      <c r="N259" s="22" t="str">
        <f t="shared" si="49"/>
        <v/>
      </c>
      <c r="O259" s="21" t="str">
        <f t="shared" si="50"/>
        <v/>
      </c>
      <c r="P259" s="34" t="str">
        <f t="shared" si="51"/>
        <v/>
      </c>
    </row>
    <row r="260" spans="1:16" ht="15" customHeight="1">
      <c r="A260" s="6" t="str">
        <f t="shared" ref="A260:A323" si="52">IF(C260&gt;0,C260-273,"")</f>
        <v/>
      </c>
      <c r="C260" s="30"/>
      <c r="D260" s="31"/>
      <c r="E260" s="32"/>
      <c r="F260" s="33"/>
      <c r="G260" s="3" t="str">
        <f t="shared" si="44"/>
        <v/>
      </c>
      <c r="H260" s="21" t="str">
        <f t="shared" si="45"/>
        <v/>
      </c>
      <c r="I260" s="3" t="str">
        <f t="shared" si="46"/>
        <v/>
      </c>
      <c r="J260" s="7" t="str">
        <f t="shared" si="47"/>
        <v/>
      </c>
      <c r="K260" s="21" t="str">
        <f t="shared" si="48"/>
        <v/>
      </c>
      <c r="L260" s="3" t="str">
        <f t="shared" si="42"/>
        <v/>
      </c>
      <c r="M260" s="23" t="str">
        <f t="shared" si="43"/>
        <v/>
      </c>
      <c r="N260" s="22" t="str">
        <f t="shared" si="49"/>
        <v/>
      </c>
      <c r="O260" s="21" t="str">
        <f t="shared" si="50"/>
        <v/>
      </c>
      <c r="P260" s="34" t="str">
        <f t="shared" si="51"/>
        <v/>
      </c>
    </row>
    <row r="261" spans="1:16" ht="15" customHeight="1">
      <c r="A261" s="6" t="str">
        <f t="shared" si="52"/>
        <v/>
      </c>
      <c r="C261" s="30"/>
      <c r="D261" s="31"/>
      <c r="E261" s="32"/>
      <c r="F261" s="33"/>
      <c r="G261" s="3" t="str">
        <f t="shared" si="44"/>
        <v/>
      </c>
      <c r="H261" s="21" t="str">
        <f t="shared" si="45"/>
        <v/>
      </c>
      <c r="I261" s="3" t="str">
        <f t="shared" si="46"/>
        <v/>
      </c>
      <c r="J261" s="7" t="str">
        <f t="shared" si="47"/>
        <v/>
      </c>
      <c r="K261" s="21" t="str">
        <f t="shared" si="48"/>
        <v/>
      </c>
      <c r="L261" s="3" t="str">
        <f t="shared" ref="L261:L324" si="53">IF(C261&gt;0,(F261*J261+F260*J260)/2*(C261-C260)*10^-2,"")</f>
        <v/>
      </c>
      <c r="M261" s="23" t="str">
        <f t="shared" ref="M261:M324" si="54">IF(C261&gt;0,M260+L261,"")</f>
        <v/>
      </c>
      <c r="N261" s="22" t="str">
        <f t="shared" si="49"/>
        <v/>
      </c>
      <c r="O261" s="21" t="str">
        <f t="shared" si="50"/>
        <v/>
      </c>
      <c r="P261" s="34" t="str">
        <f t="shared" si="51"/>
        <v/>
      </c>
    </row>
    <row r="262" spans="1:16" ht="15" customHeight="1">
      <c r="A262" s="6" t="str">
        <f t="shared" si="52"/>
        <v/>
      </c>
      <c r="C262" s="30"/>
      <c r="D262" s="31"/>
      <c r="E262" s="32"/>
      <c r="F262" s="33"/>
      <c r="G262" s="3" t="str">
        <f t="shared" si="44"/>
        <v/>
      </c>
      <c r="H262" s="21" t="str">
        <f t="shared" si="45"/>
        <v/>
      </c>
      <c r="I262" s="3" t="str">
        <f t="shared" si="46"/>
        <v/>
      </c>
      <c r="J262" s="7" t="str">
        <f t="shared" si="47"/>
        <v/>
      </c>
      <c r="K262" s="21" t="str">
        <f t="shared" si="48"/>
        <v/>
      </c>
      <c r="L262" s="3" t="str">
        <f t="shared" si="53"/>
        <v/>
      </c>
      <c r="M262" s="23" t="str">
        <f t="shared" si="54"/>
        <v/>
      </c>
      <c r="N262" s="22" t="str">
        <f t="shared" si="49"/>
        <v/>
      </c>
      <c r="O262" s="21" t="str">
        <f t="shared" si="50"/>
        <v/>
      </c>
      <c r="P262" s="34" t="str">
        <f t="shared" si="51"/>
        <v/>
      </c>
    </row>
    <row r="263" spans="1:16" ht="15" customHeight="1">
      <c r="A263" s="6" t="str">
        <f t="shared" si="52"/>
        <v/>
      </c>
      <c r="C263" s="30"/>
      <c r="D263" s="31"/>
      <c r="E263" s="32"/>
      <c r="F263" s="33"/>
      <c r="G263" s="3" t="str">
        <f t="shared" si="44"/>
        <v/>
      </c>
      <c r="H263" s="21" t="str">
        <f t="shared" si="45"/>
        <v/>
      </c>
      <c r="I263" s="3" t="str">
        <f t="shared" si="46"/>
        <v/>
      </c>
      <c r="J263" s="7" t="str">
        <f t="shared" si="47"/>
        <v/>
      </c>
      <c r="K263" s="21" t="str">
        <f t="shared" si="48"/>
        <v/>
      </c>
      <c r="L263" s="3" t="str">
        <f t="shared" si="53"/>
        <v/>
      </c>
      <c r="M263" s="23" t="str">
        <f t="shared" si="54"/>
        <v/>
      </c>
      <c r="N263" s="22" t="str">
        <f t="shared" si="49"/>
        <v/>
      </c>
      <c r="O263" s="21" t="str">
        <f t="shared" si="50"/>
        <v/>
      </c>
      <c r="P263" s="34" t="str">
        <f t="shared" si="51"/>
        <v/>
      </c>
    </row>
    <row r="264" spans="1:16" ht="15" customHeight="1">
      <c r="A264" s="6" t="str">
        <f t="shared" si="52"/>
        <v/>
      </c>
      <c r="C264" s="30"/>
      <c r="D264" s="31"/>
      <c r="E264" s="32"/>
      <c r="F264" s="33"/>
      <c r="G264" s="3" t="str">
        <f t="shared" si="44"/>
        <v/>
      </c>
      <c r="H264" s="21" t="str">
        <f t="shared" si="45"/>
        <v/>
      </c>
      <c r="I264" s="3" t="str">
        <f t="shared" si="46"/>
        <v/>
      </c>
      <c r="J264" s="7" t="str">
        <f t="shared" si="47"/>
        <v/>
      </c>
      <c r="K264" s="21" t="str">
        <f t="shared" si="48"/>
        <v/>
      </c>
      <c r="L264" s="3" t="str">
        <f t="shared" si="53"/>
        <v/>
      </c>
      <c r="M264" s="23" t="str">
        <f t="shared" si="54"/>
        <v/>
      </c>
      <c r="N264" s="22" t="str">
        <f t="shared" si="49"/>
        <v/>
      </c>
      <c r="O264" s="21" t="str">
        <f t="shared" si="50"/>
        <v/>
      </c>
      <c r="P264" s="34" t="str">
        <f t="shared" si="51"/>
        <v/>
      </c>
    </row>
    <row r="265" spans="1:16" ht="15" customHeight="1">
      <c r="A265" s="6" t="str">
        <f t="shared" si="52"/>
        <v/>
      </c>
      <c r="C265" s="30"/>
      <c r="D265" s="31"/>
      <c r="E265" s="32"/>
      <c r="F265" s="33"/>
      <c r="G265" s="3" t="str">
        <f t="shared" si="44"/>
        <v/>
      </c>
      <c r="H265" s="21" t="str">
        <f t="shared" si="45"/>
        <v/>
      </c>
      <c r="I265" s="3" t="str">
        <f t="shared" si="46"/>
        <v/>
      </c>
      <c r="J265" s="7" t="str">
        <f t="shared" si="47"/>
        <v/>
      </c>
      <c r="K265" s="21" t="str">
        <f t="shared" si="48"/>
        <v/>
      </c>
      <c r="L265" s="3" t="str">
        <f t="shared" si="53"/>
        <v/>
      </c>
      <c r="M265" s="23" t="str">
        <f t="shared" si="54"/>
        <v/>
      </c>
      <c r="N265" s="22" t="str">
        <f t="shared" si="49"/>
        <v/>
      </c>
      <c r="O265" s="21" t="str">
        <f t="shared" si="50"/>
        <v/>
      </c>
      <c r="P265" s="34" t="str">
        <f t="shared" si="51"/>
        <v/>
      </c>
    </row>
    <row r="266" spans="1:16" ht="15" customHeight="1">
      <c r="A266" s="6" t="str">
        <f t="shared" si="52"/>
        <v/>
      </c>
      <c r="C266" s="30"/>
      <c r="D266" s="31"/>
      <c r="E266" s="32"/>
      <c r="F266" s="33"/>
      <c r="G266" s="3" t="str">
        <f t="shared" si="44"/>
        <v/>
      </c>
      <c r="H266" s="21" t="str">
        <f t="shared" si="45"/>
        <v/>
      </c>
      <c r="I266" s="3" t="str">
        <f t="shared" si="46"/>
        <v/>
      </c>
      <c r="J266" s="7" t="str">
        <f t="shared" si="47"/>
        <v/>
      </c>
      <c r="K266" s="21" t="str">
        <f t="shared" si="48"/>
        <v/>
      </c>
      <c r="L266" s="3" t="str">
        <f t="shared" si="53"/>
        <v/>
      </c>
      <c r="M266" s="23" t="str">
        <f t="shared" si="54"/>
        <v/>
      </c>
      <c r="N266" s="22" t="str">
        <f t="shared" si="49"/>
        <v/>
      </c>
      <c r="O266" s="21" t="str">
        <f t="shared" si="50"/>
        <v/>
      </c>
      <c r="P266" s="34" t="str">
        <f t="shared" si="51"/>
        <v/>
      </c>
    </row>
    <row r="267" spans="1:16" ht="15" customHeight="1">
      <c r="A267" s="6" t="str">
        <f t="shared" si="52"/>
        <v/>
      </c>
      <c r="C267" s="30"/>
      <c r="D267" s="31"/>
      <c r="E267" s="32"/>
      <c r="F267" s="33"/>
      <c r="G267" s="3" t="str">
        <f t="shared" si="44"/>
        <v/>
      </c>
      <c r="H267" s="21" t="str">
        <f t="shared" si="45"/>
        <v/>
      </c>
      <c r="I267" s="3" t="str">
        <f t="shared" si="46"/>
        <v/>
      </c>
      <c r="J267" s="7" t="str">
        <f t="shared" si="47"/>
        <v/>
      </c>
      <c r="K267" s="21" t="str">
        <f t="shared" si="48"/>
        <v/>
      </c>
      <c r="L267" s="3" t="str">
        <f t="shared" si="53"/>
        <v/>
      </c>
      <c r="M267" s="23" t="str">
        <f t="shared" si="54"/>
        <v/>
      </c>
      <c r="N267" s="22" t="str">
        <f t="shared" si="49"/>
        <v/>
      </c>
      <c r="O267" s="21" t="str">
        <f t="shared" si="50"/>
        <v/>
      </c>
      <c r="P267" s="34" t="str">
        <f t="shared" si="51"/>
        <v/>
      </c>
    </row>
    <row r="268" spans="1:16" ht="15" customHeight="1">
      <c r="A268" s="6" t="str">
        <f t="shared" si="52"/>
        <v/>
      </c>
      <c r="C268" s="30"/>
      <c r="D268" s="31"/>
      <c r="E268" s="32"/>
      <c r="F268" s="33"/>
      <c r="G268" s="3" t="str">
        <f t="shared" si="44"/>
        <v/>
      </c>
      <c r="H268" s="21" t="str">
        <f t="shared" si="45"/>
        <v/>
      </c>
      <c r="I268" s="3" t="str">
        <f t="shared" si="46"/>
        <v/>
      </c>
      <c r="J268" s="7" t="str">
        <f t="shared" si="47"/>
        <v/>
      </c>
      <c r="K268" s="21" t="str">
        <f t="shared" si="48"/>
        <v/>
      </c>
      <c r="L268" s="3" t="str">
        <f t="shared" si="53"/>
        <v/>
      </c>
      <c r="M268" s="23" t="str">
        <f t="shared" si="54"/>
        <v/>
      </c>
      <c r="N268" s="22" t="str">
        <f t="shared" si="49"/>
        <v/>
      </c>
      <c r="O268" s="21" t="str">
        <f t="shared" si="50"/>
        <v/>
      </c>
      <c r="P268" s="34" t="str">
        <f t="shared" si="51"/>
        <v/>
      </c>
    </row>
    <row r="269" spans="1:16" ht="15" customHeight="1">
      <c r="A269" s="6" t="str">
        <f t="shared" si="52"/>
        <v/>
      </c>
      <c r="C269" s="30"/>
      <c r="D269" s="31"/>
      <c r="E269" s="32"/>
      <c r="F269" s="33"/>
      <c r="G269" s="3" t="str">
        <f t="shared" si="44"/>
        <v/>
      </c>
      <c r="H269" s="21" t="str">
        <f t="shared" si="45"/>
        <v/>
      </c>
      <c r="I269" s="3" t="str">
        <f t="shared" si="46"/>
        <v/>
      </c>
      <c r="J269" s="7" t="str">
        <f t="shared" si="47"/>
        <v/>
      </c>
      <c r="K269" s="21" t="str">
        <f t="shared" si="48"/>
        <v/>
      </c>
      <c r="L269" s="3" t="str">
        <f t="shared" si="53"/>
        <v/>
      </c>
      <c r="M269" s="23" t="str">
        <f t="shared" si="54"/>
        <v/>
      </c>
      <c r="N269" s="22" t="str">
        <f t="shared" si="49"/>
        <v/>
      </c>
      <c r="O269" s="21" t="str">
        <f t="shared" si="50"/>
        <v/>
      </c>
      <c r="P269" s="34" t="str">
        <f t="shared" si="51"/>
        <v/>
      </c>
    </row>
    <row r="270" spans="1:16" ht="15" customHeight="1">
      <c r="A270" s="6" t="str">
        <f t="shared" si="52"/>
        <v/>
      </c>
      <c r="C270" s="30"/>
      <c r="D270" s="31"/>
      <c r="E270" s="32"/>
      <c r="F270" s="33"/>
      <c r="G270" s="3" t="str">
        <f t="shared" si="44"/>
        <v/>
      </c>
      <c r="H270" s="21" t="str">
        <f t="shared" si="45"/>
        <v/>
      </c>
      <c r="I270" s="3" t="str">
        <f t="shared" si="46"/>
        <v/>
      </c>
      <c r="J270" s="7" t="str">
        <f t="shared" si="47"/>
        <v/>
      </c>
      <c r="K270" s="21" t="str">
        <f t="shared" si="48"/>
        <v/>
      </c>
      <c r="L270" s="3" t="str">
        <f t="shared" si="53"/>
        <v/>
      </c>
      <c r="M270" s="23" t="str">
        <f t="shared" si="54"/>
        <v/>
      </c>
      <c r="N270" s="22" t="str">
        <f t="shared" si="49"/>
        <v/>
      </c>
      <c r="O270" s="21" t="str">
        <f t="shared" si="50"/>
        <v/>
      </c>
      <c r="P270" s="34" t="str">
        <f t="shared" si="51"/>
        <v/>
      </c>
    </row>
    <row r="271" spans="1:16" ht="15" customHeight="1">
      <c r="A271" s="6" t="str">
        <f t="shared" si="52"/>
        <v/>
      </c>
      <c r="C271" s="30"/>
      <c r="D271" s="31"/>
      <c r="E271" s="32"/>
      <c r="F271" s="33"/>
      <c r="G271" s="3" t="str">
        <f t="shared" si="44"/>
        <v/>
      </c>
      <c r="H271" s="21" t="str">
        <f t="shared" si="45"/>
        <v/>
      </c>
      <c r="I271" s="3" t="str">
        <f t="shared" si="46"/>
        <v/>
      </c>
      <c r="J271" s="7" t="str">
        <f t="shared" si="47"/>
        <v/>
      </c>
      <c r="K271" s="21" t="str">
        <f t="shared" si="48"/>
        <v/>
      </c>
      <c r="L271" s="3" t="str">
        <f t="shared" si="53"/>
        <v/>
      </c>
      <c r="M271" s="23" t="str">
        <f t="shared" si="54"/>
        <v/>
      </c>
      <c r="N271" s="22" t="str">
        <f t="shared" si="49"/>
        <v/>
      </c>
      <c r="O271" s="21" t="str">
        <f t="shared" si="50"/>
        <v/>
      </c>
      <c r="P271" s="34" t="str">
        <f t="shared" si="51"/>
        <v/>
      </c>
    </row>
    <row r="272" spans="1:16" ht="15" customHeight="1">
      <c r="A272" s="6" t="str">
        <f t="shared" si="52"/>
        <v/>
      </c>
      <c r="C272" s="30"/>
      <c r="D272" s="31"/>
      <c r="E272" s="32"/>
      <c r="F272" s="33"/>
      <c r="G272" s="3" t="str">
        <f t="shared" si="44"/>
        <v/>
      </c>
      <c r="H272" s="21" t="str">
        <f t="shared" si="45"/>
        <v/>
      </c>
      <c r="I272" s="3" t="str">
        <f t="shared" si="46"/>
        <v/>
      </c>
      <c r="J272" s="7" t="str">
        <f t="shared" si="47"/>
        <v/>
      </c>
      <c r="K272" s="21" t="str">
        <f t="shared" si="48"/>
        <v/>
      </c>
      <c r="L272" s="3" t="str">
        <f t="shared" si="53"/>
        <v/>
      </c>
      <c r="M272" s="23" t="str">
        <f t="shared" si="54"/>
        <v/>
      </c>
      <c r="N272" s="22" t="str">
        <f t="shared" si="49"/>
        <v/>
      </c>
      <c r="O272" s="21" t="str">
        <f t="shared" si="50"/>
        <v/>
      </c>
      <c r="P272" s="34" t="str">
        <f t="shared" si="51"/>
        <v/>
      </c>
    </row>
    <row r="273" spans="1:16" ht="15" customHeight="1">
      <c r="A273" s="6" t="str">
        <f t="shared" si="52"/>
        <v/>
      </c>
      <c r="C273" s="30"/>
      <c r="D273" s="31"/>
      <c r="E273" s="32"/>
      <c r="F273" s="33"/>
      <c r="G273" s="3" t="str">
        <f t="shared" si="44"/>
        <v/>
      </c>
      <c r="H273" s="21" t="str">
        <f t="shared" si="45"/>
        <v/>
      </c>
      <c r="I273" s="3" t="str">
        <f t="shared" si="46"/>
        <v/>
      </c>
      <c r="J273" s="7" t="str">
        <f t="shared" si="47"/>
        <v/>
      </c>
      <c r="K273" s="21" t="str">
        <f t="shared" si="48"/>
        <v/>
      </c>
      <c r="L273" s="3" t="str">
        <f t="shared" si="53"/>
        <v/>
      </c>
      <c r="M273" s="23" t="str">
        <f t="shared" si="54"/>
        <v/>
      </c>
      <c r="N273" s="22" t="str">
        <f t="shared" si="49"/>
        <v/>
      </c>
      <c r="O273" s="21" t="str">
        <f t="shared" si="50"/>
        <v/>
      </c>
      <c r="P273" s="34" t="str">
        <f t="shared" si="51"/>
        <v/>
      </c>
    </row>
    <row r="274" spans="1:16" ht="15" customHeight="1">
      <c r="A274" s="6" t="str">
        <f t="shared" si="52"/>
        <v/>
      </c>
      <c r="C274" s="30"/>
      <c r="D274" s="31"/>
      <c r="E274" s="32"/>
      <c r="F274" s="33"/>
      <c r="G274" s="3" t="str">
        <f t="shared" si="44"/>
        <v/>
      </c>
      <c r="H274" s="21" t="str">
        <f t="shared" si="45"/>
        <v/>
      </c>
      <c r="I274" s="3" t="str">
        <f t="shared" si="46"/>
        <v/>
      </c>
      <c r="J274" s="7" t="str">
        <f t="shared" si="47"/>
        <v/>
      </c>
      <c r="K274" s="21" t="str">
        <f t="shared" si="48"/>
        <v/>
      </c>
      <c r="L274" s="3" t="str">
        <f t="shared" si="53"/>
        <v/>
      </c>
      <c r="M274" s="23" t="str">
        <f t="shared" si="54"/>
        <v/>
      </c>
      <c r="N274" s="22" t="str">
        <f t="shared" si="49"/>
        <v/>
      </c>
      <c r="O274" s="21" t="str">
        <f t="shared" si="50"/>
        <v/>
      </c>
      <c r="P274" s="34" t="str">
        <f t="shared" si="51"/>
        <v/>
      </c>
    </row>
    <row r="275" spans="1:16" ht="15" customHeight="1">
      <c r="A275" s="6" t="str">
        <f t="shared" si="52"/>
        <v/>
      </c>
      <c r="C275" s="30"/>
      <c r="D275" s="31"/>
      <c r="E275" s="32"/>
      <c r="F275" s="33"/>
      <c r="G275" s="3" t="str">
        <f t="shared" si="44"/>
        <v/>
      </c>
      <c r="H275" s="21" t="str">
        <f t="shared" si="45"/>
        <v/>
      </c>
      <c r="I275" s="3" t="str">
        <f t="shared" si="46"/>
        <v/>
      </c>
      <c r="J275" s="7" t="str">
        <f t="shared" si="47"/>
        <v/>
      </c>
      <c r="K275" s="21" t="str">
        <f t="shared" si="48"/>
        <v/>
      </c>
      <c r="L275" s="3" t="str">
        <f t="shared" si="53"/>
        <v/>
      </c>
      <c r="M275" s="23" t="str">
        <f t="shared" si="54"/>
        <v/>
      </c>
      <c r="N275" s="22" t="str">
        <f t="shared" si="49"/>
        <v/>
      </c>
      <c r="O275" s="21" t="str">
        <f t="shared" si="50"/>
        <v/>
      </c>
      <c r="P275" s="34" t="str">
        <f t="shared" si="51"/>
        <v/>
      </c>
    </row>
    <row r="276" spans="1:16" ht="15" customHeight="1">
      <c r="A276" s="6" t="str">
        <f t="shared" si="52"/>
        <v/>
      </c>
      <c r="C276" s="30"/>
      <c r="D276" s="31"/>
      <c r="E276" s="32"/>
      <c r="F276" s="33"/>
      <c r="G276" s="3" t="str">
        <f t="shared" si="44"/>
        <v/>
      </c>
      <c r="H276" s="21" t="str">
        <f t="shared" si="45"/>
        <v/>
      </c>
      <c r="I276" s="3" t="str">
        <f t="shared" si="46"/>
        <v/>
      </c>
      <c r="J276" s="7" t="str">
        <f t="shared" si="47"/>
        <v/>
      </c>
      <c r="K276" s="21" t="str">
        <f t="shared" si="48"/>
        <v/>
      </c>
      <c r="L276" s="3" t="str">
        <f t="shared" si="53"/>
        <v/>
      </c>
      <c r="M276" s="23" t="str">
        <f t="shared" si="54"/>
        <v/>
      </c>
      <c r="N276" s="22" t="str">
        <f t="shared" si="49"/>
        <v/>
      </c>
      <c r="O276" s="21" t="str">
        <f t="shared" si="50"/>
        <v/>
      </c>
      <c r="P276" s="34" t="str">
        <f t="shared" si="51"/>
        <v/>
      </c>
    </row>
    <row r="277" spans="1:16" ht="15" customHeight="1">
      <c r="A277" s="6" t="str">
        <f t="shared" si="52"/>
        <v/>
      </c>
      <c r="C277" s="30"/>
      <c r="D277" s="31"/>
      <c r="E277" s="32"/>
      <c r="F277" s="33"/>
      <c r="G277" s="3" t="str">
        <f t="shared" si="44"/>
        <v/>
      </c>
      <c r="H277" s="21" t="str">
        <f t="shared" si="45"/>
        <v/>
      </c>
      <c r="I277" s="3" t="str">
        <f t="shared" si="46"/>
        <v/>
      </c>
      <c r="J277" s="7" t="str">
        <f t="shared" si="47"/>
        <v/>
      </c>
      <c r="K277" s="21" t="str">
        <f t="shared" si="48"/>
        <v/>
      </c>
      <c r="L277" s="3" t="str">
        <f t="shared" si="53"/>
        <v/>
      </c>
      <c r="M277" s="23" t="str">
        <f t="shared" si="54"/>
        <v/>
      </c>
      <c r="N277" s="22" t="str">
        <f t="shared" si="49"/>
        <v/>
      </c>
      <c r="O277" s="21" t="str">
        <f t="shared" si="50"/>
        <v/>
      </c>
      <c r="P277" s="34" t="str">
        <f t="shared" si="51"/>
        <v/>
      </c>
    </row>
    <row r="278" spans="1:16" ht="15" customHeight="1">
      <c r="A278" s="6" t="str">
        <f t="shared" si="52"/>
        <v/>
      </c>
      <c r="C278" s="30"/>
      <c r="D278" s="31"/>
      <c r="E278" s="32"/>
      <c r="F278" s="33"/>
      <c r="G278" s="3" t="str">
        <f t="shared" si="44"/>
        <v/>
      </c>
      <c r="H278" s="21" t="str">
        <f t="shared" si="45"/>
        <v/>
      </c>
      <c r="I278" s="3" t="str">
        <f t="shared" si="46"/>
        <v/>
      </c>
      <c r="J278" s="7" t="str">
        <f t="shared" si="47"/>
        <v/>
      </c>
      <c r="K278" s="21" t="str">
        <f t="shared" si="48"/>
        <v/>
      </c>
      <c r="L278" s="3" t="str">
        <f t="shared" si="53"/>
        <v/>
      </c>
      <c r="M278" s="23" t="str">
        <f t="shared" si="54"/>
        <v/>
      </c>
      <c r="N278" s="22" t="str">
        <f t="shared" si="49"/>
        <v/>
      </c>
      <c r="O278" s="21" t="str">
        <f t="shared" si="50"/>
        <v/>
      </c>
      <c r="P278" s="34" t="str">
        <f t="shared" si="51"/>
        <v/>
      </c>
    </row>
    <row r="279" spans="1:16" ht="15" customHeight="1">
      <c r="A279" s="6" t="str">
        <f t="shared" si="52"/>
        <v/>
      </c>
      <c r="C279" s="30"/>
      <c r="D279" s="31"/>
      <c r="E279" s="32"/>
      <c r="F279" s="33"/>
      <c r="G279" s="3" t="str">
        <f t="shared" si="44"/>
        <v/>
      </c>
      <c r="H279" s="21" t="str">
        <f t="shared" si="45"/>
        <v/>
      </c>
      <c r="I279" s="3" t="str">
        <f t="shared" si="46"/>
        <v/>
      </c>
      <c r="J279" s="7" t="str">
        <f t="shared" si="47"/>
        <v/>
      </c>
      <c r="K279" s="21" t="str">
        <f t="shared" si="48"/>
        <v/>
      </c>
      <c r="L279" s="3" t="str">
        <f t="shared" si="53"/>
        <v/>
      </c>
      <c r="M279" s="23" t="str">
        <f t="shared" si="54"/>
        <v/>
      </c>
      <c r="N279" s="22" t="str">
        <f t="shared" si="49"/>
        <v/>
      </c>
      <c r="O279" s="21" t="str">
        <f t="shared" si="50"/>
        <v/>
      </c>
      <c r="P279" s="34" t="str">
        <f t="shared" si="51"/>
        <v/>
      </c>
    </row>
    <row r="280" spans="1:16" ht="15" customHeight="1">
      <c r="A280" s="6" t="str">
        <f t="shared" si="52"/>
        <v/>
      </c>
      <c r="C280" s="30"/>
      <c r="D280" s="31"/>
      <c r="E280" s="32"/>
      <c r="F280" s="33"/>
      <c r="G280" s="3" t="str">
        <f t="shared" si="44"/>
        <v/>
      </c>
      <c r="H280" s="21" t="str">
        <f t="shared" si="45"/>
        <v/>
      </c>
      <c r="I280" s="3" t="str">
        <f t="shared" si="46"/>
        <v/>
      </c>
      <c r="J280" s="7" t="str">
        <f t="shared" si="47"/>
        <v/>
      </c>
      <c r="K280" s="21" t="str">
        <f t="shared" si="48"/>
        <v/>
      </c>
      <c r="L280" s="3" t="str">
        <f t="shared" si="53"/>
        <v/>
      </c>
      <c r="M280" s="23" t="str">
        <f t="shared" si="54"/>
        <v/>
      </c>
      <c r="N280" s="22" t="str">
        <f t="shared" si="49"/>
        <v/>
      </c>
      <c r="O280" s="21" t="str">
        <f t="shared" si="50"/>
        <v/>
      </c>
      <c r="P280" s="34" t="str">
        <f t="shared" si="51"/>
        <v/>
      </c>
    </row>
    <row r="281" spans="1:16" ht="15" customHeight="1">
      <c r="A281" s="6" t="str">
        <f t="shared" si="52"/>
        <v/>
      </c>
      <c r="C281" s="30"/>
      <c r="D281" s="31"/>
      <c r="E281" s="32"/>
      <c r="F281" s="33"/>
      <c r="G281" s="3" t="str">
        <f t="shared" si="44"/>
        <v/>
      </c>
      <c r="H281" s="21" t="str">
        <f t="shared" si="45"/>
        <v/>
      </c>
      <c r="I281" s="3" t="str">
        <f t="shared" si="46"/>
        <v/>
      </c>
      <c r="J281" s="7" t="str">
        <f t="shared" si="47"/>
        <v/>
      </c>
      <c r="K281" s="21" t="str">
        <f t="shared" si="48"/>
        <v/>
      </c>
      <c r="L281" s="3" t="str">
        <f t="shared" si="53"/>
        <v/>
      </c>
      <c r="M281" s="23" t="str">
        <f t="shared" si="54"/>
        <v/>
      </c>
      <c r="N281" s="22" t="str">
        <f t="shared" si="49"/>
        <v/>
      </c>
      <c r="O281" s="21" t="str">
        <f t="shared" si="50"/>
        <v/>
      </c>
      <c r="P281" s="34" t="str">
        <f t="shared" si="51"/>
        <v/>
      </c>
    </row>
    <row r="282" spans="1:16" ht="15" customHeight="1">
      <c r="A282" s="6" t="str">
        <f t="shared" si="52"/>
        <v/>
      </c>
      <c r="C282" s="30"/>
      <c r="D282" s="31"/>
      <c r="E282" s="32"/>
      <c r="F282" s="33"/>
      <c r="G282" s="3" t="str">
        <f t="shared" ref="G282:G345" si="55">IF(C282&gt;0,D282*D282/E282/F282*C282/10000000,"")</f>
        <v/>
      </c>
      <c r="H282" s="21" t="str">
        <f t="shared" ref="H282:H345" si="56">IF(C282&gt;0,(SQRT(1+G282)-1)/(SQRT(1+G282)+1),"")</f>
        <v/>
      </c>
      <c r="I282" s="3" t="str">
        <f t="shared" ref="I282:I345" si="57">IF(C282&gt;0,(SQRT(1+G282)-1)/(D282*C282/1000000),"")</f>
        <v/>
      </c>
      <c r="J282" s="7" t="str">
        <f t="shared" ref="J282:J345" si="58">IF(C282&gt;0,1/(((1/J281)*SQRT(1-2*J281*J281*(E282*F282+E281*F281)*(10^-5)/2*(C282-C281)))-(C282+C281)/2*(D282-D281)*10^-6),"")</f>
        <v/>
      </c>
      <c r="K282" s="21" t="str">
        <f t="shared" ref="K282:K345" si="59">IF(C282&gt;0,(J282*(D282-J282*E282*F282*10)/10^6)/(J282*D282/10^6+1/C282),"")</f>
        <v/>
      </c>
      <c r="L282" s="3" t="str">
        <f t="shared" si="53"/>
        <v/>
      </c>
      <c r="M282" s="23" t="str">
        <f t="shared" si="54"/>
        <v/>
      </c>
      <c r="N282" s="22" t="str">
        <f t="shared" ref="N282:N345" si="60">IF(C282&gt;0,D282*C282/1000000+1/J282,"")</f>
        <v/>
      </c>
      <c r="O282" s="21" t="str">
        <f t="shared" ref="O282:O345" si="61">IF(C282&gt;0,(N282-N$3)/N282,"")</f>
        <v/>
      </c>
      <c r="P282" s="34" t="str">
        <f t="shared" ref="P282:P345" si="62">IF(C282&gt;0,((C282-C$3*(1-O282))/(C282*(1-O282)-C$3))^2-1,"")</f>
        <v/>
      </c>
    </row>
    <row r="283" spans="1:16" ht="15" customHeight="1">
      <c r="A283" s="6" t="str">
        <f t="shared" si="52"/>
        <v/>
      </c>
      <c r="C283" s="30"/>
      <c r="D283" s="31"/>
      <c r="E283" s="32"/>
      <c r="F283" s="33"/>
      <c r="G283" s="3" t="str">
        <f t="shared" si="55"/>
        <v/>
      </c>
      <c r="H283" s="21" t="str">
        <f t="shared" si="56"/>
        <v/>
      </c>
      <c r="I283" s="3" t="str">
        <f t="shared" si="57"/>
        <v/>
      </c>
      <c r="J283" s="7" t="str">
        <f t="shared" si="58"/>
        <v/>
      </c>
      <c r="K283" s="21" t="str">
        <f t="shared" si="59"/>
        <v/>
      </c>
      <c r="L283" s="3" t="str">
        <f t="shared" si="53"/>
        <v/>
      </c>
      <c r="M283" s="23" t="str">
        <f t="shared" si="54"/>
        <v/>
      </c>
      <c r="N283" s="22" t="str">
        <f t="shared" si="60"/>
        <v/>
      </c>
      <c r="O283" s="21" t="str">
        <f t="shared" si="61"/>
        <v/>
      </c>
      <c r="P283" s="34" t="str">
        <f t="shared" si="62"/>
        <v/>
      </c>
    </row>
    <row r="284" spans="1:16" ht="15" customHeight="1">
      <c r="A284" s="6" t="str">
        <f t="shared" si="52"/>
        <v/>
      </c>
      <c r="C284" s="30"/>
      <c r="D284" s="31"/>
      <c r="E284" s="32"/>
      <c r="F284" s="33"/>
      <c r="G284" s="3" t="str">
        <f t="shared" si="55"/>
        <v/>
      </c>
      <c r="H284" s="21" t="str">
        <f t="shared" si="56"/>
        <v/>
      </c>
      <c r="I284" s="3" t="str">
        <f t="shared" si="57"/>
        <v/>
      </c>
      <c r="J284" s="7" t="str">
        <f t="shared" si="58"/>
        <v/>
      </c>
      <c r="K284" s="21" t="str">
        <f t="shared" si="59"/>
        <v/>
      </c>
      <c r="L284" s="3" t="str">
        <f t="shared" si="53"/>
        <v/>
      </c>
      <c r="M284" s="23" t="str">
        <f t="shared" si="54"/>
        <v/>
      </c>
      <c r="N284" s="22" t="str">
        <f t="shared" si="60"/>
        <v/>
      </c>
      <c r="O284" s="21" t="str">
        <f t="shared" si="61"/>
        <v/>
      </c>
      <c r="P284" s="34" t="str">
        <f t="shared" si="62"/>
        <v/>
      </c>
    </row>
    <row r="285" spans="1:16" ht="15" customHeight="1">
      <c r="A285" s="6" t="str">
        <f t="shared" si="52"/>
        <v/>
      </c>
      <c r="C285" s="30"/>
      <c r="D285" s="31"/>
      <c r="E285" s="32"/>
      <c r="F285" s="33"/>
      <c r="G285" s="3" t="str">
        <f t="shared" si="55"/>
        <v/>
      </c>
      <c r="H285" s="21" t="str">
        <f t="shared" si="56"/>
        <v/>
      </c>
      <c r="I285" s="3" t="str">
        <f t="shared" si="57"/>
        <v/>
      </c>
      <c r="J285" s="7" t="str">
        <f t="shared" si="58"/>
        <v/>
      </c>
      <c r="K285" s="21" t="str">
        <f t="shared" si="59"/>
        <v/>
      </c>
      <c r="L285" s="3" t="str">
        <f t="shared" si="53"/>
        <v/>
      </c>
      <c r="M285" s="23" t="str">
        <f t="shared" si="54"/>
        <v/>
      </c>
      <c r="N285" s="22" t="str">
        <f t="shared" si="60"/>
        <v/>
      </c>
      <c r="O285" s="21" t="str">
        <f t="shared" si="61"/>
        <v/>
      </c>
      <c r="P285" s="34" t="str">
        <f t="shared" si="62"/>
        <v/>
      </c>
    </row>
    <row r="286" spans="1:16" ht="15" customHeight="1">
      <c r="A286" s="6" t="str">
        <f t="shared" si="52"/>
        <v/>
      </c>
      <c r="C286" s="30"/>
      <c r="D286" s="31"/>
      <c r="E286" s="32"/>
      <c r="F286" s="33"/>
      <c r="G286" s="3" t="str">
        <f t="shared" si="55"/>
        <v/>
      </c>
      <c r="H286" s="21" t="str">
        <f t="shared" si="56"/>
        <v/>
      </c>
      <c r="I286" s="3" t="str">
        <f t="shared" si="57"/>
        <v/>
      </c>
      <c r="J286" s="7" t="str">
        <f t="shared" si="58"/>
        <v/>
      </c>
      <c r="K286" s="21" t="str">
        <f t="shared" si="59"/>
        <v/>
      </c>
      <c r="L286" s="3" t="str">
        <f t="shared" si="53"/>
        <v/>
      </c>
      <c r="M286" s="23" t="str">
        <f t="shared" si="54"/>
        <v/>
      </c>
      <c r="N286" s="22" t="str">
        <f t="shared" si="60"/>
        <v/>
      </c>
      <c r="O286" s="21" t="str">
        <f t="shared" si="61"/>
        <v/>
      </c>
      <c r="P286" s="34" t="str">
        <f t="shared" si="62"/>
        <v/>
      </c>
    </row>
    <row r="287" spans="1:16" ht="15" customHeight="1">
      <c r="A287" s="6" t="str">
        <f t="shared" si="52"/>
        <v/>
      </c>
      <c r="C287" s="30"/>
      <c r="D287" s="31"/>
      <c r="E287" s="32"/>
      <c r="F287" s="33"/>
      <c r="G287" s="3" t="str">
        <f t="shared" si="55"/>
        <v/>
      </c>
      <c r="H287" s="21" t="str">
        <f t="shared" si="56"/>
        <v/>
      </c>
      <c r="I287" s="3" t="str">
        <f t="shared" si="57"/>
        <v/>
      </c>
      <c r="J287" s="7" t="str">
        <f t="shared" si="58"/>
        <v/>
      </c>
      <c r="K287" s="21" t="str">
        <f t="shared" si="59"/>
        <v/>
      </c>
      <c r="L287" s="3" t="str">
        <f t="shared" si="53"/>
        <v/>
      </c>
      <c r="M287" s="23" t="str">
        <f t="shared" si="54"/>
        <v/>
      </c>
      <c r="N287" s="22" t="str">
        <f t="shared" si="60"/>
        <v/>
      </c>
      <c r="O287" s="21" t="str">
        <f t="shared" si="61"/>
        <v/>
      </c>
      <c r="P287" s="34" t="str">
        <f t="shared" si="62"/>
        <v/>
      </c>
    </row>
    <row r="288" spans="1:16" ht="15" customHeight="1">
      <c r="A288" s="6" t="str">
        <f t="shared" si="52"/>
        <v/>
      </c>
      <c r="C288" s="30"/>
      <c r="D288" s="31"/>
      <c r="E288" s="32"/>
      <c r="F288" s="33"/>
      <c r="G288" s="3" t="str">
        <f t="shared" si="55"/>
        <v/>
      </c>
      <c r="H288" s="21" t="str">
        <f t="shared" si="56"/>
        <v/>
      </c>
      <c r="I288" s="3" t="str">
        <f t="shared" si="57"/>
        <v/>
      </c>
      <c r="J288" s="7" t="str">
        <f t="shared" si="58"/>
        <v/>
      </c>
      <c r="K288" s="21" t="str">
        <f t="shared" si="59"/>
        <v/>
      </c>
      <c r="L288" s="3" t="str">
        <f t="shared" si="53"/>
        <v/>
      </c>
      <c r="M288" s="23" t="str">
        <f t="shared" si="54"/>
        <v/>
      </c>
      <c r="N288" s="22" t="str">
        <f t="shared" si="60"/>
        <v/>
      </c>
      <c r="O288" s="21" t="str">
        <f t="shared" si="61"/>
        <v/>
      </c>
      <c r="P288" s="34" t="str">
        <f t="shared" si="62"/>
        <v/>
      </c>
    </row>
    <row r="289" spans="1:16" ht="15" customHeight="1">
      <c r="A289" s="6" t="str">
        <f t="shared" si="52"/>
        <v/>
      </c>
      <c r="C289" s="30"/>
      <c r="D289" s="31"/>
      <c r="E289" s="32"/>
      <c r="F289" s="33"/>
      <c r="G289" s="3" t="str">
        <f t="shared" si="55"/>
        <v/>
      </c>
      <c r="H289" s="21" t="str">
        <f t="shared" si="56"/>
        <v/>
      </c>
      <c r="I289" s="3" t="str">
        <f t="shared" si="57"/>
        <v/>
      </c>
      <c r="J289" s="7" t="str">
        <f t="shared" si="58"/>
        <v/>
      </c>
      <c r="K289" s="21" t="str">
        <f t="shared" si="59"/>
        <v/>
      </c>
      <c r="L289" s="3" t="str">
        <f t="shared" si="53"/>
        <v/>
      </c>
      <c r="M289" s="23" t="str">
        <f t="shared" si="54"/>
        <v/>
      </c>
      <c r="N289" s="22" t="str">
        <f t="shared" si="60"/>
        <v/>
      </c>
      <c r="O289" s="21" t="str">
        <f t="shared" si="61"/>
        <v/>
      </c>
      <c r="P289" s="34" t="str">
        <f t="shared" si="62"/>
        <v/>
      </c>
    </row>
    <row r="290" spans="1:16" ht="15" customHeight="1">
      <c r="A290" s="6" t="str">
        <f t="shared" si="52"/>
        <v/>
      </c>
      <c r="C290" s="30"/>
      <c r="D290" s="31"/>
      <c r="E290" s="32"/>
      <c r="F290" s="33"/>
      <c r="G290" s="3" t="str">
        <f t="shared" si="55"/>
        <v/>
      </c>
      <c r="H290" s="21" t="str">
        <f t="shared" si="56"/>
        <v/>
      </c>
      <c r="I290" s="3" t="str">
        <f t="shared" si="57"/>
        <v/>
      </c>
      <c r="J290" s="7" t="str">
        <f t="shared" si="58"/>
        <v/>
      </c>
      <c r="K290" s="21" t="str">
        <f t="shared" si="59"/>
        <v/>
      </c>
      <c r="L290" s="3" t="str">
        <f t="shared" si="53"/>
        <v/>
      </c>
      <c r="M290" s="23" t="str">
        <f t="shared" si="54"/>
        <v/>
      </c>
      <c r="N290" s="22" t="str">
        <f t="shared" si="60"/>
        <v/>
      </c>
      <c r="O290" s="21" t="str">
        <f t="shared" si="61"/>
        <v/>
      </c>
      <c r="P290" s="34" t="str">
        <f t="shared" si="62"/>
        <v/>
      </c>
    </row>
    <row r="291" spans="1:16" ht="15" customHeight="1">
      <c r="A291" s="6" t="str">
        <f t="shared" si="52"/>
        <v/>
      </c>
      <c r="C291" s="30"/>
      <c r="D291" s="31"/>
      <c r="E291" s="32"/>
      <c r="F291" s="33"/>
      <c r="G291" s="3" t="str">
        <f t="shared" si="55"/>
        <v/>
      </c>
      <c r="H291" s="21" t="str">
        <f t="shared" si="56"/>
        <v/>
      </c>
      <c r="I291" s="3" t="str">
        <f t="shared" si="57"/>
        <v/>
      </c>
      <c r="J291" s="7" t="str">
        <f t="shared" si="58"/>
        <v/>
      </c>
      <c r="K291" s="21" t="str">
        <f t="shared" si="59"/>
        <v/>
      </c>
      <c r="L291" s="3" t="str">
        <f t="shared" si="53"/>
        <v/>
      </c>
      <c r="M291" s="23" t="str">
        <f t="shared" si="54"/>
        <v/>
      </c>
      <c r="N291" s="22" t="str">
        <f t="shared" si="60"/>
        <v/>
      </c>
      <c r="O291" s="21" t="str">
        <f t="shared" si="61"/>
        <v/>
      </c>
      <c r="P291" s="34" t="str">
        <f t="shared" si="62"/>
        <v/>
      </c>
    </row>
    <row r="292" spans="1:16" ht="15" customHeight="1">
      <c r="A292" s="6" t="str">
        <f t="shared" si="52"/>
        <v/>
      </c>
      <c r="C292" s="30"/>
      <c r="D292" s="31"/>
      <c r="E292" s="32"/>
      <c r="F292" s="33"/>
      <c r="G292" s="3" t="str">
        <f t="shared" si="55"/>
        <v/>
      </c>
      <c r="H292" s="21" t="str">
        <f t="shared" si="56"/>
        <v/>
      </c>
      <c r="I292" s="3" t="str">
        <f t="shared" si="57"/>
        <v/>
      </c>
      <c r="J292" s="7" t="str">
        <f t="shared" si="58"/>
        <v/>
      </c>
      <c r="K292" s="21" t="str">
        <f t="shared" si="59"/>
        <v/>
      </c>
      <c r="L292" s="3" t="str">
        <f t="shared" si="53"/>
        <v/>
      </c>
      <c r="M292" s="23" t="str">
        <f t="shared" si="54"/>
        <v/>
      </c>
      <c r="N292" s="22" t="str">
        <f t="shared" si="60"/>
        <v/>
      </c>
      <c r="O292" s="21" t="str">
        <f t="shared" si="61"/>
        <v/>
      </c>
      <c r="P292" s="34" t="str">
        <f t="shared" si="62"/>
        <v/>
      </c>
    </row>
    <row r="293" spans="1:16" ht="15" customHeight="1">
      <c r="A293" s="6" t="str">
        <f t="shared" si="52"/>
        <v/>
      </c>
      <c r="C293" s="30"/>
      <c r="D293" s="31"/>
      <c r="E293" s="32"/>
      <c r="F293" s="33"/>
      <c r="G293" s="3" t="str">
        <f t="shared" si="55"/>
        <v/>
      </c>
      <c r="H293" s="21" t="str">
        <f t="shared" si="56"/>
        <v/>
      </c>
      <c r="I293" s="3" t="str">
        <f t="shared" si="57"/>
        <v/>
      </c>
      <c r="J293" s="7" t="str">
        <f t="shared" si="58"/>
        <v/>
      </c>
      <c r="K293" s="21" t="str">
        <f t="shared" si="59"/>
        <v/>
      </c>
      <c r="L293" s="3" t="str">
        <f t="shared" si="53"/>
        <v/>
      </c>
      <c r="M293" s="23" t="str">
        <f t="shared" si="54"/>
        <v/>
      </c>
      <c r="N293" s="22" t="str">
        <f t="shared" si="60"/>
        <v/>
      </c>
      <c r="O293" s="21" t="str">
        <f t="shared" si="61"/>
        <v/>
      </c>
      <c r="P293" s="34" t="str">
        <f t="shared" si="62"/>
        <v/>
      </c>
    </row>
    <row r="294" spans="1:16" ht="15" customHeight="1">
      <c r="A294" s="6" t="str">
        <f t="shared" si="52"/>
        <v/>
      </c>
      <c r="C294" s="30"/>
      <c r="D294" s="31"/>
      <c r="E294" s="32"/>
      <c r="F294" s="33"/>
      <c r="G294" s="3" t="str">
        <f t="shared" si="55"/>
        <v/>
      </c>
      <c r="H294" s="21" t="str">
        <f t="shared" si="56"/>
        <v/>
      </c>
      <c r="I294" s="3" t="str">
        <f t="shared" si="57"/>
        <v/>
      </c>
      <c r="J294" s="7" t="str">
        <f t="shared" si="58"/>
        <v/>
      </c>
      <c r="K294" s="21" t="str">
        <f t="shared" si="59"/>
        <v/>
      </c>
      <c r="L294" s="3" t="str">
        <f t="shared" si="53"/>
        <v/>
      </c>
      <c r="M294" s="23" t="str">
        <f t="shared" si="54"/>
        <v/>
      </c>
      <c r="N294" s="22" t="str">
        <f t="shared" si="60"/>
        <v/>
      </c>
      <c r="O294" s="21" t="str">
        <f t="shared" si="61"/>
        <v/>
      </c>
      <c r="P294" s="34" t="str">
        <f t="shared" si="62"/>
        <v/>
      </c>
    </row>
    <row r="295" spans="1:16" ht="15" customHeight="1">
      <c r="A295" s="6" t="str">
        <f t="shared" si="52"/>
        <v/>
      </c>
      <c r="C295" s="30"/>
      <c r="D295" s="31"/>
      <c r="E295" s="32"/>
      <c r="F295" s="33"/>
      <c r="G295" s="3" t="str">
        <f t="shared" si="55"/>
        <v/>
      </c>
      <c r="H295" s="21" t="str">
        <f t="shared" si="56"/>
        <v/>
      </c>
      <c r="I295" s="3" t="str">
        <f t="shared" si="57"/>
        <v/>
      </c>
      <c r="J295" s="7" t="str">
        <f t="shared" si="58"/>
        <v/>
      </c>
      <c r="K295" s="21" t="str">
        <f t="shared" si="59"/>
        <v/>
      </c>
      <c r="L295" s="3" t="str">
        <f t="shared" si="53"/>
        <v/>
      </c>
      <c r="M295" s="23" t="str">
        <f t="shared" si="54"/>
        <v/>
      </c>
      <c r="N295" s="22" t="str">
        <f t="shared" si="60"/>
        <v/>
      </c>
      <c r="O295" s="21" t="str">
        <f t="shared" si="61"/>
        <v/>
      </c>
      <c r="P295" s="34" t="str">
        <f t="shared" si="62"/>
        <v/>
      </c>
    </row>
    <row r="296" spans="1:16" ht="15" customHeight="1">
      <c r="A296" s="6" t="str">
        <f t="shared" si="52"/>
        <v/>
      </c>
      <c r="C296" s="30"/>
      <c r="D296" s="31"/>
      <c r="E296" s="32"/>
      <c r="F296" s="33"/>
      <c r="G296" s="3" t="str">
        <f t="shared" si="55"/>
        <v/>
      </c>
      <c r="H296" s="21" t="str">
        <f t="shared" si="56"/>
        <v/>
      </c>
      <c r="I296" s="3" t="str">
        <f t="shared" si="57"/>
        <v/>
      </c>
      <c r="J296" s="7" t="str">
        <f t="shared" si="58"/>
        <v/>
      </c>
      <c r="K296" s="21" t="str">
        <f t="shared" si="59"/>
        <v/>
      </c>
      <c r="L296" s="3" t="str">
        <f t="shared" si="53"/>
        <v/>
      </c>
      <c r="M296" s="23" t="str">
        <f t="shared" si="54"/>
        <v/>
      </c>
      <c r="N296" s="22" t="str">
        <f t="shared" si="60"/>
        <v/>
      </c>
      <c r="O296" s="21" t="str">
        <f t="shared" si="61"/>
        <v/>
      </c>
      <c r="P296" s="34" t="str">
        <f t="shared" si="62"/>
        <v/>
      </c>
    </row>
    <row r="297" spans="1:16" ht="15" customHeight="1">
      <c r="A297" s="6" t="str">
        <f t="shared" si="52"/>
        <v/>
      </c>
      <c r="C297" s="30"/>
      <c r="D297" s="31"/>
      <c r="E297" s="32"/>
      <c r="F297" s="33"/>
      <c r="G297" s="3" t="str">
        <f t="shared" si="55"/>
        <v/>
      </c>
      <c r="H297" s="21" t="str">
        <f t="shared" si="56"/>
        <v/>
      </c>
      <c r="I297" s="3" t="str">
        <f t="shared" si="57"/>
        <v/>
      </c>
      <c r="J297" s="7" t="str">
        <f t="shared" si="58"/>
        <v/>
      </c>
      <c r="K297" s="21" t="str">
        <f t="shared" si="59"/>
        <v/>
      </c>
      <c r="L297" s="3" t="str">
        <f t="shared" si="53"/>
        <v/>
      </c>
      <c r="M297" s="23" t="str">
        <f t="shared" si="54"/>
        <v/>
      </c>
      <c r="N297" s="22" t="str">
        <f t="shared" si="60"/>
        <v/>
      </c>
      <c r="O297" s="21" t="str">
        <f t="shared" si="61"/>
        <v/>
      </c>
      <c r="P297" s="34" t="str">
        <f t="shared" si="62"/>
        <v/>
      </c>
    </row>
    <row r="298" spans="1:16" ht="15" customHeight="1">
      <c r="A298" s="6" t="str">
        <f t="shared" si="52"/>
        <v/>
      </c>
      <c r="C298" s="30"/>
      <c r="D298" s="31"/>
      <c r="E298" s="32"/>
      <c r="F298" s="33"/>
      <c r="G298" s="3" t="str">
        <f t="shared" si="55"/>
        <v/>
      </c>
      <c r="H298" s="21" t="str">
        <f t="shared" si="56"/>
        <v/>
      </c>
      <c r="I298" s="3" t="str">
        <f t="shared" si="57"/>
        <v/>
      </c>
      <c r="J298" s="7" t="str">
        <f t="shared" si="58"/>
        <v/>
      </c>
      <c r="K298" s="21" t="str">
        <f t="shared" si="59"/>
        <v/>
      </c>
      <c r="L298" s="3" t="str">
        <f t="shared" si="53"/>
        <v/>
      </c>
      <c r="M298" s="23" t="str">
        <f t="shared" si="54"/>
        <v/>
      </c>
      <c r="N298" s="22" t="str">
        <f t="shared" si="60"/>
        <v/>
      </c>
      <c r="O298" s="21" t="str">
        <f t="shared" si="61"/>
        <v/>
      </c>
      <c r="P298" s="34" t="str">
        <f t="shared" si="62"/>
        <v/>
      </c>
    </row>
    <row r="299" spans="1:16" ht="15" customHeight="1">
      <c r="A299" s="6" t="str">
        <f t="shared" si="52"/>
        <v/>
      </c>
      <c r="C299" s="30"/>
      <c r="D299" s="31"/>
      <c r="E299" s="32"/>
      <c r="F299" s="33"/>
      <c r="G299" s="3" t="str">
        <f t="shared" si="55"/>
        <v/>
      </c>
      <c r="H299" s="21" t="str">
        <f t="shared" si="56"/>
        <v/>
      </c>
      <c r="I299" s="3" t="str">
        <f t="shared" si="57"/>
        <v/>
      </c>
      <c r="J299" s="7" t="str">
        <f t="shared" si="58"/>
        <v/>
      </c>
      <c r="K299" s="21" t="str">
        <f t="shared" si="59"/>
        <v/>
      </c>
      <c r="L299" s="3" t="str">
        <f t="shared" si="53"/>
        <v/>
      </c>
      <c r="M299" s="23" t="str">
        <f t="shared" si="54"/>
        <v/>
      </c>
      <c r="N299" s="22" t="str">
        <f t="shared" si="60"/>
        <v/>
      </c>
      <c r="O299" s="21" t="str">
        <f t="shared" si="61"/>
        <v/>
      </c>
      <c r="P299" s="34" t="str">
        <f t="shared" si="62"/>
        <v/>
      </c>
    </row>
    <row r="300" spans="1:16" ht="15" customHeight="1">
      <c r="A300" s="6" t="str">
        <f t="shared" si="52"/>
        <v/>
      </c>
      <c r="C300" s="30"/>
      <c r="D300" s="31"/>
      <c r="E300" s="32"/>
      <c r="F300" s="33"/>
      <c r="G300" s="3" t="str">
        <f t="shared" si="55"/>
        <v/>
      </c>
      <c r="H300" s="21" t="str">
        <f t="shared" si="56"/>
        <v/>
      </c>
      <c r="I300" s="3" t="str">
        <f t="shared" si="57"/>
        <v/>
      </c>
      <c r="J300" s="7" t="str">
        <f t="shared" si="58"/>
        <v/>
      </c>
      <c r="K300" s="21" t="str">
        <f t="shared" si="59"/>
        <v/>
      </c>
      <c r="L300" s="3" t="str">
        <f t="shared" si="53"/>
        <v/>
      </c>
      <c r="M300" s="23" t="str">
        <f t="shared" si="54"/>
        <v/>
      </c>
      <c r="N300" s="22" t="str">
        <f t="shared" si="60"/>
        <v/>
      </c>
      <c r="O300" s="21" t="str">
        <f t="shared" si="61"/>
        <v/>
      </c>
      <c r="P300" s="34" t="str">
        <f t="shared" si="62"/>
        <v/>
      </c>
    </row>
    <row r="301" spans="1:16" ht="15" customHeight="1">
      <c r="A301" s="6" t="str">
        <f t="shared" si="52"/>
        <v/>
      </c>
      <c r="C301" s="30"/>
      <c r="D301" s="31"/>
      <c r="E301" s="32"/>
      <c r="F301" s="33"/>
      <c r="G301" s="3" t="str">
        <f t="shared" si="55"/>
        <v/>
      </c>
      <c r="H301" s="21" t="str">
        <f t="shared" si="56"/>
        <v/>
      </c>
      <c r="I301" s="3" t="str">
        <f t="shared" si="57"/>
        <v/>
      </c>
      <c r="J301" s="7" t="str">
        <f t="shared" si="58"/>
        <v/>
      </c>
      <c r="K301" s="21" t="str">
        <f t="shared" si="59"/>
        <v/>
      </c>
      <c r="L301" s="3" t="str">
        <f t="shared" si="53"/>
        <v/>
      </c>
      <c r="M301" s="23" t="str">
        <f t="shared" si="54"/>
        <v/>
      </c>
      <c r="N301" s="22" t="str">
        <f t="shared" si="60"/>
        <v/>
      </c>
      <c r="O301" s="21" t="str">
        <f t="shared" si="61"/>
        <v/>
      </c>
      <c r="P301" s="34" t="str">
        <f t="shared" si="62"/>
        <v/>
      </c>
    </row>
    <row r="302" spans="1:16" ht="15" customHeight="1">
      <c r="A302" s="6" t="str">
        <f t="shared" si="52"/>
        <v/>
      </c>
      <c r="C302" s="30"/>
      <c r="D302" s="31"/>
      <c r="E302" s="32"/>
      <c r="F302" s="33"/>
      <c r="G302" s="3" t="str">
        <f t="shared" si="55"/>
        <v/>
      </c>
      <c r="H302" s="21" t="str">
        <f t="shared" si="56"/>
        <v/>
      </c>
      <c r="I302" s="3" t="str">
        <f t="shared" si="57"/>
        <v/>
      </c>
      <c r="J302" s="7" t="str">
        <f t="shared" si="58"/>
        <v/>
      </c>
      <c r="K302" s="21" t="str">
        <f t="shared" si="59"/>
        <v/>
      </c>
      <c r="L302" s="3" t="str">
        <f t="shared" si="53"/>
        <v/>
      </c>
      <c r="M302" s="23" t="str">
        <f t="shared" si="54"/>
        <v/>
      </c>
      <c r="N302" s="22" t="str">
        <f t="shared" si="60"/>
        <v/>
      </c>
      <c r="O302" s="21" t="str">
        <f t="shared" si="61"/>
        <v/>
      </c>
      <c r="P302" s="34" t="str">
        <f t="shared" si="62"/>
        <v/>
      </c>
    </row>
    <row r="303" spans="1:16" ht="15" customHeight="1">
      <c r="A303" s="6" t="str">
        <f t="shared" si="52"/>
        <v/>
      </c>
      <c r="C303" s="30"/>
      <c r="D303" s="31"/>
      <c r="E303" s="32"/>
      <c r="F303" s="33"/>
      <c r="G303" s="3" t="str">
        <f t="shared" si="55"/>
        <v/>
      </c>
      <c r="H303" s="21" t="str">
        <f t="shared" si="56"/>
        <v/>
      </c>
      <c r="I303" s="3" t="str">
        <f t="shared" si="57"/>
        <v/>
      </c>
      <c r="J303" s="7" t="str">
        <f t="shared" si="58"/>
        <v/>
      </c>
      <c r="K303" s="21" t="str">
        <f t="shared" si="59"/>
        <v/>
      </c>
      <c r="L303" s="3" t="str">
        <f t="shared" si="53"/>
        <v/>
      </c>
      <c r="M303" s="23" t="str">
        <f t="shared" si="54"/>
        <v/>
      </c>
      <c r="N303" s="22" t="str">
        <f t="shared" si="60"/>
        <v/>
      </c>
      <c r="O303" s="21" t="str">
        <f t="shared" si="61"/>
        <v/>
      </c>
      <c r="P303" s="34" t="str">
        <f t="shared" si="62"/>
        <v/>
      </c>
    </row>
    <row r="304" spans="1:16" ht="15" customHeight="1">
      <c r="A304" s="6" t="str">
        <f t="shared" si="52"/>
        <v/>
      </c>
      <c r="C304" s="30"/>
      <c r="D304" s="31"/>
      <c r="E304" s="32"/>
      <c r="F304" s="33"/>
      <c r="G304" s="3" t="str">
        <f t="shared" si="55"/>
        <v/>
      </c>
      <c r="H304" s="21" t="str">
        <f t="shared" si="56"/>
        <v/>
      </c>
      <c r="I304" s="3" t="str">
        <f t="shared" si="57"/>
        <v/>
      </c>
      <c r="J304" s="7" t="str">
        <f t="shared" si="58"/>
        <v/>
      </c>
      <c r="K304" s="21" t="str">
        <f t="shared" si="59"/>
        <v/>
      </c>
      <c r="L304" s="3" t="str">
        <f t="shared" si="53"/>
        <v/>
      </c>
      <c r="M304" s="23" t="str">
        <f t="shared" si="54"/>
        <v/>
      </c>
      <c r="N304" s="22" t="str">
        <f t="shared" si="60"/>
        <v/>
      </c>
      <c r="O304" s="21" t="str">
        <f t="shared" si="61"/>
        <v/>
      </c>
      <c r="P304" s="34" t="str">
        <f t="shared" si="62"/>
        <v/>
      </c>
    </row>
    <row r="305" spans="1:16" ht="15" customHeight="1">
      <c r="A305" s="6" t="str">
        <f t="shared" si="52"/>
        <v/>
      </c>
      <c r="C305" s="30"/>
      <c r="D305" s="31"/>
      <c r="E305" s="32"/>
      <c r="F305" s="33"/>
      <c r="G305" s="3" t="str">
        <f t="shared" si="55"/>
        <v/>
      </c>
      <c r="H305" s="21" t="str">
        <f t="shared" si="56"/>
        <v/>
      </c>
      <c r="I305" s="3" t="str">
        <f t="shared" si="57"/>
        <v/>
      </c>
      <c r="J305" s="7" t="str">
        <f t="shared" si="58"/>
        <v/>
      </c>
      <c r="K305" s="21" t="str">
        <f t="shared" si="59"/>
        <v/>
      </c>
      <c r="L305" s="3" t="str">
        <f t="shared" si="53"/>
        <v/>
      </c>
      <c r="M305" s="23" t="str">
        <f t="shared" si="54"/>
        <v/>
      </c>
      <c r="N305" s="22" t="str">
        <f t="shared" si="60"/>
        <v/>
      </c>
      <c r="O305" s="21" t="str">
        <f t="shared" si="61"/>
        <v/>
      </c>
      <c r="P305" s="34" t="str">
        <f t="shared" si="62"/>
        <v/>
      </c>
    </row>
    <row r="306" spans="1:16" ht="15" customHeight="1">
      <c r="A306" s="6" t="str">
        <f t="shared" si="52"/>
        <v/>
      </c>
      <c r="C306" s="30"/>
      <c r="D306" s="31"/>
      <c r="E306" s="32"/>
      <c r="F306" s="33"/>
      <c r="G306" s="3" t="str">
        <f t="shared" si="55"/>
        <v/>
      </c>
      <c r="H306" s="21" t="str">
        <f t="shared" si="56"/>
        <v/>
      </c>
      <c r="I306" s="3" t="str">
        <f t="shared" si="57"/>
        <v/>
      </c>
      <c r="J306" s="7" t="str">
        <f t="shared" si="58"/>
        <v/>
      </c>
      <c r="K306" s="21" t="str">
        <f t="shared" si="59"/>
        <v/>
      </c>
      <c r="L306" s="3" t="str">
        <f t="shared" si="53"/>
        <v/>
      </c>
      <c r="M306" s="23" t="str">
        <f t="shared" si="54"/>
        <v/>
      </c>
      <c r="N306" s="22" t="str">
        <f t="shared" si="60"/>
        <v/>
      </c>
      <c r="O306" s="21" t="str">
        <f t="shared" si="61"/>
        <v/>
      </c>
      <c r="P306" s="34" t="str">
        <f t="shared" si="62"/>
        <v/>
      </c>
    </row>
    <row r="307" spans="1:16" ht="15" customHeight="1">
      <c r="A307" s="6" t="str">
        <f t="shared" si="52"/>
        <v/>
      </c>
      <c r="C307" s="30"/>
      <c r="D307" s="31"/>
      <c r="E307" s="32"/>
      <c r="F307" s="33"/>
      <c r="G307" s="3" t="str">
        <f t="shared" si="55"/>
        <v/>
      </c>
      <c r="H307" s="21" t="str">
        <f t="shared" si="56"/>
        <v/>
      </c>
      <c r="I307" s="3" t="str">
        <f t="shared" si="57"/>
        <v/>
      </c>
      <c r="J307" s="7" t="str">
        <f t="shared" si="58"/>
        <v/>
      </c>
      <c r="K307" s="21" t="str">
        <f t="shared" si="59"/>
        <v/>
      </c>
      <c r="L307" s="3" t="str">
        <f t="shared" si="53"/>
        <v/>
      </c>
      <c r="M307" s="23" t="str">
        <f t="shared" si="54"/>
        <v/>
      </c>
      <c r="N307" s="22" t="str">
        <f t="shared" si="60"/>
        <v/>
      </c>
      <c r="O307" s="21" t="str">
        <f t="shared" si="61"/>
        <v/>
      </c>
      <c r="P307" s="34" t="str">
        <f t="shared" si="62"/>
        <v/>
      </c>
    </row>
    <row r="308" spans="1:16" ht="15" customHeight="1">
      <c r="A308" s="6" t="str">
        <f t="shared" si="52"/>
        <v/>
      </c>
      <c r="C308" s="30"/>
      <c r="D308" s="31"/>
      <c r="E308" s="32"/>
      <c r="F308" s="33"/>
      <c r="G308" s="3" t="str">
        <f t="shared" si="55"/>
        <v/>
      </c>
      <c r="H308" s="21" t="str">
        <f t="shared" si="56"/>
        <v/>
      </c>
      <c r="I308" s="3" t="str">
        <f t="shared" si="57"/>
        <v/>
      </c>
      <c r="J308" s="7" t="str">
        <f t="shared" si="58"/>
        <v/>
      </c>
      <c r="K308" s="21" t="str">
        <f t="shared" si="59"/>
        <v/>
      </c>
      <c r="L308" s="3" t="str">
        <f t="shared" si="53"/>
        <v/>
      </c>
      <c r="M308" s="23" t="str">
        <f t="shared" si="54"/>
        <v/>
      </c>
      <c r="N308" s="22" t="str">
        <f t="shared" si="60"/>
        <v/>
      </c>
      <c r="O308" s="21" t="str">
        <f t="shared" si="61"/>
        <v/>
      </c>
      <c r="P308" s="34" t="str">
        <f t="shared" si="62"/>
        <v/>
      </c>
    </row>
    <row r="309" spans="1:16" ht="15" customHeight="1">
      <c r="A309" s="6" t="str">
        <f t="shared" si="52"/>
        <v/>
      </c>
      <c r="C309" s="30"/>
      <c r="D309" s="31"/>
      <c r="E309" s="32"/>
      <c r="F309" s="33"/>
      <c r="G309" s="3" t="str">
        <f t="shared" si="55"/>
        <v/>
      </c>
      <c r="H309" s="21" t="str">
        <f t="shared" si="56"/>
        <v/>
      </c>
      <c r="I309" s="3" t="str">
        <f t="shared" si="57"/>
        <v/>
      </c>
      <c r="J309" s="7" t="str">
        <f t="shared" si="58"/>
        <v/>
      </c>
      <c r="K309" s="21" t="str">
        <f t="shared" si="59"/>
        <v/>
      </c>
      <c r="L309" s="3" t="str">
        <f t="shared" si="53"/>
        <v/>
      </c>
      <c r="M309" s="23" t="str">
        <f t="shared" si="54"/>
        <v/>
      </c>
      <c r="N309" s="22" t="str">
        <f t="shared" si="60"/>
        <v/>
      </c>
      <c r="O309" s="21" t="str">
        <f t="shared" si="61"/>
        <v/>
      </c>
      <c r="P309" s="34" t="str">
        <f t="shared" si="62"/>
        <v/>
      </c>
    </row>
    <row r="310" spans="1:16" ht="15" customHeight="1">
      <c r="A310" s="6" t="str">
        <f t="shared" si="52"/>
        <v/>
      </c>
      <c r="C310" s="30"/>
      <c r="D310" s="31"/>
      <c r="E310" s="32"/>
      <c r="F310" s="33"/>
      <c r="G310" s="3" t="str">
        <f t="shared" si="55"/>
        <v/>
      </c>
      <c r="H310" s="21" t="str">
        <f t="shared" si="56"/>
        <v/>
      </c>
      <c r="I310" s="3" t="str">
        <f t="shared" si="57"/>
        <v/>
      </c>
      <c r="J310" s="7" t="str">
        <f t="shared" si="58"/>
        <v/>
      </c>
      <c r="K310" s="21" t="str">
        <f t="shared" si="59"/>
        <v/>
      </c>
      <c r="L310" s="3" t="str">
        <f t="shared" si="53"/>
        <v/>
      </c>
      <c r="M310" s="23" t="str">
        <f t="shared" si="54"/>
        <v/>
      </c>
      <c r="N310" s="22" t="str">
        <f t="shared" si="60"/>
        <v/>
      </c>
      <c r="O310" s="21" t="str">
        <f t="shared" si="61"/>
        <v/>
      </c>
      <c r="P310" s="34" t="str">
        <f t="shared" si="62"/>
        <v/>
      </c>
    </row>
    <row r="311" spans="1:16" ht="15" customHeight="1">
      <c r="A311" s="6" t="str">
        <f t="shared" si="52"/>
        <v/>
      </c>
      <c r="C311" s="30"/>
      <c r="D311" s="31"/>
      <c r="E311" s="32"/>
      <c r="F311" s="33"/>
      <c r="G311" s="3" t="str">
        <f t="shared" si="55"/>
        <v/>
      </c>
      <c r="H311" s="21" t="str">
        <f t="shared" si="56"/>
        <v/>
      </c>
      <c r="I311" s="3" t="str">
        <f t="shared" si="57"/>
        <v/>
      </c>
      <c r="J311" s="7" t="str">
        <f t="shared" si="58"/>
        <v/>
      </c>
      <c r="K311" s="21" t="str">
        <f t="shared" si="59"/>
        <v/>
      </c>
      <c r="L311" s="3" t="str">
        <f t="shared" si="53"/>
        <v/>
      </c>
      <c r="M311" s="23" t="str">
        <f t="shared" si="54"/>
        <v/>
      </c>
      <c r="N311" s="22" t="str">
        <f t="shared" si="60"/>
        <v/>
      </c>
      <c r="O311" s="21" t="str">
        <f t="shared" si="61"/>
        <v/>
      </c>
      <c r="P311" s="34" t="str">
        <f t="shared" si="62"/>
        <v/>
      </c>
    </row>
    <row r="312" spans="1:16" ht="15" customHeight="1">
      <c r="A312" s="6" t="str">
        <f t="shared" si="52"/>
        <v/>
      </c>
      <c r="C312" s="30"/>
      <c r="D312" s="31"/>
      <c r="E312" s="32"/>
      <c r="F312" s="33"/>
      <c r="G312" s="3" t="str">
        <f t="shared" si="55"/>
        <v/>
      </c>
      <c r="H312" s="21" t="str">
        <f t="shared" si="56"/>
        <v/>
      </c>
      <c r="I312" s="3" t="str">
        <f t="shared" si="57"/>
        <v/>
      </c>
      <c r="J312" s="7" t="str">
        <f t="shared" si="58"/>
        <v/>
      </c>
      <c r="K312" s="21" t="str">
        <f t="shared" si="59"/>
        <v/>
      </c>
      <c r="L312" s="3" t="str">
        <f t="shared" si="53"/>
        <v/>
      </c>
      <c r="M312" s="23" t="str">
        <f t="shared" si="54"/>
        <v/>
      </c>
      <c r="N312" s="22" t="str">
        <f t="shared" si="60"/>
        <v/>
      </c>
      <c r="O312" s="21" t="str">
        <f t="shared" si="61"/>
        <v/>
      </c>
      <c r="P312" s="34" t="str">
        <f t="shared" si="62"/>
        <v/>
      </c>
    </row>
    <row r="313" spans="1:16" ht="15" customHeight="1">
      <c r="A313" s="6" t="str">
        <f t="shared" si="52"/>
        <v/>
      </c>
      <c r="C313" s="30"/>
      <c r="D313" s="31"/>
      <c r="E313" s="32"/>
      <c r="F313" s="33"/>
      <c r="G313" s="3" t="str">
        <f t="shared" si="55"/>
        <v/>
      </c>
      <c r="H313" s="21" t="str">
        <f t="shared" si="56"/>
        <v/>
      </c>
      <c r="I313" s="3" t="str">
        <f t="shared" si="57"/>
        <v/>
      </c>
      <c r="J313" s="7" t="str">
        <f t="shared" si="58"/>
        <v/>
      </c>
      <c r="K313" s="21" t="str">
        <f t="shared" si="59"/>
        <v/>
      </c>
      <c r="L313" s="3" t="str">
        <f t="shared" si="53"/>
        <v/>
      </c>
      <c r="M313" s="23" t="str">
        <f t="shared" si="54"/>
        <v/>
      </c>
      <c r="N313" s="22" t="str">
        <f t="shared" si="60"/>
        <v/>
      </c>
      <c r="O313" s="21" t="str">
        <f t="shared" si="61"/>
        <v/>
      </c>
      <c r="P313" s="34" t="str">
        <f t="shared" si="62"/>
        <v/>
      </c>
    </row>
    <row r="314" spans="1:16" ht="15" customHeight="1">
      <c r="A314" s="6" t="str">
        <f t="shared" si="52"/>
        <v/>
      </c>
      <c r="C314" s="30"/>
      <c r="D314" s="31"/>
      <c r="E314" s="32"/>
      <c r="F314" s="33"/>
      <c r="G314" s="3" t="str">
        <f t="shared" si="55"/>
        <v/>
      </c>
      <c r="H314" s="21" t="str">
        <f t="shared" si="56"/>
        <v/>
      </c>
      <c r="I314" s="3" t="str">
        <f t="shared" si="57"/>
        <v/>
      </c>
      <c r="J314" s="7" t="str">
        <f t="shared" si="58"/>
        <v/>
      </c>
      <c r="K314" s="21" t="str">
        <f t="shared" si="59"/>
        <v/>
      </c>
      <c r="L314" s="3" t="str">
        <f t="shared" si="53"/>
        <v/>
      </c>
      <c r="M314" s="23" t="str">
        <f t="shared" si="54"/>
        <v/>
      </c>
      <c r="N314" s="22" t="str">
        <f t="shared" si="60"/>
        <v/>
      </c>
      <c r="O314" s="21" t="str">
        <f t="shared" si="61"/>
        <v/>
      </c>
      <c r="P314" s="34" t="str">
        <f t="shared" si="62"/>
        <v/>
      </c>
    </row>
    <row r="315" spans="1:16" ht="15" customHeight="1">
      <c r="A315" s="6" t="str">
        <f t="shared" si="52"/>
        <v/>
      </c>
      <c r="C315" s="30"/>
      <c r="D315" s="31"/>
      <c r="E315" s="32"/>
      <c r="F315" s="33"/>
      <c r="G315" s="3" t="str">
        <f t="shared" si="55"/>
        <v/>
      </c>
      <c r="H315" s="21" t="str">
        <f t="shared" si="56"/>
        <v/>
      </c>
      <c r="I315" s="3" t="str">
        <f t="shared" si="57"/>
        <v/>
      </c>
      <c r="J315" s="7" t="str">
        <f t="shared" si="58"/>
        <v/>
      </c>
      <c r="K315" s="21" t="str">
        <f t="shared" si="59"/>
        <v/>
      </c>
      <c r="L315" s="3" t="str">
        <f t="shared" si="53"/>
        <v/>
      </c>
      <c r="M315" s="23" t="str">
        <f t="shared" si="54"/>
        <v/>
      </c>
      <c r="N315" s="22" t="str">
        <f t="shared" si="60"/>
        <v/>
      </c>
      <c r="O315" s="21" t="str">
        <f t="shared" si="61"/>
        <v/>
      </c>
      <c r="P315" s="34" t="str">
        <f t="shared" si="62"/>
        <v/>
      </c>
    </row>
    <row r="316" spans="1:16" ht="15" customHeight="1">
      <c r="A316" s="6" t="str">
        <f t="shared" si="52"/>
        <v/>
      </c>
      <c r="C316" s="30"/>
      <c r="D316" s="31"/>
      <c r="E316" s="32"/>
      <c r="F316" s="33"/>
      <c r="G316" s="3" t="str">
        <f t="shared" si="55"/>
        <v/>
      </c>
      <c r="H316" s="21" t="str">
        <f t="shared" si="56"/>
        <v/>
      </c>
      <c r="I316" s="3" t="str">
        <f t="shared" si="57"/>
        <v/>
      </c>
      <c r="J316" s="7" t="str">
        <f t="shared" si="58"/>
        <v/>
      </c>
      <c r="K316" s="21" t="str">
        <f t="shared" si="59"/>
        <v/>
      </c>
      <c r="L316" s="3" t="str">
        <f t="shared" si="53"/>
        <v/>
      </c>
      <c r="M316" s="23" t="str">
        <f t="shared" si="54"/>
        <v/>
      </c>
      <c r="N316" s="22" t="str">
        <f t="shared" si="60"/>
        <v/>
      </c>
      <c r="O316" s="21" t="str">
        <f t="shared" si="61"/>
        <v/>
      </c>
      <c r="P316" s="34" t="str">
        <f t="shared" si="62"/>
        <v/>
      </c>
    </row>
    <row r="317" spans="1:16" ht="15" customHeight="1">
      <c r="A317" s="6" t="str">
        <f t="shared" si="52"/>
        <v/>
      </c>
      <c r="C317" s="30"/>
      <c r="D317" s="31"/>
      <c r="E317" s="32"/>
      <c r="F317" s="33"/>
      <c r="G317" s="3" t="str">
        <f t="shared" si="55"/>
        <v/>
      </c>
      <c r="H317" s="21" t="str">
        <f t="shared" si="56"/>
        <v/>
      </c>
      <c r="I317" s="3" t="str">
        <f t="shared" si="57"/>
        <v/>
      </c>
      <c r="J317" s="7" t="str">
        <f t="shared" si="58"/>
        <v/>
      </c>
      <c r="K317" s="21" t="str">
        <f t="shared" si="59"/>
        <v/>
      </c>
      <c r="L317" s="3" t="str">
        <f t="shared" si="53"/>
        <v/>
      </c>
      <c r="M317" s="23" t="str">
        <f t="shared" si="54"/>
        <v/>
      </c>
      <c r="N317" s="22" t="str">
        <f t="shared" si="60"/>
        <v/>
      </c>
      <c r="O317" s="21" t="str">
        <f t="shared" si="61"/>
        <v/>
      </c>
      <c r="P317" s="34" t="str">
        <f t="shared" si="62"/>
        <v/>
      </c>
    </row>
    <row r="318" spans="1:16" ht="15" customHeight="1">
      <c r="A318" s="6" t="str">
        <f t="shared" si="52"/>
        <v/>
      </c>
      <c r="C318" s="30"/>
      <c r="D318" s="31"/>
      <c r="E318" s="32"/>
      <c r="F318" s="33"/>
      <c r="G318" s="3" t="str">
        <f t="shared" si="55"/>
        <v/>
      </c>
      <c r="H318" s="21" t="str">
        <f t="shared" si="56"/>
        <v/>
      </c>
      <c r="I318" s="3" t="str">
        <f t="shared" si="57"/>
        <v/>
      </c>
      <c r="J318" s="7" t="str">
        <f t="shared" si="58"/>
        <v/>
      </c>
      <c r="K318" s="21" t="str">
        <f t="shared" si="59"/>
        <v/>
      </c>
      <c r="L318" s="3" t="str">
        <f t="shared" si="53"/>
        <v/>
      </c>
      <c r="M318" s="23" t="str">
        <f t="shared" si="54"/>
        <v/>
      </c>
      <c r="N318" s="22" t="str">
        <f t="shared" si="60"/>
        <v/>
      </c>
      <c r="O318" s="21" t="str">
        <f t="shared" si="61"/>
        <v/>
      </c>
      <c r="P318" s="34" t="str">
        <f t="shared" si="62"/>
        <v/>
      </c>
    </row>
    <row r="319" spans="1:16" ht="15" customHeight="1">
      <c r="A319" s="6" t="str">
        <f t="shared" si="52"/>
        <v/>
      </c>
      <c r="C319" s="30"/>
      <c r="D319" s="31"/>
      <c r="E319" s="32"/>
      <c r="F319" s="33"/>
      <c r="G319" s="3" t="str">
        <f t="shared" si="55"/>
        <v/>
      </c>
      <c r="H319" s="21" t="str">
        <f t="shared" si="56"/>
        <v/>
      </c>
      <c r="I319" s="3" t="str">
        <f t="shared" si="57"/>
        <v/>
      </c>
      <c r="J319" s="7" t="str">
        <f t="shared" si="58"/>
        <v/>
      </c>
      <c r="K319" s="21" t="str">
        <f t="shared" si="59"/>
        <v/>
      </c>
      <c r="L319" s="3" t="str">
        <f t="shared" si="53"/>
        <v/>
      </c>
      <c r="M319" s="23" t="str">
        <f t="shared" si="54"/>
        <v/>
      </c>
      <c r="N319" s="22" t="str">
        <f t="shared" si="60"/>
        <v/>
      </c>
      <c r="O319" s="21" t="str">
        <f t="shared" si="61"/>
        <v/>
      </c>
      <c r="P319" s="34" t="str">
        <f t="shared" si="62"/>
        <v/>
      </c>
    </row>
    <row r="320" spans="1:16" ht="15" customHeight="1">
      <c r="A320" s="6" t="str">
        <f t="shared" si="52"/>
        <v/>
      </c>
      <c r="C320" s="30"/>
      <c r="D320" s="31"/>
      <c r="E320" s="32"/>
      <c r="F320" s="33"/>
      <c r="G320" s="3" t="str">
        <f t="shared" si="55"/>
        <v/>
      </c>
      <c r="H320" s="21" t="str">
        <f t="shared" si="56"/>
        <v/>
      </c>
      <c r="I320" s="3" t="str">
        <f t="shared" si="57"/>
        <v/>
      </c>
      <c r="J320" s="7" t="str">
        <f t="shared" si="58"/>
        <v/>
      </c>
      <c r="K320" s="21" t="str">
        <f t="shared" si="59"/>
        <v/>
      </c>
      <c r="L320" s="3" t="str">
        <f t="shared" si="53"/>
        <v/>
      </c>
      <c r="M320" s="23" t="str">
        <f t="shared" si="54"/>
        <v/>
      </c>
      <c r="N320" s="22" t="str">
        <f t="shared" si="60"/>
        <v/>
      </c>
      <c r="O320" s="21" t="str">
        <f t="shared" si="61"/>
        <v/>
      </c>
      <c r="P320" s="34" t="str">
        <f t="shared" si="62"/>
        <v/>
      </c>
    </row>
    <row r="321" spans="1:16" ht="15" customHeight="1">
      <c r="A321" s="6" t="str">
        <f t="shared" si="52"/>
        <v/>
      </c>
      <c r="C321" s="30"/>
      <c r="D321" s="31"/>
      <c r="E321" s="32"/>
      <c r="F321" s="33"/>
      <c r="G321" s="3" t="str">
        <f t="shared" si="55"/>
        <v/>
      </c>
      <c r="H321" s="21" t="str">
        <f t="shared" si="56"/>
        <v/>
      </c>
      <c r="I321" s="3" t="str">
        <f t="shared" si="57"/>
        <v/>
      </c>
      <c r="J321" s="7" t="str">
        <f t="shared" si="58"/>
        <v/>
      </c>
      <c r="K321" s="21" t="str">
        <f t="shared" si="59"/>
        <v/>
      </c>
      <c r="L321" s="3" t="str">
        <f t="shared" si="53"/>
        <v/>
      </c>
      <c r="M321" s="23" t="str">
        <f t="shared" si="54"/>
        <v/>
      </c>
      <c r="N321" s="22" t="str">
        <f t="shared" si="60"/>
        <v/>
      </c>
      <c r="O321" s="21" t="str">
        <f t="shared" si="61"/>
        <v/>
      </c>
      <c r="P321" s="34" t="str">
        <f t="shared" si="62"/>
        <v/>
      </c>
    </row>
    <row r="322" spans="1:16" ht="15" customHeight="1">
      <c r="A322" s="6" t="str">
        <f t="shared" si="52"/>
        <v/>
      </c>
      <c r="C322" s="30"/>
      <c r="D322" s="31"/>
      <c r="E322" s="32"/>
      <c r="F322" s="33"/>
      <c r="G322" s="3" t="str">
        <f t="shared" si="55"/>
        <v/>
      </c>
      <c r="H322" s="21" t="str">
        <f t="shared" si="56"/>
        <v/>
      </c>
      <c r="I322" s="3" t="str">
        <f t="shared" si="57"/>
        <v/>
      </c>
      <c r="J322" s="7" t="str">
        <f t="shared" si="58"/>
        <v/>
      </c>
      <c r="K322" s="21" t="str">
        <f t="shared" si="59"/>
        <v/>
      </c>
      <c r="L322" s="3" t="str">
        <f t="shared" si="53"/>
        <v/>
      </c>
      <c r="M322" s="23" t="str">
        <f t="shared" si="54"/>
        <v/>
      </c>
      <c r="N322" s="22" t="str">
        <f t="shared" si="60"/>
        <v/>
      </c>
      <c r="O322" s="21" t="str">
        <f t="shared" si="61"/>
        <v/>
      </c>
      <c r="P322" s="34" t="str">
        <f t="shared" si="62"/>
        <v/>
      </c>
    </row>
    <row r="323" spans="1:16" ht="15" customHeight="1">
      <c r="A323" s="6" t="str">
        <f t="shared" si="52"/>
        <v/>
      </c>
      <c r="C323" s="30"/>
      <c r="D323" s="31"/>
      <c r="E323" s="32"/>
      <c r="F323" s="33"/>
      <c r="G323" s="3" t="str">
        <f t="shared" si="55"/>
        <v/>
      </c>
      <c r="H323" s="21" t="str">
        <f t="shared" si="56"/>
        <v/>
      </c>
      <c r="I323" s="3" t="str">
        <f t="shared" si="57"/>
        <v/>
      </c>
      <c r="J323" s="7" t="str">
        <f t="shared" si="58"/>
        <v/>
      </c>
      <c r="K323" s="21" t="str">
        <f t="shared" si="59"/>
        <v/>
      </c>
      <c r="L323" s="3" t="str">
        <f t="shared" si="53"/>
        <v/>
      </c>
      <c r="M323" s="23" t="str">
        <f t="shared" si="54"/>
        <v/>
      </c>
      <c r="N323" s="22" t="str">
        <f t="shared" si="60"/>
        <v/>
      </c>
      <c r="O323" s="21" t="str">
        <f t="shared" si="61"/>
        <v/>
      </c>
      <c r="P323" s="34" t="str">
        <f t="shared" si="62"/>
        <v/>
      </c>
    </row>
    <row r="324" spans="1:16" ht="15" customHeight="1">
      <c r="A324" s="6" t="str">
        <f t="shared" ref="A324:A387" si="63">IF(C324&gt;0,C324-273,"")</f>
        <v/>
      </c>
      <c r="C324" s="30"/>
      <c r="D324" s="31"/>
      <c r="E324" s="32"/>
      <c r="F324" s="33"/>
      <c r="G324" s="3" t="str">
        <f t="shared" si="55"/>
        <v/>
      </c>
      <c r="H324" s="21" t="str">
        <f t="shared" si="56"/>
        <v/>
      </c>
      <c r="I324" s="3" t="str">
        <f t="shared" si="57"/>
        <v/>
      </c>
      <c r="J324" s="7" t="str">
        <f t="shared" si="58"/>
        <v/>
      </c>
      <c r="K324" s="21" t="str">
        <f t="shared" si="59"/>
        <v/>
      </c>
      <c r="L324" s="3" t="str">
        <f t="shared" si="53"/>
        <v/>
      </c>
      <c r="M324" s="23" t="str">
        <f t="shared" si="54"/>
        <v/>
      </c>
      <c r="N324" s="22" t="str">
        <f t="shared" si="60"/>
        <v/>
      </c>
      <c r="O324" s="21" t="str">
        <f t="shared" si="61"/>
        <v/>
      </c>
      <c r="P324" s="34" t="str">
        <f t="shared" si="62"/>
        <v/>
      </c>
    </row>
    <row r="325" spans="1:16" ht="15" customHeight="1">
      <c r="A325" s="6" t="str">
        <f t="shared" si="63"/>
        <v/>
      </c>
      <c r="C325" s="30"/>
      <c r="D325" s="31"/>
      <c r="E325" s="32"/>
      <c r="F325" s="33"/>
      <c r="G325" s="3" t="str">
        <f t="shared" si="55"/>
        <v/>
      </c>
      <c r="H325" s="21" t="str">
        <f t="shared" si="56"/>
        <v/>
      </c>
      <c r="I325" s="3" t="str">
        <f t="shared" si="57"/>
        <v/>
      </c>
      <c r="J325" s="7" t="str">
        <f t="shared" si="58"/>
        <v/>
      </c>
      <c r="K325" s="21" t="str">
        <f t="shared" si="59"/>
        <v/>
      </c>
      <c r="L325" s="3" t="str">
        <f t="shared" ref="L325:L388" si="64">IF(C325&gt;0,(F325*J325+F324*J324)/2*(C325-C324)*10^-2,"")</f>
        <v/>
      </c>
      <c r="M325" s="23" t="str">
        <f t="shared" ref="M325:M388" si="65">IF(C325&gt;0,M324+L325,"")</f>
        <v/>
      </c>
      <c r="N325" s="22" t="str">
        <f t="shared" si="60"/>
        <v/>
      </c>
      <c r="O325" s="21" t="str">
        <f t="shared" si="61"/>
        <v/>
      </c>
      <c r="P325" s="34" t="str">
        <f t="shared" si="62"/>
        <v/>
      </c>
    </row>
    <row r="326" spans="1:16" ht="15" customHeight="1">
      <c r="A326" s="6" t="str">
        <f t="shared" si="63"/>
        <v/>
      </c>
      <c r="C326" s="30"/>
      <c r="D326" s="31"/>
      <c r="E326" s="32"/>
      <c r="F326" s="33"/>
      <c r="G326" s="3" t="str">
        <f t="shared" si="55"/>
        <v/>
      </c>
      <c r="H326" s="21" t="str">
        <f t="shared" si="56"/>
        <v/>
      </c>
      <c r="I326" s="3" t="str">
        <f t="shared" si="57"/>
        <v/>
      </c>
      <c r="J326" s="7" t="str">
        <f t="shared" si="58"/>
        <v/>
      </c>
      <c r="K326" s="21" t="str">
        <f t="shared" si="59"/>
        <v/>
      </c>
      <c r="L326" s="3" t="str">
        <f t="shared" si="64"/>
        <v/>
      </c>
      <c r="M326" s="23" t="str">
        <f t="shared" si="65"/>
        <v/>
      </c>
      <c r="N326" s="22" t="str">
        <f t="shared" si="60"/>
        <v/>
      </c>
      <c r="O326" s="21" t="str">
        <f t="shared" si="61"/>
        <v/>
      </c>
      <c r="P326" s="34" t="str">
        <f t="shared" si="62"/>
        <v/>
      </c>
    </row>
    <row r="327" spans="1:16" ht="15" customHeight="1">
      <c r="A327" s="6" t="str">
        <f t="shared" si="63"/>
        <v/>
      </c>
      <c r="C327" s="30"/>
      <c r="D327" s="31"/>
      <c r="E327" s="32"/>
      <c r="F327" s="33"/>
      <c r="G327" s="3" t="str">
        <f t="shared" si="55"/>
        <v/>
      </c>
      <c r="H327" s="21" t="str">
        <f t="shared" si="56"/>
        <v/>
      </c>
      <c r="I327" s="3" t="str">
        <f t="shared" si="57"/>
        <v/>
      </c>
      <c r="J327" s="7" t="str">
        <f t="shared" si="58"/>
        <v/>
      </c>
      <c r="K327" s="21" t="str">
        <f t="shared" si="59"/>
        <v/>
      </c>
      <c r="L327" s="3" t="str">
        <f t="shared" si="64"/>
        <v/>
      </c>
      <c r="M327" s="23" t="str">
        <f t="shared" si="65"/>
        <v/>
      </c>
      <c r="N327" s="22" t="str">
        <f t="shared" si="60"/>
        <v/>
      </c>
      <c r="O327" s="21" t="str">
        <f t="shared" si="61"/>
        <v/>
      </c>
      <c r="P327" s="34" t="str">
        <f t="shared" si="62"/>
        <v/>
      </c>
    </row>
    <row r="328" spans="1:16" ht="15" customHeight="1">
      <c r="A328" s="6" t="str">
        <f t="shared" si="63"/>
        <v/>
      </c>
      <c r="C328" s="30"/>
      <c r="D328" s="31"/>
      <c r="E328" s="32"/>
      <c r="F328" s="33"/>
      <c r="G328" s="3" t="str">
        <f t="shared" si="55"/>
        <v/>
      </c>
      <c r="H328" s="21" t="str">
        <f t="shared" si="56"/>
        <v/>
      </c>
      <c r="I328" s="3" t="str">
        <f t="shared" si="57"/>
        <v/>
      </c>
      <c r="J328" s="7" t="str">
        <f t="shared" si="58"/>
        <v/>
      </c>
      <c r="K328" s="21" t="str">
        <f t="shared" si="59"/>
        <v/>
      </c>
      <c r="L328" s="3" t="str">
        <f t="shared" si="64"/>
        <v/>
      </c>
      <c r="M328" s="23" t="str">
        <f t="shared" si="65"/>
        <v/>
      </c>
      <c r="N328" s="22" t="str">
        <f t="shared" si="60"/>
        <v/>
      </c>
      <c r="O328" s="21" t="str">
        <f t="shared" si="61"/>
        <v/>
      </c>
      <c r="P328" s="34" t="str">
        <f t="shared" si="62"/>
        <v/>
      </c>
    </row>
    <row r="329" spans="1:16" ht="15" customHeight="1">
      <c r="A329" s="6" t="str">
        <f t="shared" si="63"/>
        <v/>
      </c>
      <c r="C329" s="30"/>
      <c r="D329" s="31"/>
      <c r="E329" s="32"/>
      <c r="F329" s="33"/>
      <c r="G329" s="3" t="str">
        <f t="shared" si="55"/>
        <v/>
      </c>
      <c r="H329" s="21" t="str">
        <f t="shared" si="56"/>
        <v/>
      </c>
      <c r="I329" s="3" t="str">
        <f t="shared" si="57"/>
        <v/>
      </c>
      <c r="J329" s="7" t="str">
        <f t="shared" si="58"/>
        <v/>
      </c>
      <c r="K329" s="21" t="str">
        <f t="shared" si="59"/>
        <v/>
      </c>
      <c r="L329" s="3" t="str">
        <f t="shared" si="64"/>
        <v/>
      </c>
      <c r="M329" s="23" t="str">
        <f t="shared" si="65"/>
        <v/>
      </c>
      <c r="N329" s="22" t="str">
        <f t="shared" si="60"/>
        <v/>
      </c>
      <c r="O329" s="21" t="str">
        <f t="shared" si="61"/>
        <v/>
      </c>
      <c r="P329" s="34" t="str">
        <f t="shared" si="62"/>
        <v/>
      </c>
    </row>
    <row r="330" spans="1:16" ht="15" customHeight="1">
      <c r="A330" s="6" t="str">
        <f t="shared" si="63"/>
        <v/>
      </c>
      <c r="C330" s="30"/>
      <c r="D330" s="31"/>
      <c r="E330" s="32"/>
      <c r="F330" s="33"/>
      <c r="G330" s="3" t="str">
        <f t="shared" si="55"/>
        <v/>
      </c>
      <c r="H330" s="21" t="str">
        <f t="shared" si="56"/>
        <v/>
      </c>
      <c r="I330" s="3" t="str">
        <f t="shared" si="57"/>
        <v/>
      </c>
      <c r="J330" s="7" t="str">
        <f t="shared" si="58"/>
        <v/>
      </c>
      <c r="K330" s="21" t="str">
        <f t="shared" si="59"/>
        <v/>
      </c>
      <c r="L330" s="3" t="str">
        <f t="shared" si="64"/>
        <v/>
      </c>
      <c r="M330" s="23" t="str">
        <f t="shared" si="65"/>
        <v/>
      </c>
      <c r="N330" s="22" t="str">
        <f t="shared" si="60"/>
        <v/>
      </c>
      <c r="O330" s="21" t="str">
        <f t="shared" si="61"/>
        <v/>
      </c>
      <c r="P330" s="34" t="str">
        <f t="shared" si="62"/>
        <v/>
      </c>
    </row>
    <row r="331" spans="1:16" ht="15" customHeight="1">
      <c r="A331" s="6" t="str">
        <f t="shared" si="63"/>
        <v/>
      </c>
      <c r="C331" s="30"/>
      <c r="D331" s="31"/>
      <c r="E331" s="32"/>
      <c r="F331" s="33"/>
      <c r="G331" s="3" t="str">
        <f t="shared" si="55"/>
        <v/>
      </c>
      <c r="H331" s="21" t="str">
        <f t="shared" si="56"/>
        <v/>
      </c>
      <c r="I331" s="3" t="str">
        <f t="shared" si="57"/>
        <v/>
      </c>
      <c r="J331" s="7" t="str">
        <f t="shared" si="58"/>
        <v/>
      </c>
      <c r="K331" s="21" t="str">
        <f t="shared" si="59"/>
        <v/>
      </c>
      <c r="L331" s="3" t="str">
        <f t="shared" si="64"/>
        <v/>
      </c>
      <c r="M331" s="23" t="str">
        <f t="shared" si="65"/>
        <v/>
      </c>
      <c r="N331" s="22" t="str">
        <f t="shared" si="60"/>
        <v/>
      </c>
      <c r="O331" s="21" t="str">
        <f t="shared" si="61"/>
        <v/>
      </c>
      <c r="P331" s="34" t="str">
        <f t="shared" si="62"/>
        <v/>
      </c>
    </row>
    <row r="332" spans="1:16" ht="15" customHeight="1">
      <c r="A332" s="6" t="str">
        <f t="shared" si="63"/>
        <v/>
      </c>
      <c r="C332" s="30"/>
      <c r="D332" s="31"/>
      <c r="E332" s="32"/>
      <c r="F332" s="33"/>
      <c r="G332" s="3" t="str">
        <f t="shared" si="55"/>
        <v/>
      </c>
      <c r="H332" s="21" t="str">
        <f t="shared" si="56"/>
        <v/>
      </c>
      <c r="I332" s="3" t="str">
        <f t="shared" si="57"/>
        <v/>
      </c>
      <c r="J332" s="7" t="str">
        <f t="shared" si="58"/>
        <v/>
      </c>
      <c r="K332" s="21" t="str">
        <f t="shared" si="59"/>
        <v/>
      </c>
      <c r="L332" s="3" t="str">
        <f t="shared" si="64"/>
        <v/>
      </c>
      <c r="M332" s="23" t="str">
        <f t="shared" si="65"/>
        <v/>
      </c>
      <c r="N332" s="22" t="str">
        <f t="shared" si="60"/>
        <v/>
      </c>
      <c r="O332" s="21" t="str">
        <f t="shared" si="61"/>
        <v/>
      </c>
      <c r="P332" s="34" t="str">
        <f t="shared" si="62"/>
        <v/>
      </c>
    </row>
    <row r="333" spans="1:16" ht="15" customHeight="1">
      <c r="A333" s="6" t="str">
        <f t="shared" si="63"/>
        <v/>
      </c>
      <c r="C333" s="30"/>
      <c r="D333" s="31"/>
      <c r="E333" s="32"/>
      <c r="F333" s="33"/>
      <c r="G333" s="3" t="str">
        <f t="shared" si="55"/>
        <v/>
      </c>
      <c r="H333" s="21" t="str">
        <f t="shared" si="56"/>
        <v/>
      </c>
      <c r="I333" s="3" t="str">
        <f t="shared" si="57"/>
        <v/>
      </c>
      <c r="J333" s="7" t="str">
        <f t="shared" si="58"/>
        <v/>
      </c>
      <c r="K333" s="21" t="str">
        <f t="shared" si="59"/>
        <v/>
      </c>
      <c r="L333" s="3" t="str">
        <f t="shared" si="64"/>
        <v/>
      </c>
      <c r="M333" s="23" t="str">
        <f t="shared" si="65"/>
        <v/>
      </c>
      <c r="N333" s="22" t="str">
        <f t="shared" si="60"/>
        <v/>
      </c>
      <c r="O333" s="21" t="str">
        <f t="shared" si="61"/>
        <v/>
      </c>
      <c r="P333" s="34" t="str">
        <f t="shared" si="62"/>
        <v/>
      </c>
    </row>
    <row r="334" spans="1:16" ht="15" customHeight="1">
      <c r="A334" s="6" t="str">
        <f t="shared" si="63"/>
        <v/>
      </c>
      <c r="C334" s="30"/>
      <c r="D334" s="31"/>
      <c r="E334" s="32"/>
      <c r="F334" s="33"/>
      <c r="G334" s="3" t="str">
        <f t="shared" si="55"/>
        <v/>
      </c>
      <c r="H334" s="21" t="str">
        <f t="shared" si="56"/>
        <v/>
      </c>
      <c r="I334" s="3" t="str">
        <f t="shared" si="57"/>
        <v/>
      </c>
      <c r="J334" s="7" t="str">
        <f t="shared" si="58"/>
        <v/>
      </c>
      <c r="K334" s="21" t="str">
        <f t="shared" si="59"/>
        <v/>
      </c>
      <c r="L334" s="3" t="str">
        <f t="shared" si="64"/>
        <v/>
      </c>
      <c r="M334" s="23" t="str">
        <f t="shared" si="65"/>
        <v/>
      </c>
      <c r="N334" s="22" t="str">
        <f t="shared" si="60"/>
        <v/>
      </c>
      <c r="O334" s="21" t="str">
        <f t="shared" si="61"/>
        <v/>
      </c>
      <c r="P334" s="34" t="str">
        <f t="shared" si="62"/>
        <v/>
      </c>
    </row>
    <row r="335" spans="1:16" ht="15" customHeight="1">
      <c r="A335" s="6" t="str">
        <f t="shared" si="63"/>
        <v/>
      </c>
      <c r="C335" s="30"/>
      <c r="D335" s="31"/>
      <c r="E335" s="32"/>
      <c r="F335" s="33"/>
      <c r="G335" s="3" t="str">
        <f t="shared" si="55"/>
        <v/>
      </c>
      <c r="H335" s="21" t="str">
        <f t="shared" si="56"/>
        <v/>
      </c>
      <c r="I335" s="3" t="str">
        <f t="shared" si="57"/>
        <v/>
      </c>
      <c r="J335" s="7" t="str">
        <f t="shared" si="58"/>
        <v/>
      </c>
      <c r="K335" s="21" t="str">
        <f t="shared" si="59"/>
        <v/>
      </c>
      <c r="L335" s="3" t="str">
        <f t="shared" si="64"/>
        <v/>
      </c>
      <c r="M335" s="23" t="str">
        <f t="shared" si="65"/>
        <v/>
      </c>
      <c r="N335" s="22" t="str">
        <f t="shared" si="60"/>
        <v/>
      </c>
      <c r="O335" s="21" t="str">
        <f t="shared" si="61"/>
        <v/>
      </c>
      <c r="P335" s="34" t="str">
        <f t="shared" si="62"/>
        <v/>
      </c>
    </row>
    <row r="336" spans="1:16" ht="15" customHeight="1">
      <c r="A336" s="6" t="str">
        <f t="shared" si="63"/>
        <v/>
      </c>
      <c r="C336" s="30"/>
      <c r="D336" s="31"/>
      <c r="E336" s="32"/>
      <c r="F336" s="33"/>
      <c r="G336" s="3" t="str">
        <f t="shared" si="55"/>
        <v/>
      </c>
      <c r="H336" s="21" t="str">
        <f t="shared" si="56"/>
        <v/>
      </c>
      <c r="I336" s="3" t="str">
        <f t="shared" si="57"/>
        <v/>
      </c>
      <c r="J336" s="7" t="str">
        <f t="shared" si="58"/>
        <v/>
      </c>
      <c r="K336" s="21" t="str">
        <f t="shared" si="59"/>
        <v/>
      </c>
      <c r="L336" s="3" t="str">
        <f t="shared" si="64"/>
        <v/>
      </c>
      <c r="M336" s="23" t="str">
        <f t="shared" si="65"/>
        <v/>
      </c>
      <c r="N336" s="22" t="str">
        <f t="shared" si="60"/>
        <v/>
      </c>
      <c r="O336" s="21" t="str">
        <f t="shared" si="61"/>
        <v/>
      </c>
      <c r="P336" s="34" t="str">
        <f t="shared" si="62"/>
        <v/>
      </c>
    </row>
    <row r="337" spans="1:16" ht="15" customHeight="1">
      <c r="A337" s="6" t="str">
        <f t="shared" si="63"/>
        <v/>
      </c>
      <c r="C337" s="30"/>
      <c r="D337" s="31"/>
      <c r="E337" s="32"/>
      <c r="F337" s="33"/>
      <c r="G337" s="3" t="str">
        <f t="shared" si="55"/>
        <v/>
      </c>
      <c r="H337" s="21" t="str">
        <f t="shared" si="56"/>
        <v/>
      </c>
      <c r="I337" s="3" t="str">
        <f t="shared" si="57"/>
        <v/>
      </c>
      <c r="J337" s="7" t="str">
        <f t="shared" si="58"/>
        <v/>
      </c>
      <c r="K337" s="21" t="str">
        <f t="shared" si="59"/>
        <v/>
      </c>
      <c r="L337" s="3" t="str">
        <f t="shared" si="64"/>
        <v/>
      </c>
      <c r="M337" s="23" t="str">
        <f t="shared" si="65"/>
        <v/>
      </c>
      <c r="N337" s="22" t="str">
        <f t="shared" si="60"/>
        <v/>
      </c>
      <c r="O337" s="21" t="str">
        <f t="shared" si="61"/>
        <v/>
      </c>
      <c r="P337" s="34" t="str">
        <f t="shared" si="62"/>
        <v/>
      </c>
    </row>
    <row r="338" spans="1:16" ht="15" customHeight="1">
      <c r="A338" s="6" t="str">
        <f t="shared" si="63"/>
        <v/>
      </c>
      <c r="C338" s="30"/>
      <c r="D338" s="31"/>
      <c r="E338" s="32"/>
      <c r="F338" s="33"/>
      <c r="G338" s="3" t="str">
        <f t="shared" si="55"/>
        <v/>
      </c>
      <c r="H338" s="21" t="str">
        <f t="shared" si="56"/>
        <v/>
      </c>
      <c r="I338" s="3" t="str">
        <f t="shared" si="57"/>
        <v/>
      </c>
      <c r="J338" s="7" t="str">
        <f t="shared" si="58"/>
        <v/>
      </c>
      <c r="K338" s="21" t="str">
        <f t="shared" si="59"/>
        <v/>
      </c>
      <c r="L338" s="3" t="str">
        <f t="shared" si="64"/>
        <v/>
      </c>
      <c r="M338" s="23" t="str">
        <f t="shared" si="65"/>
        <v/>
      </c>
      <c r="N338" s="22" t="str">
        <f t="shared" si="60"/>
        <v/>
      </c>
      <c r="O338" s="21" t="str">
        <f t="shared" si="61"/>
        <v/>
      </c>
      <c r="P338" s="34" t="str">
        <f t="shared" si="62"/>
        <v/>
      </c>
    </row>
    <row r="339" spans="1:16" ht="15" customHeight="1">
      <c r="A339" s="6" t="str">
        <f t="shared" si="63"/>
        <v/>
      </c>
      <c r="C339" s="30"/>
      <c r="D339" s="31"/>
      <c r="E339" s="32"/>
      <c r="F339" s="33"/>
      <c r="G339" s="3" t="str">
        <f t="shared" si="55"/>
        <v/>
      </c>
      <c r="H339" s="21" t="str">
        <f t="shared" si="56"/>
        <v/>
      </c>
      <c r="I339" s="3" t="str">
        <f t="shared" si="57"/>
        <v/>
      </c>
      <c r="J339" s="7" t="str">
        <f t="shared" si="58"/>
        <v/>
      </c>
      <c r="K339" s="21" t="str">
        <f t="shared" si="59"/>
        <v/>
      </c>
      <c r="L339" s="3" t="str">
        <f t="shared" si="64"/>
        <v/>
      </c>
      <c r="M339" s="23" t="str">
        <f t="shared" si="65"/>
        <v/>
      </c>
      <c r="N339" s="22" t="str">
        <f t="shared" si="60"/>
        <v/>
      </c>
      <c r="O339" s="21" t="str">
        <f t="shared" si="61"/>
        <v/>
      </c>
      <c r="P339" s="34" t="str">
        <f t="shared" si="62"/>
        <v/>
      </c>
    </row>
    <row r="340" spans="1:16" ht="15" customHeight="1">
      <c r="A340" s="6" t="str">
        <f t="shared" si="63"/>
        <v/>
      </c>
      <c r="C340" s="30"/>
      <c r="D340" s="31"/>
      <c r="E340" s="32"/>
      <c r="F340" s="33"/>
      <c r="G340" s="3" t="str">
        <f t="shared" si="55"/>
        <v/>
      </c>
      <c r="H340" s="21" t="str">
        <f t="shared" si="56"/>
        <v/>
      </c>
      <c r="I340" s="3" t="str">
        <f t="shared" si="57"/>
        <v/>
      </c>
      <c r="J340" s="7" t="str">
        <f t="shared" si="58"/>
        <v/>
      </c>
      <c r="K340" s="21" t="str">
        <f t="shared" si="59"/>
        <v/>
      </c>
      <c r="L340" s="3" t="str">
        <f t="shared" si="64"/>
        <v/>
      </c>
      <c r="M340" s="23" t="str">
        <f t="shared" si="65"/>
        <v/>
      </c>
      <c r="N340" s="22" t="str">
        <f t="shared" si="60"/>
        <v/>
      </c>
      <c r="O340" s="21" t="str">
        <f t="shared" si="61"/>
        <v/>
      </c>
      <c r="P340" s="34" t="str">
        <f t="shared" si="62"/>
        <v/>
      </c>
    </row>
    <row r="341" spans="1:16" ht="15" customHeight="1">
      <c r="A341" s="6" t="str">
        <f t="shared" si="63"/>
        <v/>
      </c>
      <c r="C341" s="30"/>
      <c r="D341" s="31"/>
      <c r="E341" s="32"/>
      <c r="F341" s="33"/>
      <c r="G341" s="3" t="str">
        <f t="shared" si="55"/>
        <v/>
      </c>
      <c r="H341" s="21" t="str">
        <f t="shared" si="56"/>
        <v/>
      </c>
      <c r="I341" s="3" t="str">
        <f t="shared" si="57"/>
        <v/>
      </c>
      <c r="J341" s="7" t="str">
        <f t="shared" si="58"/>
        <v/>
      </c>
      <c r="K341" s="21" t="str">
        <f t="shared" si="59"/>
        <v/>
      </c>
      <c r="L341" s="3" t="str">
        <f t="shared" si="64"/>
        <v/>
      </c>
      <c r="M341" s="23" t="str">
        <f t="shared" si="65"/>
        <v/>
      </c>
      <c r="N341" s="22" t="str">
        <f t="shared" si="60"/>
        <v/>
      </c>
      <c r="O341" s="21" t="str">
        <f t="shared" si="61"/>
        <v/>
      </c>
      <c r="P341" s="34" t="str">
        <f t="shared" si="62"/>
        <v/>
      </c>
    </row>
    <row r="342" spans="1:16" ht="15" customHeight="1">
      <c r="A342" s="6" t="str">
        <f t="shared" si="63"/>
        <v/>
      </c>
      <c r="C342" s="30"/>
      <c r="D342" s="31"/>
      <c r="E342" s="32"/>
      <c r="F342" s="33"/>
      <c r="G342" s="3" t="str">
        <f t="shared" si="55"/>
        <v/>
      </c>
      <c r="H342" s="21" t="str">
        <f t="shared" si="56"/>
        <v/>
      </c>
      <c r="I342" s="3" t="str">
        <f t="shared" si="57"/>
        <v/>
      </c>
      <c r="J342" s="7" t="str">
        <f t="shared" si="58"/>
        <v/>
      </c>
      <c r="K342" s="21" t="str">
        <f t="shared" si="59"/>
        <v/>
      </c>
      <c r="L342" s="3" t="str">
        <f t="shared" si="64"/>
        <v/>
      </c>
      <c r="M342" s="23" t="str">
        <f t="shared" si="65"/>
        <v/>
      </c>
      <c r="N342" s="22" t="str">
        <f t="shared" si="60"/>
        <v/>
      </c>
      <c r="O342" s="21" t="str">
        <f t="shared" si="61"/>
        <v/>
      </c>
      <c r="P342" s="34" t="str">
        <f t="shared" si="62"/>
        <v/>
      </c>
    </row>
    <row r="343" spans="1:16" ht="15" customHeight="1">
      <c r="A343" s="6" t="str">
        <f t="shared" si="63"/>
        <v/>
      </c>
      <c r="C343" s="30"/>
      <c r="D343" s="31"/>
      <c r="E343" s="32"/>
      <c r="F343" s="33"/>
      <c r="G343" s="3" t="str">
        <f t="shared" si="55"/>
        <v/>
      </c>
      <c r="H343" s="21" t="str">
        <f t="shared" si="56"/>
        <v/>
      </c>
      <c r="I343" s="3" t="str">
        <f t="shared" si="57"/>
        <v/>
      </c>
      <c r="J343" s="7" t="str">
        <f t="shared" si="58"/>
        <v/>
      </c>
      <c r="K343" s="21" t="str">
        <f t="shared" si="59"/>
        <v/>
      </c>
      <c r="L343" s="3" t="str">
        <f t="shared" si="64"/>
        <v/>
      </c>
      <c r="M343" s="23" t="str">
        <f t="shared" si="65"/>
        <v/>
      </c>
      <c r="N343" s="22" t="str">
        <f t="shared" si="60"/>
        <v/>
      </c>
      <c r="O343" s="21" t="str">
        <f t="shared" si="61"/>
        <v/>
      </c>
      <c r="P343" s="34" t="str">
        <f t="shared" si="62"/>
        <v/>
      </c>
    </row>
    <row r="344" spans="1:16" ht="15" customHeight="1">
      <c r="A344" s="6" t="str">
        <f t="shared" si="63"/>
        <v/>
      </c>
      <c r="C344" s="30"/>
      <c r="D344" s="31"/>
      <c r="E344" s="32"/>
      <c r="F344" s="33"/>
      <c r="G344" s="3" t="str">
        <f t="shared" si="55"/>
        <v/>
      </c>
      <c r="H344" s="21" t="str">
        <f t="shared" si="56"/>
        <v/>
      </c>
      <c r="I344" s="3" t="str">
        <f t="shared" si="57"/>
        <v/>
      </c>
      <c r="J344" s="7" t="str">
        <f t="shared" si="58"/>
        <v/>
      </c>
      <c r="K344" s="21" t="str">
        <f t="shared" si="59"/>
        <v/>
      </c>
      <c r="L344" s="3" t="str">
        <f t="shared" si="64"/>
        <v/>
      </c>
      <c r="M344" s="23" t="str">
        <f t="shared" si="65"/>
        <v/>
      </c>
      <c r="N344" s="22" t="str">
        <f t="shared" si="60"/>
        <v/>
      </c>
      <c r="O344" s="21" t="str">
        <f t="shared" si="61"/>
        <v/>
      </c>
      <c r="P344" s="34" t="str">
        <f t="shared" si="62"/>
        <v/>
      </c>
    </row>
    <row r="345" spans="1:16" ht="15" customHeight="1">
      <c r="A345" s="6" t="str">
        <f t="shared" si="63"/>
        <v/>
      </c>
      <c r="C345" s="30"/>
      <c r="D345" s="31"/>
      <c r="E345" s="32"/>
      <c r="F345" s="33"/>
      <c r="G345" s="3" t="str">
        <f t="shared" si="55"/>
        <v/>
      </c>
      <c r="H345" s="21" t="str">
        <f t="shared" si="56"/>
        <v/>
      </c>
      <c r="I345" s="3" t="str">
        <f t="shared" si="57"/>
        <v/>
      </c>
      <c r="J345" s="7" t="str">
        <f t="shared" si="58"/>
        <v/>
      </c>
      <c r="K345" s="21" t="str">
        <f t="shared" si="59"/>
        <v/>
      </c>
      <c r="L345" s="3" t="str">
        <f t="shared" si="64"/>
        <v/>
      </c>
      <c r="M345" s="23" t="str">
        <f t="shared" si="65"/>
        <v/>
      </c>
      <c r="N345" s="22" t="str">
        <f t="shared" si="60"/>
        <v/>
      </c>
      <c r="O345" s="21" t="str">
        <f t="shared" si="61"/>
        <v/>
      </c>
      <c r="P345" s="34" t="str">
        <f t="shared" si="62"/>
        <v/>
      </c>
    </row>
    <row r="346" spans="1:16" ht="15" customHeight="1">
      <c r="A346" s="6" t="str">
        <f t="shared" si="63"/>
        <v/>
      </c>
      <c r="C346" s="30"/>
      <c r="D346" s="31"/>
      <c r="E346" s="32"/>
      <c r="F346" s="33"/>
      <c r="G346" s="3" t="str">
        <f t="shared" ref="G346:G409" si="66">IF(C346&gt;0,D346*D346/E346/F346*C346/10000000,"")</f>
        <v/>
      </c>
      <c r="H346" s="21" t="str">
        <f t="shared" ref="H346:H409" si="67">IF(C346&gt;0,(SQRT(1+G346)-1)/(SQRT(1+G346)+1),"")</f>
        <v/>
      </c>
      <c r="I346" s="3" t="str">
        <f t="shared" ref="I346:I409" si="68">IF(C346&gt;0,(SQRT(1+G346)-1)/(D346*C346/1000000),"")</f>
        <v/>
      </c>
      <c r="J346" s="7" t="str">
        <f t="shared" ref="J346:J409" si="69">IF(C346&gt;0,1/(((1/J345)*SQRT(1-2*J345*J345*(E346*F346+E345*F345)*(10^-5)/2*(C346-C345)))-(C346+C345)/2*(D346-D345)*10^-6),"")</f>
        <v/>
      </c>
      <c r="K346" s="21" t="str">
        <f t="shared" ref="K346:K409" si="70">IF(C346&gt;0,(J346*(D346-J346*E346*F346*10)/10^6)/(J346*D346/10^6+1/C346),"")</f>
        <v/>
      </c>
      <c r="L346" s="3" t="str">
        <f t="shared" si="64"/>
        <v/>
      </c>
      <c r="M346" s="23" t="str">
        <f t="shared" si="65"/>
        <v/>
      </c>
      <c r="N346" s="22" t="str">
        <f t="shared" ref="N346:N409" si="71">IF(C346&gt;0,D346*C346/1000000+1/J346,"")</f>
        <v/>
      </c>
      <c r="O346" s="21" t="str">
        <f t="shared" ref="O346:O409" si="72">IF(C346&gt;0,(N346-N$3)/N346,"")</f>
        <v/>
      </c>
      <c r="P346" s="34" t="str">
        <f t="shared" ref="P346:P409" si="73">IF(C346&gt;0,((C346-C$3*(1-O346))/(C346*(1-O346)-C$3))^2-1,"")</f>
        <v/>
      </c>
    </row>
    <row r="347" spans="1:16" ht="15" customHeight="1">
      <c r="A347" s="6" t="str">
        <f t="shared" si="63"/>
        <v/>
      </c>
      <c r="C347" s="30"/>
      <c r="D347" s="31"/>
      <c r="E347" s="32"/>
      <c r="F347" s="33"/>
      <c r="G347" s="3" t="str">
        <f t="shared" si="66"/>
        <v/>
      </c>
      <c r="H347" s="21" t="str">
        <f t="shared" si="67"/>
        <v/>
      </c>
      <c r="I347" s="3" t="str">
        <f t="shared" si="68"/>
        <v/>
      </c>
      <c r="J347" s="7" t="str">
        <f t="shared" si="69"/>
        <v/>
      </c>
      <c r="K347" s="21" t="str">
        <f t="shared" si="70"/>
        <v/>
      </c>
      <c r="L347" s="3" t="str">
        <f t="shared" si="64"/>
        <v/>
      </c>
      <c r="M347" s="23" t="str">
        <f t="shared" si="65"/>
        <v/>
      </c>
      <c r="N347" s="22" t="str">
        <f t="shared" si="71"/>
        <v/>
      </c>
      <c r="O347" s="21" t="str">
        <f t="shared" si="72"/>
        <v/>
      </c>
      <c r="P347" s="34" t="str">
        <f t="shared" si="73"/>
        <v/>
      </c>
    </row>
    <row r="348" spans="1:16" ht="15" customHeight="1">
      <c r="A348" s="6" t="str">
        <f t="shared" si="63"/>
        <v/>
      </c>
      <c r="C348" s="30"/>
      <c r="D348" s="31"/>
      <c r="E348" s="32"/>
      <c r="F348" s="33"/>
      <c r="G348" s="3" t="str">
        <f t="shared" si="66"/>
        <v/>
      </c>
      <c r="H348" s="21" t="str">
        <f t="shared" si="67"/>
        <v/>
      </c>
      <c r="I348" s="3" t="str">
        <f t="shared" si="68"/>
        <v/>
      </c>
      <c r="J348" s="7" t="str">
        <f t="shared" si="69"/>
        <v/>
      </c>
      <c r="K348" s="21" t="str">
        <f t="shared" si="70"/>
        <v/>
      </c>
      <c r="L348" s="3" t="str">
        <f t="shared" si="64"/>
        <v/>
      </c>
      <c r="M348" s="23" t="str">
        <f t="shared" si="65"/>
        <v/>
      </c>
      <c r="N348" s="22" t="str">
        <f t="shared" si="71"/>
        <v/>
      </c>
      <c r="O348" s="21" t="str">
        <f t="shared" si="72"/>
        <v/>
      </c>
      <c r="P348" s="34" t="str">
        <f t="shared" si="73"/>
        <v/>
      </c>
    </row>
    <row r="349" spans="1:16" ht="15" customHeight="1">
      <c r="A349" s="6" t="str">
        <f t="shared" si="63"/>
        <v/>
      </c>
      <c r="C349" s="30"/>
      <c r="D349" s="31"/>
      <c r="E349" s="32"/>
      <c r="F349" s="33"/>
      <c r="G349" s="3" t="str">
        <f t="shared" si="66"/>
        <v/>
      </c>
      <c r="H349" s="21" t="str">
        <f t="shared" si="67"/>
        <v/>
      </c>
      <c r="I349" s="3" t="str">
        <f t="shared" si="68"/>
        <v/>
      </c>
      <c r="J349" s="7" t="str">
        <f t="shared" si="69"/>
        <v/>
      </c>
      <c r="K349" s="21" t="str">
        <f t="shared" si="70"/>
        <v/>
      </c>
      <c r="L349" s="3" t="str">
        <f t="shared" si="64"/>
        <v/>
      </c>
      <c r="M349" s="23" t="str">
        <f t="shared" si="65"/>
        <v/>
      </c>
      <c r="N349" s="22" t="str">
        <f t="shared" si="71"/>
        <v/>
      </c>
      <c r="O349" s="21" t="str">
        <f t="shared" si="72"/>
        <v/>
      </c>
      <c r="P349" s="34" t="str">
        <f t="shared" si="73"/>
        <v/>
      </c>
    </row>
    <row r="350" spans="1:16" ht="15" customHeight="1">
      <c r="A350" s="6" t="str">
        <f t="shared" si="63"/>
        <v/>
      </c>
      <c r="C350" s="30"/>
      <c r="D350" s="31"/>
      <c r="E350" s="32"/>
      <c r="F350" s="33"/>
      <c r="G350" s="3" t="str">
        <f t="shared" si="66"/>
        <v/>
      </c>
      <c r="H350" s="21" t="str">
        <f t="shared" si="67"/>
        <v/>
      </c>
      <c r="I350" s="3" t="str">
        <f t="shared" si="68"/>
        <v/>
      </c>
      <c r="J350" s="7" t="str">
        <f t="shared" si="69"/>
        <v/>
      </c>
      <c r="K350" s="21" t="str">
        <f t="shared" si="70"/>
        <v/>
      </c>
      <c r="L350" s="3" t="str">
        <f t="shared" si="64"/>
        <v/>
      </c>
      <c r="M350" s="23" t="str">
        <f t="shared" si="65"/>
        <v/>
      </c>
      <c r="N350" s="22" t="str">
        <f t="shared" si="71"/>
        <v/>
      </c>
      <c r="O350" s="21" t="str">
        <f t="shared" si="72"/>
        <v/>
      </c>
      <c r="P350" s="34" t="str">
        <f t="shared" si="73"/>
        <v/>
      </c>
    </row>
    <row r="351" spans="1:16" ht="15" customHeight="1">
      <c r="A351" s="6" t="str">
        <f t="shared" si="63"/>
        <v/>
      </c>
      <c r="C351" s="30"/>
      <c r="D351" s="31"/>
      <c r="E351" s="32"/>
      <c r="F351" s="33"/>
      <c r="G351" s="3" t="str">
        <f t="shared" si="66"/>
        <v/>
      </c>
      <c r="H351" s="21" t="str">
        <f t="shared" si="67"/>
        <v/>
      </c>
      <c r="I351" s="3" t="str">
        <f t="shared" si="68"/>
        <v/>
      </c>
      <c r="J351" s="7" t="str">
        <f t="shared" si="69"/>
        <v/>
      </c>
      <c r="K351" s="21" t="str">
        <f t="shared" si="70"/>
        <v/>
      </c>
      <c r="L351" s="3" t="str">
        <f t="shared" si="64"/>
        <v/>
      </c>
      <c r="M351" s="23" t="str">
        <f t="shared" si="65"/>
        <v/>
      </c>
      <c r="N351" s="22" t="str">
        <f t="shared" si="71"/>
        <v/>
      </c>
      <c r="O351" s="21" t="str">
        <f t="shared" si="72"/>
        <v/>
      </c>
      <c r="P351" s="34" t="str">
        <f t="shared" si="73"/>
        <v/>
      </c>
    </row>
    <row r="352" spans="1:16" ht="15" customHeight="1">
      <c r="A352" s="6" t="str">
        <f t="shared" si="63"/>
        <v/>
      </c>
      <c r="C352" s="30"/>
      <c r="D352" s="31"/>
      <c r="E352" s="32"/>
      <c r="F352" s="33"/>
      <c r="G352" s="3" t="str">
        <f t="shared" si="66"/>
        <v/>
      </c>
      <c r="H352" s="21" t="str">
        <f t="shared" si="67"/>
        <v/>
      </c>
      <c r="I352" s="3" t="str">
        <f t="shared" si="68"/>
        <v/>
      </c>
      <c r="J352" s="7" t="str">
        <f t="shared" si="69"/>
        <v/>
      </c>
      <c r="K352" s="21" t="str">
        <f t="shared" si="70"/>
        <v/>
      </c>
      <c r="L352" s="3" t="str">
        <f t="shared" si="64"/>
        <v/>
      </c>
      <c r="M352" s="23" t="str">
        <f t="shared" si="65"/>
        <v/>
      </c>
      <c r="N352" s="22" t="str">
        <f t="shared" si="71"/>
        <v/>
      </c>
      <c r="O352" s="21" t="str">
        <f t="shared" si="72"/>
        <v/>
      </c>
      <c r="P352" s="34" t="str">
        <f t="shared" si="73"/>
        <v/>
      </c>
    </row>
    <row r="353" spans="1:16" ht="15" customHeight="1">
      <c r="A353" s="6" t="str">
        <f t="shared" si="63"/>
        <v/>
      </c>
      <c r="C353" s="30"/>
      <c r="D353" s="31"/>
      <c r="E353" s="32"/>
      <c r="F353" s="33"/>
      <c r="G353" s="3" t="str">
        <f t="shared" si="66"/>
        <v/>
      </c>
      <c r="H353" s="21" t="str">
        <f t="shared" si="67"/>
        <v/>
      </c>
      <c r="I353" s="3" t="str">
        <f t="shared" si="68"/>
        <v/>
      </c>
      <c r="J353" s="7" t="str">
        <f t="shared" si="69"/>
        <v/>
      </c>
      <c r="K353" s="21" t="str">
        <f t="shared" si="70"/>
        <v/>
      </c>
      <c r="L353" s="3" t="str">
        <f t="shared" si="64"/>
        <v/>
      </c>
      <c r="M353" s="23" t="str">
        <f t="shared" si="65"/>
        <v/>
      </c>
      <c r="N353" s="22" t="str">
        <f t="shared" si="71"/>
        <v/>
      </c>
      <c r="O353" s="21" t="str">
        <f t="shared" si="72"/>
        <v/>
      </c>
      <c r="P353" s="34" t="str">
        <f t="shared" si="73"/>
        <v/>
      </c>
    </row>
    <row r="354" spans="1:16" ht="15" customHeight="1">
      <c r="A354" s="6" t="str">
        <f t="shared" si="63"/>
        <v/>
      </c>
      <c r="C354" s="30"/>
      <c r="D354" s="31"/>
      <c r="E354" s="32"/>
      <c r="F354" s="33"/>
      <c r="G354" s="3" t="str">
        <f t="shared" si="66"/>
        <v/>
      </c>
      <c r="H354" s="21" t="str">
        <f t="shared" si="67"/>
        <v/>
      </c>
      <c r="I354" s="3" t="str">
        <f t="shared" si="68"/>
        <v/>
      </c>
      <c r="J354" s="7" t="str">
        <f t="shared" si="69"/>
        <v/>
      </c>
      <c r="K354" s="21" t="str">
        <f t="shared" si="70"/>
        <v/>
      </c>
      <c r="L354" s="3" t="str">
        <f t="shared" si="64"/>
        <v/>
      </c>
      <c r="M354" s="23" t="str">
        <f t="shared" si="65"/>
        <v/>
      </c>
      <c r="N354" s="22" t="str">
        <f t="shared" si="71"/>
        <v/>
      </c>
      <c r="O354" s="21" t="str">
        <f t="shared" si="72"/>
        <v/>
      </c>
      <c r="P354" s="34" t="str">
        <f t="shared" si="73"/>
        <v/>
      </c>
    </row>
    <row r="355" spans="1:16" ht="15" customHeight="1">
      <c r="A355" s="6" t="str">
        <f t="shared" si="63"/>
        <v/>
      </c>
      <c r="C355" s="30"/>
      <c r="D355" s="31"/>
      <c r="E355" s="32"/>
      <c r="F355" s="33"/>
      <c r="G355" s="3" t="str">
        <f t="shared" si="66"/>
        <v/>
      </c>
      <c r="H355" s="21" t="str">
        <f t="shared" si="67"/>
        <v/>
      </c>
      <c r="I355" s="3" t="str">
        <f t="shared" si="68"/>
        <v/>
      </c>
      <c r="J355" s="7" t="str">
        <f t="shared" si="69"/>
        <v/>
      </c>
      <c r="K355" s="21" t="str">
        <f t="shared" si="70"/>
        <v/>
      </c>
      <c r="L355" s="3" t="str">
        <f t="shared" si="64"/>
        <v/>
      </c>
      <c r="M355" s="23" t="str">
        <f t="shared" si="65"/>
        <v/>
      </c>
      <c r="N355" s="22" t="str">
        <f t="shared" si="71"/>
        <v/>
      </c>
      <c r="O355" s="21" t="str">
        <f t="shared" si="72"/>
        <v/>
      </c>
      <c r="P355" s="34" t="str">
        <f t="shared" si="73"/>
        <v/>
      </c>
    </row>
    <row r="356" spans="1:16" ht="15" customHeight="1">
      <c r="A356" s="6" t="str">
        <f t="shared" si="63"/>
        <v/>
      </c>
      <c r="C356" s="30"/>
      <c r="D356" s="31"/>
      <c r="E356" s="32"/>
      <c r="F356" s="33"/>
      <c r="G356" s="3" t="str">
        <f t="shared" si="66"/>
        <v/>
      </c>
      <c r="H356" s="21" t="str">
        <f t="shared" si="67"/>
        <v/>
      </c>
      <c r="I356" s="3" t="str">
        <f t="shared" si="68"/>
        <v/>
      </c>
      <c r="J356" s="7" t="str">
        <f t="shared" si="69"/>
        <v/>
      </c>
      <c r="K356" s="21" t="str">
        <f t="shared" si="70"/>
        <v/>
      </c>
      <c r="L356" s="3" t="str">
        <f t="shared" si="64"/>
        <v/>
      </c>
      <c r="M356" s="23" t="str">
        <f t="shared" si="65"/>
        <v/>
      </c>
      <c r="N356" s="22" t="str">
        <f t="shared" si="71"/>
        <v/>
      </c>
      <c r="O356" s="21" t="str">
        <f t="shared" si="72"/>
        <v/>
      </c>
      <c r="P356" s="34" t="str">
        <f t="shared" si="73"/>
        <v/>
      </c>
    </row>
    <row r="357" spans="1:16" ht="15" customHeight="1">
      <c r="A357" s="6" t="str">
        <f t="shared" si="63"/>
        <v/>
      </c>
      <c r="C357" s="30"/>
      <c r="D357" s="31"/>
      <c r="E357" s="32"/>
      <c r="F357" s="33"/>
      <c r="G357" s="3" t="str">
        <f t="shared" si="66"/>
        <v/>
      </c>
      <c r="H357" s="21" t="str">
        <f t="shared" si="67"/>
        <v/>
      </c>
      <c r="I357" s="3" t="str">
        <f t="shared" si="68"/>
        <v/>
      </c>
      <c r="J357" s="7" t="str">
        <f t="shared" si="69"/>
        <v/>
      </c>
      <c r="K357" s="21" t="str">
        <f t="shared" si="70"/>
        <v/>
      </c>
      <c r="L357" s="3" t="str">
        <f t="shared" si="64"/>
        <v/>
      </c>
      <c r="M357" s="23" t="str">
        <f t="shared" si="65"/>
        <v/>
      </c>
      <c r="N357" s="22" t="str">
        <f t="shared" si="71"/>
        <v/>
      </c>
      <c r="O357" s="21" t="str">
        <f t="shared" si="72"/>
        <v/>
      </c>
      <c r="P357" s="34" t="str">
        <f t="shared" si="73"/>
        <v/>
      </c>
    </row>
    <row r="358" spans="1:16" ht="15" customHeight="1">
      <c r="A358" s="6" t="str">
        <f t="shared" si="63"/>
        <v/>
      </c>
      <c r="C358" s="30"/>
      <c r="D358" s="31"/>
      <c r="E358" s="32"/>
      <c r="F358" s="33"/>
      <c r="G358" s="3" t="str">
        <f t="shared" si="66"/>
        <v/>
      </c>
      <c r="H358" s="21" t="str">
        <f t="shared" si="67"/>
        <v/>
      </c>
      <c r="I358" s="3" t="str">
        <f t="shared" si="68"/>
        <v/>
      </c>
      <c r="J358" s="7" t="str">
        <f t="shared" si="69"/>
        <v/>
      </c>
      <c r="K358" s="21" t="str">
        <f t="shared" si="70"/>
        <v/>
      </c>
      <c r="L358" s="3" t="str">
        <f t="shared" si="64"/>
        <v/>
      </c>
      <c r="M358" s="23" t="str">
        <f t="shared" si="65"/>
        <v/>
      </c>
      <c r="N358" s="22" t="str">
        <f t="shared" si="71"/>
        <v/>
      </c>
      <c r="O358" s="21" t="str">
        <f t="shared" si="72"/>
        <v/>
      </c>
      <c r="P358" s="34" t="str">
        <f t="shared" si="73"/>
        <v/>
      </c>
    </row>
    <row r="359" spans="1:16" ht="15" customHeight="1">
      <c r="A359" s="6" t="str">
        <f t="shared" si="63"/>
        <v/>
      </c>
      <c r="C359" s="30"/>
      <c r="D359" s="31"/>
      <c r="E359" s="32"/>
      <c r="F359" s="33"/>
      <c r="G359" s="3" t="str">
        <f t="shared" si="66"/>
        <v/>
      </c>
      <c r="H359" s="21" t="str">
        <f t="shared" si="67"/>
        <v/>
      </c>
      <c r="I359" s="3" t="str">
        <f t="shared" si="68"/>
        <v/>
      </c>
      <c r="J359" s="7" t="str">
        <f t="shared" si="69"/>
        <v/>
      </c>
      <c r="K359" s="21" t="str">
        <f t="shared" si="70"/>
        <v/>
      </c>
      <c r="L359" s="3" t="str">
        <f t="shared" si="64"/>
        <v/>
      </c>
      <c r="M359" s="23" t="str">
        <f t="shared" si="65"/>
        <v/>
      </c>
      <c r="N359" s="22" t="str">
        <f t="shared" si="71"/>
        <v/>
      </c>
      <c r="O359" s="21" t="str">
        <f t="shared" si="72"/>
        <v/>
      </c>
      <c r="P359" s="34" t="str">
        <f t="shared" si="73"/>
        <v/>
      </c>
    </row>
    <row r="360" spans="1:16" ht="15" customHeight="1">
      <c r="A360" s="6" t="str">
        <f t="shared" si="63"/>
        <v/>
      </c>
      <c r="C360" s="30"/>
      <c r="D360" s="31"/>
      <c r="E360" s="32"/>
      <c r="F360" s="33"/>
      <c r="G360" s="3" t="str">
        <f t="shared" si="66"/>
        <v/>
      </c>
      <c r="H360" s="21" t="str">
        <f t="shared" si="67"/>
        <v/>
      </c>
      <c r="I360" s="3" t="str">
        <f t="shared" si="68"/>
        <v/>
      </c>
      <c r="J360" s="7" t="str">
        <f t="shared" si="69"/>
        <v/>
      </c>
      <c r="K360" s="21" t="str">
        <f t="shared" si="70"/>
        <v/>
      </c>
      <c r="L360" s="3" t="str">
        <f t="shared" si="64"/>
        <v/>
      </c>
      <c r="M360" s="23" t="str">
        <f t="shared" si="65"/>
        <v/>
      </c>
      <c r="N360" s="22" t="str">
        <f t="shared" si="71"/>
        <v/>
      </c>
      <c r="O360" s="21" t="str">
        <f t="shared" si="72"/>
        <v/>
      </c>
      <c r="P360" s="34" t="str">
        <f t="shared" si="73"/>
        <v/>
      </c>
    </row>
    <row r="361" spans="1:16" ht="15" customHeight="1">
      <c r="A361" s="6" t="str">
        <f t="shared" si="63"/>
        <v/>
      </c>
      <c r="C361" s="30"/>
      <c r="D361" s="31"/>
      <c r="E361" s="32"/>
      <c r="F361" s="33"/>
      <c r="G361" s="3" t="str">
        <f t="shared" si="66"/>
        <v/>
      </c>
      <c r="H361" s="21" t="str">
        <f t="shared" si="67"/>
        <v/>
      </c>
      <c r="I361" s="3" t="str">
        <f t="shared" si="68"/>
        <v/>
      </c>
      <c r="J361" s="7" t="str">
        <f t="shared" si="69"/>
        <v/>
      </c>
      <c r="K361" s="21" t="str">
        <f t="shared" si="70"/>
        <v/>
      </c>
      <c r="L361" s="3" t="str">
        <f t="shared" si="64"/>
        <v/>
      </c>
      <c r="M361" s="23" t="str">
        <f t="shared" si="65"/>
        <v/>
      </c>
      <c r="N361" s="22" t="str">
        <f t="shared" si="71"/>
        <v/>
      </c>
      <c r="O361" s="21" t="str">
        <f t="shared" si="72"/>
        <v/>
      </c>
      <c r="P361" s="34" t="str">
        <f t="shared" si="73"/>
        <v/>
      </c>
    </row>
    <row r="362" spans="1:16" ht="15" customHeight="1">
      <c r="A362" s="6" t="str">
        <f t="shared" si="63"/>
        <v/>
      </c>
      <c r="C362" s="30"/>
      <c r="D362" s="31"/>
      <c r="E362" s="32"/>
      <c r="F362" s="33"/>
      <c r="G362" s="3" t="str">
        <f t="shared" si="66"/>
        <v/>
      </c>
      <c r="H362" s="21" t="str">
        <f t="shared" si="67"/>
        <v/>
      </c>
      <c r="I362" s="3" t="str">
        <f t="shared" si="68"/>
        <v/>
      </c>
      <c r="J362" s="7" t="str">
        <f t="shared" si="69"/>
        <v/>
      </c>
      <c r="K362" s="21" t="str">
        <f t="shared" si="70"/>
        <v/>
      </c>
      <c r="L362" s="3" t="str">
        <f t="shared" si="64"/>
        <v/>
      </c>
      <c r="M362" s="23" t="str">
        <f t="shared" si="65"/>
        <v/>
      </c>
      <c r="N362" s="22" t="str">
        <f t="shared" si="71"/>
        <v/>
      </c>
      <c r="O362" s="21" t="str">
        <f t="shared" si="72"/>
        <v/>
      </c>
      <c r="P362" s="34" t="str">
        <f t="shared" si="73"/>
        <v/>
      </c>
    </row>
    <row r="363" spans="1:16" ht="15" customHeight="1">
      <c r="A363" s="6" t="str">
        <f t="shared" si="63"/>
        <v/>
      </c>
      <c r="C363" s="30"/>
      <c r="D363" s="31"/>
      <c r="E363" s="32"/>
      <c r="F363" s="33"/>
      <c r="G363" s="3" t="str">
        <f t="shared" si="66"/>
        <v/>
      </c>
      <c r="H363" s="21" t="str">
        <f t="shared" si="67"/>
        <v/>
      </c>
      <c r="I363" s="3" t="str">
        <f t="shared" si="68"/>
        <v/>
      </c>
      <c r="J363" s="7" t="str">
        <f t="shared" si="69"/>
        <v/>
      </c>
      <c r="K363" s="21" t="str">
        <f t="shared" si="70"/>
        <v/>
      </c>
      <c r="L363" s="3" t="str">
        <f t="shared" si="64"/>
        <v/>
      </c>
      <c r="M363" s="23" t="str">
        <f t="shared" si="65"/>
        <v/>
      </c>
      <c r="N363" s="22" t="str">
        <f t="shared" si="71"/>
        <v/>
      </c>
      <c r="O363" s="21" t="str">
        <f t="shared" si="72"/>
        <v/>
      </c>
      <c r="P363" s="34" t="str">
        <f t="shared" si="73"/>
        <v/>
      </c>
    </row>
    <row r="364" spans="1:16" ht="15" customHeight="1">
      <c r="A364" s="6" t="str">
        <f t="shared" si="63"/>
        <v/>
      </c>
      <c r="C364" s="30"/>
      <c r="D364" s="31"/>
      <c r="E364" s="32"/>
      <c r="F364" s="33"/>
      <c r="G364" s="3" t="str">
        <f t="shared" si="66"/>
        <v/>
      </c>
      <c r="H364" s="21" t="str">
        <f t="shared" si="67"/>
        <v/>
      </c>
      <c r="I364" s="3" t="str">
        <f t="shared" si="68"/>
        <v/>
      </c>
      <c r="J364" s="7" t="str">
        <f t="shared" si="69"/>
        <v/>
      </c>
      <c r="K364" s="21" t="str">
        <f t="shared" si="70"/>
        <v/>
      </c>
      <c r="L364" s="3" t="str">
        <f t="shared" si="64"/>
        <v/>
      </c>
      <c r="M364" s="23" t="str">
        <f t="shared" si="65"/>
        <v/>
      </c>
      <c r="N364" s="22" t="str">
        <f t="shared" si="71"/>
        <v/>
      </c>
      <c r="O364" s="21" t="str">
        <f t="shared" si="72"/>
        <v/>
      </c>
      <c r="P364" s="34" t="str">
        <f t="shared" si="73"/>
        <v/>
      </c>
    </row>
    <row r="365" spans="1:16" ht="15" customHeight="1">
      <c r="A365" s="6" t="str">
        <f t="shared" si="63"/>
        <v/>
      </c>
      <c r="C365" s="30"/>
      <c r="D365" s="31"/>
      <c r="E365" s="32"/>
      <c r="F365" s="33"/>
      <c r="G365" s="3" t="str">
        <f t="shared" si="66"/>
        <v/>
      </c>
      <c r="H365" s="21" t="str">
        <f t="shared" si="67"/>
        <v/>
      </c>
      <c r="I365" s="3" t="str">
        <f t="shared" si="68"/>
        <v/>
      </c>
      <c r="J365" s="7" t="str">
        <f t="shared" si="69"/>
        <v/>
      </c>
      <c r="K365" s="21" t="str">
        <f t="shared" si="70"/>
        <v/>
      </c>
      <c r="L365" s="3" t="str">
        <f t="shared" si="64"/>
        <v/>
      </c>
      <c r="M365" s="23" t="str">
        <f t="shared" si="65"/>
        <v/>
      </c>
      <c r="N365" s="22" t="str">
        <f t="shared" si="71"/>
        <v/>
      </c>
      <c r="O365" s="21" t="str">
        <f t="shared" si="72"/>
        <v/>
      </c>
      <c r="P365" s="34" t="str">
        <f t="shared" si="73"/>
        <v/>
      </c>
    </row>
    <row r="366" spans="1:16" ht="15" customHeight="1">
      <c r="A366" s="6" t="str">
        <f t="shared" si="63"/>
        <v/>
      </c>
      <c r="C366" s="30"/>
      <c r="D366" s="31"/>
      <c r="E366" s="32"/>
      <c r="F366" s="33"/>
      <c r="G366" s="3" t="str">
        <f t="shared" si="66"/>
        <v/>
      </c>
      <c r="H366" s="21" t="str">
        <f t="shared" si="67"/>
        <v/>
      </c>
      <c r="I366" s="3" t="str">
        <f t="shared" si="68"/>
        <v/>
      </c>
      <c r="J366" s="7" t="str">
        <f t="shared" si="69"/>
        <v/>
      </c>
      <c r="K366" s="21" t="str">
        <f t="shared" si="70"/>
        <v/>
      </c>
      <c r="L366" s="3" t="str">
        <f t="shared" si="64"/>
        <v/>
      </c>
      <c r="M366" s="23" t="str">
        <f t="shared" si="65"/>
        <v/>
      </c>
      <c r="N366" s="22" t="str">
        <f t="shared" si="71"/>
        <v/>
      </c>
      <c r="O366" s="21" t="str">
        <f t="shared" si="72"/>
        <v/>
      </c>
      <c r="P366" s="34" t="str">
        <f t="shared" si="73"/>
        <v/>
      </c>
    </row>
    <row r="367" spans="1:16" ht="15" customHeight="1">
      <c r="A367" s="6" t="str">
        <f t="shared" si="63"/>
        <v/>
      </c>
      <c r="C367" s="30"/>
      <c r="D367" s="31"/>
      <c r="E367" s="32"/>
      <c r="F367" s="33"/>
      <c r="G367" s="3" t="str">
        <f t="shared" si="66"/>
        <v/>
      </c>
      <c r="H367" s="21" t="str">
        <f t="shared" si="67"/>
        <v/>
      </c>
      <c r="I367" s="3" t="str">
        <f t="shared" si="68"/>
        <v/>
      </c>
      <c r="J367" s="7" t="str">
        <f t="shared" si="69"/>
        <v/>
      </c>
      <c r="K367" s="21" t="str">
        <f t="shared" si="70"/>
        <v/>
      </c>
      <c r="L367" s="3" t="str">
        <f t="shared" si="64"/>
        <v/>
      </c>
      <c r="M367" s="23" t="str">
        <f t="shared" si="65"/>
        <v/>
      </c>
      <c r="N367" s="22" t="str">
        <f t="shared" si="71"/>
        <v/>
      </c>
      <c r="O367" s="21" t="str">
        <f t="shared" si="72"/>
        <v/>
      </c>
      <c r="P367" s="34" t="str">
        <f t="shared" si="73"/>
        <v/>
      </c>
    </row>
    <row r="368" spans="1:16" ht="15" customHeight="1">
      <c r="A368" s="6" t="str">
        <f t="shared" si="63"/>
        <v/>
      </c>
      <c r="C368" s="30"/>
      <c r="D368" s="31"/>
      <c r="E368" s="32"/>
      <c r="F368" s="33"/>
      <c r="G368" s="3" t="str">
        <f t="shared" si="66"/>
        <v/>
      </c>
      <c r="H368" s="21" t="str">
        <f t="shared" si="67"/>
        <v/>
      </c>
      <c r="I368" s="3" t="str">
        <f t="shared" si="68"/>
        <v/>
      </c>
      <c r="J368" s="7" t="str">
        <f t="shared" si="69"/>
        <v/>
      </c>
      <c r="K368" s="21" t="str">
        <f t="shared" si="70"/>
        <v/>
      </c>
      <c r="L368" s="3" t="str">
        <f t="shared" si="64"/>
        <v/>
      </c>
      <c r="M368" s="23" t="str">
        <f t="shared" si="65"/>
        <v/>
      </c>
      <c r="N368" s="22" t="str">
        <f t="shared" si="71"/>
        <v/>
      </c>
      <c r="O368" s="21" t="str">
        <f t="shared" si="72"/>
        <v/>
      </c>
      <c r="P368" s="34" t="str">
        <f t="shared" si="73"/>
        <v/>
      </c>
    </row>
    <row r="369" spans="1:16" ht="15" customHeight="1">
      <c r="A369" s="6" t="str">
        <f t="shared" si="63"/>
        <v/>
      </c>
      <c r="C369" s="30"/>
      <c r="D369" s="31"/>
      <c r="E369" s="32"/>
      <c r="F369" s="33"/>
      <c r="G369" s="3" t="str">
        <f t="shared" si="66"/>
        <v/>
      </c>
      <c r="H369" s="21" t="str">
        <f t="shared" si="67"/>
        <v/>
      </c>
      <c r="I369" s="3" t="str">
        <f t="shared" si="68"/>
        <v/>
      </c>
      <c r="J369" s="7" t="str">
        <f t="shared" si="69"/>
        <v/>
      </c>
      <c r="K369" s="21" t="str">
        <f t="shared" si="70"/>
        <v/>
      </c>
      <c r="L369" s="3" t="str">
        <f t="shared" si="64"/>
        <v/>
      </c>
      <c r="M369" s="23" t="str">
        <f t="shared" si="65"/>
        <v/>
      </c>
      <c r="N369" s="22" t="str">
        <f t="shared" si="71"/>
        <v/>
      </c>
      <c r="O369" s="21" t="str">
        <f t="shared" si="72"/>
        <v/>
      </c>
      <c r="P369" s="34" t="str">
        <f t="shared" si="73"/>
        <v/>
      </c>
    </row>
    <row r="370" spans="1:16" ht="15" customHeight="1">
      <c r="A370" s="6" t="str">
        <f t="shared" si="63"/>
        <v/>
      </c>
      <c r="C370" s="30"/>
      <c r="D370" s="31"/>
      <c r="E370" s="32"/>
      <c r="F370" s="33"/>
      <c r="G370" s="3" t="str">
        <f t="shared" si="66"/>
        <v/>
      </c>
      <c r="H370" s="21" t="str">
        <f t="shared" si="67"/>
        <v/>
      </c>
      <c r="I370" s="3" t="str">
        <f t="shared" si="68"/>
        <v/>
      </c>
      <c r="J370" s="7" t="str">
        <f t="shared" si="69"/>
        <v/>
      </c>
      <c r="K370" s="21" t="str">
        <f t="shared" si="70"/>
        <v/>
      </c>
      <c r="L370" s="3" t="str">
        <f t="shared" si="64"/>
        <v/>
      </c>
      <c r="M370" s="23" t="str">
        <f t="shared" si="65"/>
        <v/>
      </c>
      <c r="N370" s="22" t="str">
        <f t="shared" si="71"/>
        <v/>
      </c>
      <c r="O370" s="21" t="str">
        <f t="shared" si="72"/>
        <v/>
      </c>
      <c r="P370" s="34" t="str">
        <f t="shared" si="73"/>
        <v/>
      </c>
    </row>
    <row r="371" spans="1:16" ht="15" customHeight="1">
      <c r="A371" s="6" t="str">
        <f t="shared" si="63"/>
        <v/>
      </c>
      <c r="C371" s="30"/>
      <c r="D371" s="31"/>
      <c r="E371" s="32"/>
      <c r="F371" s="33"/>
      <c r="G371" s="3" t="str">
        <f t="shared" si="66"/>
        <v/>
      </c>
      <c r="H371" s="21" t="str">
        <f t="shared" si="67"/>
        <v/>
      </c>
      <c r="I371" s="3" t="str">
        <f t="shared" si="68"/>
        <v/>
      </c>
      <c r="J371" s="7" t="str">
        <f t="shared" si="69"/>
        <v/>
      </c>
      <c r="K371" s="21" t="str">
        <f t="shared" si="70"/>
        <v/>
      </c>
      <c r="L371" s="3" t="str">
        <f t="shared" si="64"/>
        <v/>
      </c>
      <c r="M371" s="23" t="str">
        <f t="shared" si="65"/>
        <v/>
      </c>
      <c r="N371" s="22" t="str">
        <f t="shared" si="71"/>
        <v/>
      </c>
      <c r="O371" s="21" t="str">
        <f t="shared" si="72"/>
        <v/>
      </c>
      <c r="P371" s="34" t="str">
        <f t="shared" si="73"/>
        <v/>
      </c>
    </row>
    <row r="372" spans="1:16" ht="15" customHeight="1">
      <c r="A372" s="6" t="str">
        <f t="shared" si="63"/>
        <v/>
      </c>
      <c r="C372" s="30"/>
      <c r="D372" s="31"/>
      <c r="E372" s="32"/>
      <c r="F372" s="33"/>
      <c r="G372" s="3" t="str">
        <f t="shared" si="66"/>
        <v/>
      </c>
      <c r="H372" s="21" t="str">
        <f t="shared" si="67"/>
        <v/>
      </c>
      <c r="I372" s="3" t="str">
        <f t="shared" si="68"/>
        <v/>
      </c>
      <c r="J372" s="7" t="str">
        <f t="shared" si="69"/>
        <v/>
      </c>
      <c r="K372" s="21" t="str">
        <f t="shared" si="70"/>
        <v/>
      </c>
      <c r="L372" s="3" t="str">
        <f t="shared" si="64"/>
        <v/>
      </c>
      <c r="M372" s="23" t="str">
        <f t="shared" si="65"/>
        <v/>
      </c>
      <c r="N372" s="22" t="str">
        <f t="shared" si="71"/>
        <v/>
      </c>
      <c r="O372" s="21" t="str">
        <f t="shared" si="72"/>
        <v/>
      </c>
      <c r="P372" s="34" t="str">
        <f t="shared" si="73"/>
        <v/>
      </c>
    </row>
    <row r="373" spans="1:16" ht="15" customHeight="1">
      <c r="A373" s="6" t="str">
        <f t="shared" si="63"/>
        <v/>
      </c>
      <c r="C373" s="30"/>
      <c r="D373" s="31"/>
      <c r="E373" s="32"/>
      <c r="F373" s="33"/>
      <c r="G373" s="3" t="str">
        <f t="shared" si="66"/>
        <v/>
      </c>
      <c r="H373" s="21" t="str">
        <f t="shared" si="67"/>
        <v/>
      </c>
      <c r="I373" s="3" t="str">
        <f t="shared" si="68"/>
        <v/>
      </c>
      <c r="J373" s="7" t="str">
        <f t="shared" si="69"/>
        <v/>
      </c>
      <c r="K373" s="21" t="str">
        <f t="shared" si="70"/>
        <v/>
      </c>
      <c r="L373" s="3" t="str">
        <f t="shared" si="64"/>
        <v/>
      </c>
      <c r="M373" s="23" t="str">
        <f t="shared" si="65"/>
        <v/>
      </c>
      <c r="N373" s="22" t="str">
        <f t="shared" si="71"/>
        <v/>
      </c>
      <c r="O373" s="21" t="str">
        <f t="shared" si="72"/>
        <v/>
      </c>
      <c r="P373" s="34" t="str">
        <f t="shared" si="73"/>
        <v/>
      </c>
    </row>
    <row r="374" spans="1:16" ht="15" customHeight="1">
      <c r="A374" s="6" t="str">
        <f t="shared" si="63"/>
        <v/>
      </c>
      <c r="C374" s="30"/>
      <c r="D374" s="31"/>
      <c r="E374" s="32"/>
      <c r="F374" s="33"/>
      <c r="G374" s="3" t="str">
        <f t="shared" si="66"/>
        <v/>
      </c>
      <c r="H374" s="21" t="str">
        <f t="shared" si="67"/>
        <v/>
      </c>
      <c r="I374" s="3" t="str">
        <f t="shared" si="68"/>
        <v/>
      </c>
      <c r="J374" s="7" t="str">
        <f t="shared" si="69"/>
        <v/>
      </c>
      <c r="K374" s="21" t="str">
        <f t="shared" si="70"/>
        <v/>
      </c>
      <c r="L374" s="3" t="str">
        <f t="shared" si="64"/>
        <v/>
      </c>
      <c r="M374" s="23" t="str">
        <f t="shared" si="65"/>
        <v/>
      </c>
      <c r="N374" s="22" t="str">
        <f t="shared" si="71"/>
        <v/>
      </c>
      <c r="O374" s="21" t="str">
        <f t="shared" si="72"/>
        <v/>
      </c>
      <c r="P374" s="34" t="str">
        <f t="shared" si="73"/>
        <v/>
      </c>
    </row>
    <row r="375" spans="1:16" ht="15" customHeight="1">
      <c r="A375" s="6" t="str">
        <f t="shared" si="63"/>
        <v/>
      </c>
      <c r="C375" s="30"/>
      <c r="D375" s="31"/>
      <c r="E375" s="32"/>
      <c r="F375" s="33"/>
      <c r="G375" s="3" t="str">
        <f t="shared" si="66"/>
        <v/>
      </c>
      <c r="H375" s="21" t="str">
        <f t="shared" si="67"/>
        <v/>
      </c>
      <c r="I375" s="3" t="str">
        <f t="shared" si="68"/>
        <v/>
      </c>
      <c r="J375" s="7" t="str">
        <f t="shared" si="69"/>
        <v/>
      </c>
      <c r="K375" s="21" t="str">
        <f t="shared" si="70"/>
        <v/>
      </c>
      <c r="L375" s="3" t="str">
        <f t="shared" si="64"/>
        <v/>
      </c>
      <c r="M375" s="23" t="str">
        <f t="shared" si="65"/>
        <v/>
      </c>
      <c r="N375" s="22" t="str">
        <f t="shared" si="71"/>
        <v/>
      </c>
      <c r="O375" s="21" t="str">
        <f t="shared" si="72"/>
        <v/>
      </c>
      <c r="P375" s="34" t="str">
        <f t="shared" si="73"/>
        <v/>
      </c>
    </row>
    <row r="376" spans="1:16" ht="15" customHeight="1">
      <c r="A376" s="6" t="str">
        <f t="shared" si="63"/>
        <v/>
      </c>
      <c r="C376" s="30"/>
      <c r="D376" s="31"/>
      <c r="E376" s="32"/>
      <c r="F376" s="33"/>
      <c r="G376" s="3" t="str">
        <f t="shared" si="66"/>
        <v/>
      </c>
      <c r="H376" s="21" t="str">
        <f t="shared" si="67"/>
        <v/>
      </c>
      <c r="I376" s="3" t="str">
        <f t="shared" si="68"/>
        <v/>
      </c>
      <c r="J376" s="7" t="str">
        <f t="shared" si="69"/>
        <v/>
      </c>
      <c r="K376" s="21" t="str">
        <f t="shared" si="70"/>
        <v/>
      </c>
      <c r="L376" s="3" t="str">
        <f t="shared" si="64"/>
        <v/>
      </c>
      <c r="M376" s="23" t="str">
        <f t="shared" si="65"/>
        <v/>
      </c>
      <c r="N376" s="22" t="str">
        <f t="shared" si="71"/>
        <v/>
      </c>
      <c r="O376" s="21" t="str">
        <f t="shared" si="72"/>
        <v/>
      </c>
      <c r="P376" s="34" t="str">
        <f t="shared" si="73"/>
        <v/>
      </c>
    </row>
    <row r="377" spans="1:16" ht="15" customHeight="1">
      <c r="A377" s="6" t="str">
        <f t="shared" si="63"/>
        <v/>
      </c>
      <c r="C377" s="30"/>
      <c r="D377" s="31"/>
      <c r="E377" s="32"/>
      <c r="F377" s="33"/>
      <c r="G377" s="3" t="str">
        <f t="shared" si="66"/>
        <v/>
      </c>
      <c r="H377" s="21" t="str">
        <f t="shared" si="67"/>
        <v/>
      </c>
      <c r="I377" s="3" t="str">
        <f t="shared" si="68"/>
        <v/>
      </c>
      <c r="J377" s="7" t="str">
        <f t="shared" si="69"/>
        <v/>
      </c>
      <c r="K377" s="21" t="str">
        <f t="shared" si="70"/>
        <v/>
      </c>
      <c r="L377" s="3" t="str">
        <f t="shared" si="64"/>
        <v/>
      </c>
      <c r="M377" s="23" t="str">
        <f t="shared" si="65"/>
        <v/>
      </c>
      <c r="N377" s="22" t="str">
        <f t="shared" si="71"/>
        <v/>
      </c>
      <c r="O377" s="21" t="str">
        <f t="shared" si="72"/>
        <v/>
      </c>
      <c r="P377" s="34" t="str">
        <f t="shared" si="73"/>
        <v/>
      </c>
    </row>
    <row r="378" spans="1:16" ht="15" customHeight="1">
      <c r="A378" s="6" t="str">
        <f t="shared" si="63"/>
        <v/>
      </c>
      <c r="C378" s="30"/>
      <c r="D378" s="31"/>
      <c r="E378" s="32"/>
      <c r="F378" s="33"/>
      <c r="G378" s="3" t="str">
        <f t="shared" si="66"/>
        <v/>
      </c>
      <c r="H378" s="21" t="str">
        <f t="shared" si="67"/>
        <v/>
      </c>
      <c r="I378" s="3" t="str">
        <f t="shared" si="68"/>
        <v/>
      </c>
      <c r="J378" s="7" t="str">
        <f t="shared" si="69"/>
        <v/>
      </c>
      <c r="K378" s="21" t="str">
        <f t="shared" si="70"/>
        <v/>
      </c>
      <c r="L378" s="3" t="str">
        <f t="shared" si="64"/>
        <v/>
      </c>
      <c r="M378" s="23" t="str">
        <f t="shared" si="65"/>
        <v/>
      </c>
      <c r="N378" s="22" t="str">
        <f t="shared" si="71"/>
        <v/>
      </c>
      <c r="O378" s="21" t="str">
        <f t="shared" si="72"/>
        <v/>
      </c>
      <c r="P378" s="34" t="str">
        <f t="shared" si="73"/>
        <v/>
      </c>
    </row>
    <row r="379" spans="1:16" ht="15" customHeight="1">
      <c r="A379" s="6" t="str">
        <f t="shared" si="63"/>
        <v/>
      </c>
      <c r="C379" s="30"/>
      <c r="D379" s="31"/>
      <c r="E379" s="32"/>
      <c r="F379" s="33"/>
      <c r="G379" s="3" t="str">
        <f t="shared" si="66"/>
        <v/>
      </c>
      <c r="H379" s="21" t="str">
        <f t="shared" si="67"/>
        <v/>
      </c>
      <c r="I379" s="3" t="str">
        <f t="shared" si="68"/>
        <v/>
      </c>
      <c r="J379" s="7" t="str">
        <f t="shared" si="69"/>
        <v/>
      </c>
      <c r="K379" s="21" t="str">
        <f t="shared" si="70"/>
        <v/>
      </c>
      <c r="L379" s="3" t="str">
        <f t="shared" si="64"/>
        <v/>
      </c>
      <c r="M379" s="23" t="str">
        <f t="shared" si="65"/>
        <v/>
      </c>
      <c r="N379" s="22" t="str">
        <f t="shared" si="71"/>
        <v/>
      </c>
      <c r="O379" s="21" t="str">
        <f t="shared" si="72"/>
        <v/>
      </c>
      <c r="P379" s="34" t="str">
        <f t="shared" si="73"/>
        <v/>
      </c>
    </row>
    <row r="380" spans="1:16" ht="15" customHeight="1">
      <c r="A380" s="6" t="str">
        <f t="shared" si="63"/>
        <v/>
      </c>
      <c r="C380" s="30"/>
      <c r="D380" s="31"/>
      <c r="E380" s="32"/>
      <c r="F380" s="33"/>
      <c r="G380" s="3" t="str">
        <f t="shared" si="66"/>
        <v/>
      </c>
      <c r="H380" s="21" t="str">
        <f t="shared" si="67"/>
        <v/>
      </c>
      <c r="I380" s="3" t="str">
        <f t="shared" si="68"/>
        <v/>
      </c>
      <c r="J380" s="7" t="str">
        <f t="shared" si="69"/>
        <v/>
      </c>
      <c r="K380" s="21" t="str">
        <f t="shared" si="70"/>
        <v/>
      </c>
      <c r="L380" s="3" t="str">
        <f t="shared" si="64"/>
        <v/>
      </c>
      <c r="M380" s="23" t="str">
        <f t="shared" si="65"/>
        <v/>
      </c>
      <c r="N380" s="22" t="str">
        <f t="shared" si="71"/>
        <v/>
      </c>
      <c r="O380" s="21" t="str">
        <f t="shared" si="72"/>
        <v/>
      </c>
      <c r="P380" s="34" t="str">
        <f t="shared" si="73"/>
        <v/>
      </c>
    </row>
    <row r="381" spans="1:16" ht="15" customHeight="1">
      <c r="A381" s="6" t="str">
        <f t="shared" si="63"/>
        <v/>
      </c>
      <c r="C381" s="30"/>
      <c r="D381" s="31"/>
      <c r="E381" s="32"/>
      <c r="F381" s="33"/>
      <c r="G381" s="3" t="str">
        <f t="shared" si="66"/>
        <v/>
      </c>
      <c r="H381" s="21" t="str">
        <f t="shared" si="67"/>
        <v/>
      </c>
      <c r="I381" s="3" t="str">
        <f t="shared" si="68"/>
        <v/>
      </c>
      <c r="J381" s="7" t="str">
        <f t="shared" si="69"/>
        <v/>
      </c>
      <c r="K381" s="21" t="str">
        <f t="shared" si="70"/>
        <v/>
      </c>
      <c r="L381" s="3" t="str">
        <f t="shared" si="64"/>
        <v/>
      </c>
      <c r="M381" s="23" t="str">
        <f t="shared" si="65"/>
        <v/>
      </c>
      <c r="N381" s="22" t="str">
        <f t="shared" si="71"/>
        <v/>
      </c>
      <c r="O381" s="21" t="str">
        <f t="shared" si="72"/>
        <v/>
      </c>
      <c r="P381" s="34" t="str">
        <f t="shared" si="73"/>
        <v/>
      </c>
    </row>
    <row r="382" spans="1:16" ht="15" customHeight="1">
      <c r="A382" s="6" t="str">
        <f t="shared" si="63"/>
        <v/>
      </c>
      <c r="C382" s="30"/>
      <c r="D382" s="31"/>
      <c r="E382" s="32"/>
      <c r="F382" s="33"/>
      <c r="G382" s="3" t="str">
        <f t="shared" si="66"/>
        <v/>
      </c>
      <c r="H382" s="21" t="str">
        <f t="shared" si="67"/>
        <v/>
      </c>
      <c r="I382" s="3" t="str">
        <f t="shared" si="68"/>
        <v/>
      </c>
      <c r="J382" s="7" t="str">
        <f t="shared" si="69"/>
        <v/>
      </c>
      <c r="K382" s="21" t="str">
        <f t="shared" si="70"/>
        <v/>
      </c>
      <c r="L382" s="3" t="str">
        <f t="shared" si="64"/>
        <v/>
      </c>
      <c r="M382" s="23" t="str">
        <f t="shared" si="65"/>
        <v/>
      </c>
      <c r="N382" s="22" t="str">
        <f t="shared" si="71"/>
        <v/>
      </c>
      <c r="O382" s="21" t="str">
        <f t="shared" si="72"/>
        <v/>
      </c>
      <c r="P382" s="34" t="str">
        <f t="shared" si="73"/>
        <v/>
      </c>
    </row>
    <row r="383" spans="1:16" ht="15" customHeight="1">
      <c r="A383" s="6" t="str">
        <f t="shared" si="63"/>
        <v/>
      </c>
      <c r="C383" s="30"/>
      <c r="D383" s="31"/>
      <c r="E383" s="32"/>
      <c r="F383" s="33"/>
      <c r="G383" s="3" t="str">
        <f t="shared" si="66"/>
        <v/>
      </c>
      <c r="H383" s="21" t="str">
        <f t="shared" si="67"/>
        <v/>
      </c>
      <c r="I383" s="3" t="str">
        <f t="shared" si="68"/>
        <v/>
      </c>
      <c r="J383" s="7" t="str">
        <f t="shared" si="69"/>
        <v/>
      </c>
      <c r="K383" s="21" t="str">
        <f t="shared" si="70"/>
        <v/>
      </c>
      <c r="L383" s="3" t="str">
        <f t="shared" si="64"/>
        <v/>
      </c>
      <c r="M383" s="23" t="str">
        <f t="shared" si="65"/>
        <v/>
      </c>
      <c r="N383" s="22" t="str">
        <f t="shared" si="71"/>
        <v/>
      </c>
      <c r="O383" s="21" t="str">
        <f t="shared" si="72"/>
        <v/>
      </c>
      <c r="P383" s="34" t="str">
        <f t="shared" si="73"/>
        <v/>
      </c>
    </row>
    <row r="384" spans="1:16" ht="15" customHeight="1">
      <c r="A384" s="6" t="str">
        <f t="shared" si="63"/>
        <v/>
      </c>
      <c r="C384" s="30"/>
      <c r="D384" s="31"/>
      <c r="E384" s="32"/>
      <c r="F384" s="33"/>
      <c r="G384" s="3" t="str">
        <f t="shared" si="66"/>
        <v/>
      </c>
      <c r="H384" s="21" t="str">
        <f t="shared" si="67"/>
        <v/>
      </c>
      <c r="I384" s="3" t="str">
        <f t="shared" si="68"/>
        <v/>
      </c>
      <c r="J384" s="7" t="str">
        <f t="shared" si="69"/>
        <v/>
      </c>
      <c r="K384" s="21" t="str">
        <f t="shared" si="70"/>
        <v/>
      </c>
      <c r="L384" s="3" t="str">
        <f t="shared" si="64"/>
        <v/>
      </c>
      <c r="M384" s="23" t="str">
        <f t="shared" si="65"/>
        <v/>
      </c>
      <c r="N384" s="22" t="str">
        <f t="shared" si="71"/>
        <v/>
      </c>
      <c r="O384" s="21" t="str">
        <f t="shared" si="72"/>
        <v/>
      </c>
      <c r="P384" s="34" t="str">
        <f t="shared" si="73"/>
        <v/>
      </c>
    </row>
    <row r="385" spans="1:16" ht="15" customHeight="1">
      <c r="A385" s="6" t="str">
        <f t="shared" si="63"/>
        <v/>
      </c>
      <c r="C385" s="30"/>
      <c r="D385" s="31"/>
      <c r="E385" s="32"/>
      <c r="F385" s="33"/>
      <c r="G385" s="3" t="str">
        <f t="shared" si="66"/>
        <v/>
      </c>
      <c r="H385" s="21" t="str">
        <f t="shared" si="67"/>
        <v/>
      </c>
      <c r="I385" s="3" t="str">
        <f t="shared" si="68"/>
        <v/>
      </c>
      <c r="J385" s="7" t="str">
        <f t="shared" si="69"/>
        <v/>
      </c>
      <c r="K385" s="21" t="str">
        <f t="shared" si="70"/>
        <v/>
      </c>
      <c r="L385" s="3" t="str">
        <f t="shared" si="64"/>
        <v/>
      </c>
      <c r="M385" s="23" t="str">
        <f t="shared" si="65"/>
        <v/>
      </c>
      <c r="N385" s="22" t="str">
        <f t="shared" si="71"/>
        <v/>
      </c>
      <c r="O385" s="21" t="str">
        <f t="shared" si="72"/>
        <v/>
      </c>
      <c r="P385" s="34" t="str">
        <f t="shared" si="73"/>
        <v/>
      </c>
    </row>
    <row r="386" spans="1:16" ht="15" customHeight="1">
      <c r="A386" s="6" t="str">
        <f t="shared" si="63"/>
        <v/>
      </c>
      <c r="C386" s="30"/>
      <c r="D386" s="31"/>
      <c r="E386" s="32"/>
      <c r="F386" s="33"/>
      <c r="G386" s="3" t="str">
        <f t="shared" si="66"/>
        <v/>
      </c>
      <c r="H386" s="21" t="str">
        <f t="shared" si="67"/>
        <v/>
      </c>
      <c r="I386" s="3" t="str">
        <f t="shared" si="68"/>
        <v/>
      </c>
      <c r="J386" s="7" t="str">
        <f t="shared" si="69"/>
        <v/>
      </c>
      <c r="K386" s="21" t="str">
        <f t="shared" si="70"/>
        <v/>
      </c>
      <c r="L386" s="3" t="str">
        <f t="shared" si="64"/>
        <v/>
      </c>
      <c r="M386" s="23" t="str">
        <f t="shared" si="65"/>
        <v/>
      </c>
      <c r="N386" s="22" t="str">
        <f t="shared" si="71"/>
        <v/>
      </c>
      <c r="O386" s="21" t="str">
        <f t="shared" si="72"/>
        <v/>
      </c>
      <c r="P386" s="34" t="str">
        <f t="shared" si="73"/>
        <v/>
      </c>
    </row>
    <row r="387" spans="1:16" ht="15" customHeight="1">
      <c r="A387" s="6" t="str">
        <f t="shared" si="63"/>
        <v/>
      </c>
      <c r="C387" s="30"/>
      <c r="D387" s="31"/>
      <c r="E387" s="32"/>
      <c r="F387" s="33"/>
      <c r="G387" s="3" t="str">
        <f t="shared" si="66"/>
        <v/>
      </c>
      <c r="H387" s="21" t="str">
        <f t="shared" si="67"/>
        <v/>
      </c>
      <c r="I387" s="3" t="str">
        <f t="shared" si="68"/>
        <v/>
      </c>
      <c r="J387" s="7" t="str">
        <f t="shared" si="69"/>
        <v/>
      </c>
      <c r="K387" s="21" t="str">
        <f t="shared" si="70"/>
        <v/>
      </c>
      <c r="L387" s="3" t="str">
        <f t="shared" si="64"/>
        <v/>
      </c>
      <c r="M387" s="23" t="str">
        <f t="shared" si="65"/>
        <v/>
      </c>
      <c r="N387" s="22" t="str">
        <f t="shared" si="71"/>
        <v/>
      </c>
      <c r="O387" s="21" t="str">
        <f t="shared" si="72"/>
        <v/>
      </c>
      <c r="P387" s="34" t="str">
        <f t="shared" si="73"/>
        <v/>
      </c>
    </row>
    <row r="388" spans="1:16" ht="15" customHeight="1">
      <c r="A388" s="6" t="str">
        <f t="shared" ref="A388:A451" si="74">IF(C388&gt;0,C388-273,"")</f>
        <v/>
      </c>
      <c r="C388" s="30"/>
      <c r="D388" s="31"/>
      <c r="E388" s="32"/>
      <c r="F388" s="33"/>
      <c r="G388" s="3" t="str">
        <f t="shared" si="66"/>
        <v/>
      </c>
      <c r="H388" s="21" t="str">
        <f t="shared" si="67"/>
        <v/>
      </c>
      <c r="I388" s="3" t="str">
        <f t="shared" si="68"/>
        <v/>
      </c>
      <c r="J388" s="7" t="str">
        <f t="shared" si="69"/>
        <v/>
      </c>
      <c r="K388" s="21" t="str">
        <f t="shared" si="70"/>
        <v/>
      </c>
      <c r="L388" s="3" t="str">
        <f t="shared" si="64"/>
        <v/>
      </c>
      <c r="M388" s="23" t="str">
        <f t="shared" si="65"/>
        <v/>
      </c>
      <c r="N388" s="22" t="str">
        <f t="shared" si="71"/>
        <v/>
      </c>
      <c r="O388" s="21" t="str">
        <f t="shared" si="72"/>
        <v/>
      </c>
      <c r="P388" s="34" t="str">
        <f t="shared" si="73"/>
        <v/>
      </c>
    </row>
    <row r="389" spans="1:16" ht="15" customHeight="1">
      <c r="A389" s="6" t="str">
        <f t="shared" si="74"/>
        <v/>
      </c>
      <c r="C389" s="30"/>
      <c r="D389" s="31"/>
      <c r="E389" s="32"/>
      <c r="F389" s="33"/>
      <c r="G389" s="3" t="str">
        <f t="shared" si="66"/>
        <v/>
      </c>
      <c r="H389" s="21" t="str">
        <f t="shared" si="67"/>
        <v/>
      </c>
      <c r="I389" s="3" t="str">
        <f t="shared" si="68"/>
        <v/>
      </c>
      <c r="J389" s="7" t="str">
        <f t="shared" si="69"/>
        <v/>
      </c>
      <c r="K389" s="21" t="str">
        <f t="shared" si="70"/>
        <v/>
      </c>
      <c r="L389" s="3" t="str">
        <f t="shared" ref="L389:L452" si="75">IF(C389&gt;0,(F389*J389+F388*J388)/2*(C389-C388)*10^-2,"")</f>
        <v/>
      </c>
      <c r="M389" s="23" t="str">
        <f t="shared" ref="M389:M452" si="76">IF(C389&gt;0,M388+L389,"")</f>
        <v/>
      </c>
      <c r="N389" s="22" t="str">
        <f t="shared" si="71"/>
        <v/>
      </c>
      <c r="O389" s="21" t="str">
        <f t="shared" si="72"/>
        <v/>
      </c>
      <c r="P389" s="34" t="str">
        <f t="shared" si="73"/>
        <v/>
      </c>
    </row>
    <row r="390" spans="1:16" ht="15" customHeight="1">
      <c r="A390" s="6" t="str">
        <f t="shared" si="74"/>
        <v/>
      </c>
      <c r="C390" s="30"/>
      <c r="D390" s="31"/>
      <c r="E390" s="32"/>
      <c r="F390" s="33"/>
      <c r="G390" s="3" t="str">
        <f t="shared" si="66"/>
        <v/>
      </c>
      <c r="H390" s="21" t="str">
        <f t="shared" si="67"/>
        <v/>
      </c>
      <c r="I390" s="3" t="str">
        <f t="shared" si="68"/>
        <v/>
      </c>
      <c r="J390" s="7" t="str">
        <f t="shared" si="69"/>
        <v/>
      </c>
      <c r="K390" s="21" t="str">
        <f t="shared" si="70"/>
        <v/>
      </c>
      <c r="L390" s="3" t="str">
        <f t="shared" si="75"/>
        <v/>
      </c>
      <c r="M390" s="23" t="str">
        <f t="shared" si="76"/>
        <v/>
      </c>
      <c r="N390" s="22" t="str">
        <f t="shared" si="71"/>
        <v/>
      </c>
      <c r="O390" s="21" t="str">
        <f t="shared" si="72"/>
        <v/>
      </c>
      <c r="P390" s="34" t="str">
        <f t="shared" si="73"/>
        <v/>
      </c>
    </row>
    <row r="391" spans="1:16" ht="15" customHeight="1">
      <c r="A391" s="6" t="str">
        <f t="shared" si="74"/>
        <v/>
      </c>
      <c r="C391" s="30"/>
      <c r="D391" s="31"/>
      <c r="E391" s="32"/>
      <c r="F391" s="33"/>
      <c r="G391" s="3" t="str">
        <f t="shared" si="66"/>
        <v/>
      </c>
      <c r="H391" s="21" t="str">
        <f t="shared" si="67"/>
        <v/>
      </c>
      <c r="I391" s="3" t="str">
        <f t="shared" si="68"/>
        <v/>
      </c>
      <c r="J391" s="7" t="str">
        <f t="shared" si="69"/>
        <v/>
      </c>
      <c r="K391" s="21" t="str">
        <f t="shared" si="70"/>
        <v/>
      </c>
      <c r="L391" s="3" t="str">
        <f t="shared" si="75"/>
        <v/>
      </c>
      <c r="M391" s="23" t="str">
        <f t="shared" si="76"/>
        <v/>
      </c>
      <c r="N391" s="22" t="str">
        <f t="shared" si="71"/>
        <v/>
      </c>
      <c r="O391" s="21" t="str">
        <f t="shared" si="72"/>
        <v/>
      </c>
      <c r="P391" s="34" t="str">
        <f t="shared" si="73"/>
        <v/>
      </c>
    </row>
    <row r="392" spans="1:16" ht="15" customHeight="1">
      <c r="A392" s="6" t="str">
        <f t="shared" si="74"/>
        <v/>
      </c>
      <c r="C392" s="30"/>
      <c r="D392" s="31"/>
      <c r="E392" s="32"/>
      <c r="F392" s="33"/>
      <c r="G392" s="3" t="str">
        <f t="shared" si="66"/>
        <v/>
      </c>
      <c r="H392" s="21" t="str">
        <f t="shared" si="67"/>
        <v/>
      </c>
      <c r="I392" s="3" t="str">
        <f t="shared" si="68"/>
        <v/>
      </c>
      <c r="J392" s="7" t="str">
        <f t="shared" si="69"/>
        <v/>
      </c>
      <c r="K392" s="21" t="str">
        <f t="shared" si="70"/>
        <v/>
      </c>
      <c r="L392" s="3" t="str">
        <f t="shared" si="75"/>
        <v/>
      </c>
      <c r="M392" s="23" t="str">
        <f t="shared" si="76"/>
        <v/>
      </c>
      <c r="N392" s="22" t="str">
        <f t="shared" si="71"/>
        <v/>
      </c>
      <c r="O392" s="21" t="str">
        <f t="shared" si="72"/>
        <v/>
      </c>
      <c r="P392" s="34" t="str">
        <f t="shared" si="73"/>
        <v/>
      </c>
    </row>
    <row r="393" spans="1:16" ht="15" customHeight="1">
      <c r="A393" s="6" t="str">
        <f t="shared" si="74"/>
        <v/>
      </c>
      <c r="C393" s="30"/>
      <c r="D393" s="31"/>
      <c r="E393" s="32"/>
      <c r="F393" s="33"/>
      <c r="G393" s="3" t="str">
        <f t="shared" si="66"/>
        <v/>
      </c>
      <c r="H393" s="21" t="str">
        <f t="shared" si="67"/>
        <v/>
      </c>
      <c r="I393" s="3" t="str">
        <f t="shared" si="68"/>
        <v/>
      </c>
      <c r="J393" s="7" t="str">
        <f t="shared" si="69"/>
        <v/>
      </c>
      <c r="K393" s="21" t="str">
        <f t="shared" si="70"/>
        <v/>
      </c>
      <c r="L393" s="3" t="str">
        <f t="shared" si="75"/>
        <v/>
      </c>
      <c r="M393" s="23" t="str">
        <f t="shared" si="76"/>
        <v/>
      </c>
      <c r="N393" s="22" t="str">
        <f t="shared" si="71"/>
        <v/>
      </c>
      <c r="O393" s="21" t="str">
        <f t="shared" si="72"/>
        <v/>
      </c>
      <c r="P393" s="34" t="str">
        <f t="shared" si="73"/>
        <v/>
      </c>
    </row>
    <row r="394" spans="1:16" ht="15" customHeight="1">
      <c r="A394" s="6" t="str">
        <f t="shared" si="74"/>
        <v/>
      </c>
      <c r="C394" s="30"/>
      <c r="D394" s="31"/>
      <c r="E394" s="32"/>
      <c r="F394" s="33"/>
      <c r="G394" s="3" t="str">
        <f t="shared" si="66"/>
        <v/>
      </c>
      <c r="H394" s="21" t="str">
        <f t="shared" si="67"/>
        <v/>
      </c>
      <c r="I394" s="3" t="str">
        <f t="shared" si="68"/>
        <v/>
      </c>
      <c r="J394" s="7" t="str">
        <f t="shared" si="69"/>
        <v/>
      </c>
      <c r="K394" s="21" t="str">
        <f t="shared" si="70"/>
        <v/>
      </c>
      <c r="L394" s="3" t="str">
        <f t="shared" si="75"/>
        <v/>
      </c>
      <c r="M394" s="23" t="str">
        <f t="shared" si="76"/>
        <v/>
      </c>
      <c r="N394" s="22" t="str">
        <f t="shared" si="71"/>
        <v/>
      </c>
      <c r="O394" s="21" t="str">
        <f t="shared" si="72"/>
        <v/>
      </c>
      <c r="P394" s="34" t="str">
        <f t="shared" si="73"/>
        <v/>
      </c>
    </row>
    <row r="395" spans="1:16" ht="15" customHeight="1">
      <c r="A395" s="6" t="str">
        <f t="shared" si="74"/>
        <v/>
      </c>
      <c r="C395" s="30"/>
      <c r="D395" s="31"/>
      <c r="E395" s="32"/>
      <c r="F395" s="33"/>
      <c r="G395" s="3" t="str">
        <f t="shared" si="66"/>
        <v/>
      </c>
      <c r="H395" s="21" t="str">
        <f t="shared" si="67"/>
        <v/>
      </c>
      <c r="I395" s="3" t="str">
        <f t="shared" si="68"/>
        <v/>
      </c>
      <c r="J395" s="7" t="str">
        <f t="shared" si="69"/>
        <v/>
      </c>
      <c r="K395" s="21" t="str">
        <f t="shared" si="70"/>
        <v/>
      </c>
      <c r="L395" s="3" t="str">
        <f t="shared" si="75"/>
        <v/>
      </c>
      <c r="M395" s="23" t="str">
        <f t="shared" si="76"/>
        <v/>
      </c>
      <c r="N395" s="22" t="str">
        <f t="shared" si="71"/>
        <v/>
      </c>
      <c r="O395" s="21" t="str">
        <f t="shared" si="72"/>
        <v/>
      </c>
      <c r="P395" s="34" t="str">
        <f t="shared" si="73"/>
        <v/>
      </c>
    </row>
    <row r="396" spans="1:16" ht="15" customHeight="1">
      <c r="A396" s="6" t="str">
        <f t="shared" si="74"/>
        <v/>
      </c>
      <c r="C396" s="30"/>
      <c r="D396" s="31"/>
      <c r="E396" s="32"/>
      <c r="F396" s="33"/>
      <c r="G396" s="3" t="str">
        <f t="shared" si="66"/>
        <v/>
      </c>
      <c r="H396" s="21" t="str">
        <f t="shared" si="67"/>
        <v/>
      </c>
      <c r="I396" s="3" t="str">
        <f t="shared" si="68"/>
        <v/>
      </c>
      <c r="J396" s="7" t="str">
        <f t="shared" si="69"/>
        <v/>
      </c>
      <c r="K396" s="21" t="str">
        <f t="shared" si="70"/>
        <v/>
      </c>
      <c r="L396" s="3" t="str">
        <f t="shared" si="75"/>
        <v/>
      </c>
      <c r="M396" s="23" t="str">
        <f t="shared" si="76"/>
        <v/>
      </c>
      <c r="N396" s="22" t="str">
        <f t="shared" si="71"/>
        <v/>
      </c>
      <c r="O396" s="21" t="str">
        <f t="shared" si="72"/>
        <v/>
      </c>
      <c r="P396" s="34" t="str">
        <f t="shared" si="73"/>
        <v/>
      </c>
    </row>
    <row r="397" spans="1:16" ht="15" customHeight="1">
      <c r="A397" s="6" t="str">
        <f t="shared" si="74"/>
        <v/>
      </c>
      <c r="C397" s="30"/>
      <c r="D397" s="31"/>
      <c r="E397" s="32"/>
      <c r="F397" s="33"/>
      <c r="G397" s="3" t="str">
        <f t="shared" si="66"/>
        <v/>
      </c>
      <c r="H397" s="21" t="str">
        <f t="shared" si="67"/>
        <v/>
      </c>
      <c r="I397" s="3" t="str">
        <f t="shared" si="68"/>
        <v/>
      </c>
      <c r="J397" s="7" t="str">
        <f t="shared" si="69"/>
        <v/>
      </c>
      <c r="K397" s="21" t="str">
        <f t="shared" si="70"/>
        <v/>
      </c>
      <c r="L397" s="3" t="str">
        <f t="shared" si="75"/>
        <v/>
      </c>
      <c r="M397" s="23" t="str">
        <f t="shared" si="76"/>
        <v/>
      </c>
      <c r="N397" s="22" t="str">
        <f t="shared" si="71"/>
        <v/>
      </c>
      <c r="O397" s="21" t="str">
        <f t="shared" si="72"/>
        <v/>
      </c>
      <c r="P397" s="34" t="str">
        <f t="shared" si="73"/>
        <v/>
      </c>
    </row>
    <row r="398" spans="1:16" ht="15" customHeight="1">
      <c r="A398" s="6" t="str">
        <f t="shared" si="74"/>
        <v/>
      </c>
      <c r="C398" s="30"/>
      <c r="D398" s="31"/>
      <c r="E398" s="32"/>
      <c r="F398" s="33"/>
      <c r="G398" s="3" t="str">
        <f t="shared" si="66"/>
        <v/>
      </c>
      <c r="H398" s="21" t="str">
        <f t="shared" si="67"/>
        <v/>
      </c>
      <c r="I398" s="3" t="str">
        <f t="shared" si="68"/>
        <v/>
      </c>
      <c r="J398" s="7" t="str">
        <f t="shared" si="69"/>
        <v/>
      </c>
      <c r="K398" s="21" t="str">
        <f t="shared" si="70"/>
        <v/>
      </c>
      <c r="L398" s="3" t="str">
        <f t="shared" si="75"/>
        <v/>
      </c>
      <c r="M398" s="23" t="str">
        <f t="shared" si="76"/>
        <v/>
      </c>
      <c r="N398" s="22" t="str">
        <f t="shared" si="71"/>
        <v/>
      </c>
      <c r="O398" s="21" t="str">
        <f t="shared" si="72"/>
        <v/>
      </c>
      <c r="P398" s="34" t="str">
        <f t="shared" si="73"/>
        <v/>
      </c>
    </row>
    <row r="399" spans="1:16" ht="15" customHeight="1">
      <c r="A399" s="6" t="str">
        <f t="shared" si="74"/>
        <v/>
      </c>
      <c r="C399" s="30"/>
      <c r="D399" s="31"/>
      <c r="E399" s="32"/>
      <c r="F399" s="33"/>
      <c r="G399" s="3" t="str">
        <f t="shared" si="66"/>
        <v/>
      </c>
      <c r="H399" s="21" t="str">
        <f t="shared" si="67"/>
        <v/>
      </c>
      <c r="I399" s="3" t="str">
        <f t="shared" si="68"/>
        <v/>
      </c>
      <c r="J399" s="7" t="str">
        <f t="shared" si="69"/>
        <v/>
      </c>
      <c r="K399" s="21" t="str">
        <f t="shared" si="70"/>
        <v/>
      </c>
      <c r="L399" s="3" t="str">
        <f t="shared" si="75"/>
        <v/>
      </c>
      <c r="M399" s="23" t="str">
        <f t="shared" si="76"/>
        <v/>
      </c>
      <c r="N399" s="22" t="str">
        <f t="shared" si="71"/>
        <v/>
      </c>
      <c r="O399" s="21" t="str">
        <f t="shared" si="72"/>
        <v/>
      </c>
      <c r="P399" s="34" t="str">
        <f t="shared" si="73"/>
        <v/>
      </c>
    </row>
    <row r="400" spans="1:16" ht="15" customHeight="1">
      <c r="A400" s="6" t="str">
        <f t="shared" si="74"/>
        <v/>
      </c>
      <c r="C400" s="30"/>
      <c r="D400" s="31"/>
      <c r="E400" s="32"/>
      <c r="F400" s="33"/>
      <c r="G400" s="3" t="str">
        <f t="shared" si="66"/>
        <v/>
      </c>
      <c r="H400" s="21" t="str">
        <f t="shared" si="67"/>
        <v/>
      </c>
      <c r="I400" s="3" t="str">
        <f t="shared" si="68"/>
        <v/>
      </c>
      <c r="J400" s="7" t="str">
        <f t="shared" si="69"/>
        <v/>
      </c>
      <c r="K400" s="21" t="str">
        <f t="shared" si="70"/>
        <v/>
      </c>
      <c r="L400" s="3" t="str">
        <f t="shared" si="75"/>
        <v/>
      </c>
      <c r="M400" s="23" t="str">
        <f t="shared" si="76"/>
        <v/>
      </c>
      <c r="N400" s="22" t="str">
        <f t="shared" si="71"/>
        <v/>
      </c>
      <c r="O400" s="21" t="str">
        <f t="shared" si="72"/>
        <v/>
      </c>
      <c r="P400" s="34" t="str">
        <f t="shared" si="73"/>
        <v/>
      </c>
    </row>
    <row r="401" spans="1:16" ht="15" customHeight="1">
      <c r="A401" s="6" t="str">
        <f t="shared" si="74"/>
        <v/>
      </c>
      <c r="C401" s="30"/>
      <c r="D401" s="31"/>
      <c r="E401" s="32"/>
      <c r="F401" s="33"/>
      <c r="G401" s="3" t="str">
        <f t="shared" si="66"/>
        <v/>
      </c>
      <c r="H401" s="21" t="str">
        <f t="shared" si="67"/>
        <v/>
      </c>
      <c r="I401" s="3" t="str">
        <f t="shared" si="68"/>
        <v/>
      </c>
      <c r="J401" s="7" t="str">
        <f t="shared" si="69"/>
        <v/>
      </c>
      <c r="K401" s="21" t="str">
        <f t="shared" si="70"/>
        <v/>
      </c>
      <c r="L401" s="3" t="str">
        <f t="shared" si="75"/>
        <v/>
      </c>
      <c r="M401" s="23" t="str">
        <f t="shared" si="76"/>
        <v/>
      </c>
      <c r="N401" s="22" t="str">
        <f t="shared" si="71"/>
        <v/>
      </c>
      <c r="O401" s="21" t="str">
        <f t="shared" si="72"/>
        <v/>
      </c>
      <c r="P401" s="34" t="str">
        <f t="shared" si="73"/>
        <v/>
      </c>
    </row>
    <row r="402" spans="1:16" ht="15" customHeight="1">
      <c r="A402" s="6" t="str">
        <f t="shared" si="74"/>
        <v/>
      </c>
      <c r="C402" s="30"/>
      <c r="D402" s="31"/>
      <c r="E402" s="32"/>
      <c r="F402" s="33"/>
      <c r="G402" s="3" t="str">
        <f t="shared" si="66"/>
        <v/>
      </c>
      <c r="H402" s="21" t="str">
        <f t="shared" si="67"/>
        <v/>
      </c>
      <c r="I402" s="3" t="str">
        <f t="shared" si="68"/>
        <v/>
      </c>
      <c r="J402" s="7" t="str">
        <f t="shared" si="69"/>
        <v/>
      </c>
      <c r="K402" s="21" t="str">
        <f t="shared" si="70"/>
        <v/>
      </c>
      <c r="L402" s="3" t="str">
        <f t="shared" si="75"/>
        <v/>
      </c>
      <c r="M402" s="23" t="str">
        <f t="shared" si="76"/>
        <v/>
      </c>
      <c r="N402" s="22" t="str">
        <f t="shared" si="71"/>
        <v/>
      </c>
      <c r="O402" s="21" t="str">
        <f t="shared" si="72"/>
        <v/>
      </c>
      <c r="P402" s="34" t="str">
        <f t="shared" si="73"/>
        <v/>
      </c>
    </row>
    <row r="403" spans="1:16" ht="15" customHeight="1">
      <c r="A403" s="6" t="str">
        <f t="shared" si="74"/>
        <v/>
      </c>
      <c r="C403" s="30"/>
      <c r="D403" s="31"/>
      <c r="E403" s="32"/>
      <c r="F403" s="33"/>
      <c r="G403" s="3" t="str">
        <f t="shared" si="66"/>
        <v/>
      </c>
      <c r="H403" s="21" t="str">
        <f t="shared" si="67"/>
        <v/>
      </c>
      <c r="I403" s="3" t="str">
        <f t="shared" si="68"/>
        <v/>
      </c>
      <c r="J403" s="7" t="str">
        <f t="shared" si="69"/>
        <v/>
      </c>
      <c r="K403" s="21" t="str">
        <f t="shared" si="70"/>
        <v/>
      </c>
      <c r="L403" s="3" t="str">
        <f t="shared" si="75"/>
        <v/>
      </c>
      <c r="M403" s="23" t="str">
        <f t="shared" si="76"/>
        <v/>
      </c>
      <c r="N403" s="22" t="str">
        <f t="shared" si="71"/>
        <v/>
      </c>
      <c r="O403" s="21" t="str">
        <f t="shared" si="72"/>
        <v/>
      </c>
      <c r="P403" s="34" t="str">
        <f t="shared" si="73"/>
        <v/>
      </c>
    </row>
    <row r="404" spans="1:16" ht="15" customHeight="1">
      <c r="A404" s="6" t="str">
        <f t="shared" si="74"/>
        <v/>
      </c>
      <c r="C404" s="30"/>
      <c r="D404" s="31"/>
      <c r="E404" s="32"/>
      <c r="F404" s="33"/>
      <c r="G404" s="3" t="str">
        <f t="shared" si="66"/>
        <v/>
      </c>
      <c r="H404" s="21" t="str">
        <f t="shared" si="67"/>
        <v/>
      </c>
      <c r="I404" s="3" t="str">
        <f t="shared" si="68"/>
        <v/>
      </c>
      <c r="J404" s="7" t="str">
        <f t="shared" si="69"/>
        <v/>
      </c>
      <c r="K404" s="21" t="str">
        <f t="shared" si="70"/>
        <v/>
      </c>
      <c r="L404" s="3" t="str">
        <f t="shared" si="75"/>
        <v/>
      </c>
      <c r="M404" s="23" t="str">
        <f t="shared" si="76"/>
        <v/>
      </c>
      <c r="N404" s="22" t="str">
        <f t="shared" si="71"/>
        <v/>
      </c>
      <c r="O404" s="21" t="str">
        <f t="shared" si="72"/>
        <v/>
      </c>
      <c r="P404" s="34" t="str">
        <f t="shared" si="73"/>
        <v/>
      </c>
    </row>
    <row r="405" spans="1:16" ht="15" customHeight="1">
      <c r="A405" s="6" t="str">
        <f t="shared" si="74"/>
        <v/>
      </c>
      <c r="C405" s="30"/>
      <c r="D405" s="31"/>
      <c r="E405" s="32"/>
      <c r="F405" s="33"/>
      <c r="G405" s="3" t="str">
        <f t="shared" si="66"/>
        <v/>
      </c>
      <c r="H405" s="21" t="str">
        <f t="shared" si="67"/>
        <v/>
      </c>
      <c r="I405" s="3" t="str">
        <f t="shared" si="68"/>
        <v/>
      </c>
      <c r="J405" s="7" t="str">
        <f t="shared" si="69"/>
        <v/>
      </c>
      <c r="K405" s="21" t="str">
        <f t="shared" si="70"/>
        <v/>
      </c>
      <c r="L405" s="3" t="str">
        <f t="shared" si="75"/>
        <v/>
      </c>
      <c r="M405" s="23" t="str">
        <f t="shared" si="76"/>
        <v/>
      </c>
      <c r="N405" s="22" t="str">
        <f t="shared" si="71"/>
        <v/>
      </c>
      <c r="O405" s="21" t="str">
        <f t="shared" si="72"/>
        <v/>
      </c>
      <c r="P405" s="34" t="str">
        <f t="shared" si="73"/>
        <v/>
      </c>
    </row>
    <row r="406" spans="1:16" ht="15" customHeight="1">
      <c r="A406" s="6" t="str">
        <f t="shared" si="74"/>
        <v/>
      </c>
      <c r="C406" s="30"/>
      <c r="D406" s="31"/>
      <c r="E406" s="32"/>
      <c r="F406" s="33"/>
      <c r="G406" s="3" t="str">
        <f t="shared" si="66"/>
        <v/>
      </c>
      <c r="H406" s="21" t="str">
        <f t="shared" si="67"/>
        <v/>
      </c>
      <c r="I406" s="3" t="str">
        <f t="shared" si="68"/>
        <v/>
      </c>
      <c r="J406" s="7" t="str">
        <f t="shared" si="69"/>
        <v/>
      </c>
      <c r="K406" s="21" t="str">
        <f t="shared" si="70"/>
        <v/>
      </c>
      <c r="L406" s="3" t="str">
        <f t="shared" si="75"/>
        <v/>
      </c>
      <c r="M406" s="23" t="str">
        <f t="shared" si="76"/>
        <v/>
      </c>
      <c r="N406" s="22" t="str">
        <f t="shared" si="71"/>
        <v/>
      </c>
      <c r="O406" s="21" t="str">
        <f t="shared" si="72"/>
        <v/>
      </c>
      <c r="P406" s="34" t="str">
        <f t="shared" si="73"/>
        <v/>
      </c>
    </row>
    <row r="407" spans="1:16" ht="15" customHeight="1">
      <c r="A407" s="6" t="str">
        <f t="shared" si="74"/>
        <v/>
      </c>
      <c r="C407" s="30"/>
      <c r="D407" s="31"/>
      <c r="E407" s="32"/>
      <c r="F407" s="33"/>
      <c r="G407" s="3" t="str">
        <f t="shared" si="66"/>
        <v/>
      </c>
      <c r="H407" s="21" t="str">
        <f t="shared" si="67"/>
        <v/>
      </c>
      <c r="I407" s="3" t="str">
        <f t="shared" si="68"/>
        <v/>
      </c>
      <c r="J407" s="7" t="str">
        <f t="shared" si="69"/>
        <v/>
      </c>
      <c r="K407" s="21" t="str">
        <f t="shared" si="70"/>
        <v/>
      </c>
      <c r="L407" s="3" t="str">
        <f t="shared" si="75"/>
        <v/>
      </c>
      <c r="M407" s="23" t="str">
        <f t="shared" si="76"/>
        <v/>
      </c>
      <c r="N407" s="22" t="str">
        <f t="shared" si="71"/>
        <v/>
      </c>
      <c r="O407" s="21" t="str">
        <f t="shared" si="72"/>
        <v/>
      </c>
      <c r="P407" s="34" t="str">
        <f t="shared" si="73"/>
        <v/>
      </c>
    </row>
    <row r="408" spans="1:16" ht="15" customHeight="1">
      <c r="A408" s="6" t="str">
        <f t="shared" si="74"/>
        <v/>
      </c>
      <c r="C408" s="30"/>
      <c r="D408" s="31"/>
      <c r="E408" s="32"/>
      <c r="F408" s="33"/>
      <c r="G408" s="3" t="str">
        <f t="shared" si="66"/>
        <v/>
      </c>
      <c r="H408" s="21" t="str">
        <f t="shared" si="67"/>
        <v/>
      </c>
      <c r="I408" s="3" t="str">
        <f t="shared" si="68"/>
        <v/>
      </c>
      <c r="J408" s="7" t="str">
        <f t="shared" si="69"/>
        <v/>
      </c>
      <c r="K408" s="21" t="str">
        <f t="shared" si="70"/>
        <v/>
      </c>
      <c r="L408" s="3" t="str">
        <f t="shared" si="75"/>
        <v/>
      </c>
      <c r="M408" s="23" t="str">
        <f t="shared" si="76"/>
        <v/>
      </c>
      <c r="N408" s="22" t="str">
        <f t="shared" si="71"/>
        <v/>
      </c>
      <c r="O408" s="21" t="str">
        <f t="shared" si="72"/>
        <v/>
      </c>
      <c r="P408" s="34" t="str">
        <f t="shared" si="73"/>
        <v/>
      </c>
    </row>
    <row r="409" spans="1:16" ht="15" customHeight="1">
      <c r="A409" s="6" t="str">
        <f t="shared" si="74"/>
        <v/>
      </c>
      <c r="C409" s="30"/>
      <c r="D409" s="31"/>
      <c r="E409" s="32"/>
      <c r="F409" s="33"/>
      <c r="G409" s="3" t="str">
        <f t="shared" si="66"/>
        <v/>
      </c>
      <c r="H409" s="21" t="str">
        <f t="shared" si="67"/>
        <v/>
      </c>
      <c r="I409" s="3" t="str">
        <f t="shared" si="68"/>
        <v/>
      </c>
      <c r="J409" s="7" t="str">
        <f t="shared" si="69"/>
        <v/>
      </c>
      <c r="K409" s="21" t="str">
        <f t="shared" si="70"/>
        <v/>
      </c>
      <c r="L409" s="3" t="str">
        <f t="shared" si="75"/>
        <v/>
      </c>
      <c r="M409" s="23" t="str">
        <f t="shared" si="76"/>
        <v/>
      </c>
      <c r="N409" s="22" t="str">
        <f t="shared" si="71"/>
        <v/>
      </c>
      <c r="O409" s="21" t="str">
        <f t="shared" si="72"/>
        <v/>
      </c>
      <c r="P409" s="34" t="str">
        <f t="shared" si="73"/>
        <v/>
      </c>
    </row>
    <row r="410" spans="1:16" ht="15" customHeight="1">
      <c r="A410" s="6" t="str">
        <f t="shared" si="74"/>
        <v/>
      </c>
      <c r="C410" s="30"/>
      <c r="D410" s="31"/>
      <c r="E410" s="32"/>
      <c r="F410" s="33"/>
      <c r="G410" s="3" t="str">
        <f t="shared" ref="G410:G473" si="77">IF(C410&gt;0,D410*D410/E410/F410*C410/10000000,"")</f>
        <v/>
      </c>
      <c r="H410" s="21" t="str">
        <f t="shared" ref="H410:H473" si="78">IF(C410&gt;0,(SQRT(1+G410)-1)/(SQRT(1+G410)+1),"")</f>
        <v/>
      </c>
      <c r="I410" s="3" t="str">
        <f t="shared" ref="I410:I473" si="79">IF(C410&gt;0,(SQRT(1+G410)-1)/(D410*C410/1000000),"")</f>
        <v/>
      </c>
      <c r="J410" s="7" t="str">
        <f t="shared" ref="J410:J473" si="80">IF(C410&gt;0,1/(((1/J409)*SQRT(1-2*J409*J409*(E410*F410+E409*F409)*(10^-5)/2*(C410-C409)))-(C410+C409)/2*(D410-D409)*10^-6),"")</f>
        <v/>
      </c>
      <c r="K410" s="21" t="str">
        <f t="shared" ref="K410:K473" si="81">IF(C410&gt;0,(J410*(D410-J410*E410*F410*10)/10^6)/(J410*D410/10^6+1/C410),"")</f>
        <v/>
      </c>
      <c r="L410" s="3" t="str">
        <f t="shared" si="75"/>
        <v/>
      </c>
      <c r="M410" s="23" t="str">
        <f t="shared" si="76"/>
        <v/>
      </c>
      <c r="N410" s="22" t="str">
        <f t="shared" ref="N410:N473" si="82">IF(C410&gt;0,D410*C410/1000000+1/J410,"")</f>
        <v/>
      </c>
      <c r="O410" s="21" t="str">
        <f t="shared" ref="O410:O473" si="83">IF(C410&gt;0,(N410-N$3)/N410,"")</f>
        <v/>
      </c>
      <c r="P410" s="34" t="str">
        <f t="shared" ref="P410:P473" si="84">IF(C410&gt;0,((C410-C$3*(1-O410))/(C410*(1-O410)-C$3))^2-1,"")</f>
        <v/>
      </c>
    </row>
    <row r="411" spans="1:16" ht="15" customHeight="1">
      <c r="A411" s="6" t="str">
        <f t="shared" si="74"/>
        <v/>
      </c>
      <c r="C411" s="30"/>
      <c r="D411" s="31"/>
      <c r="E411" s="32"/>
      <c r="F411" s="33"/>
      <c r="G411" s="3" t="str">
        <f t="shared" si="77"/>
        <v/>
      </c>
      <c r="H411" s="21" t="str">
        <f t="shared" si="78"/>
        <v/>
      </c>
      <c r="I411" s="3" t="str">
        <f t="shared" si="79"/>
        <v/>
      </c>
      <c r="J411" s="7" t="str">
        <f t="shared" si="80"/>
        <v/>
      </c>
      <c r="K411" s="21" t="str">
        <f t="shared" si="81"/>
        <v/>
      </c>
      <c r="L411" s="3" t="str">
        <f t="shared" si="75"/>
        <v/>
      </c>
      <c r="M411" s="23" t="str">
        <f t="shared" si="76"/>
        <v/>
      </c>
      <c r="N411" s="22" t="str">
        <f t="shared" si="82"/>
        <v/>
      </c>
      <c r="O411" s="21" t="str">
        <f t="shared" si="83"/>
        <v/>
      </c>
      <c r="P411" s="34" t="str">
        <f t="shared" si="84"/>
        <v/>
      </c>
    </row>
    <row r="412" spans="1:16" ht="15" customHeight="1">
      <c r="A412" s="6" t="str">
        <f t="shared" si="74"/>
        <v/>
      </c>
      <c r="C412" s="30"/>
      <c r="D412" s="31"/>
      <c r="E412" s="32"/>
      <c r="F412" s="33"/>
      <c r="G412" s="3" t="str">
        <f t="shared" si="77"/>
        <v/>
      </c>
      <c r="H412" s="21" t="str">
        <f t="shared" si="78"/>
        <v/>
      </c>
      <c r="I412" s="3" t="str">
        <f t="shared" si="79"/>
        <v/>
      </c>
      <c r="J412" s="7" t="str">
        <f t="shared" si="80"/>
        <v/>
      </c>
      <c r="K412" s="21" t="str">
        <f t="shared" si="81"/>
        <v/>
      </c>
      <c r="L412" s="3" t="str">
        <f t="shared" si="75"/>
        <v/>
      </c>
      <c r="M412" s="23" t="str">
        <f t="shared" si="76"/>
        <v/>
      </c>
      <c r="N412" s="22" t="str">
        <f t="shared" si="82"/>
        <v/>
      </c>
      <c r="O412" s="21" t="str">
        <f t="shared" si="83"/>
        <v/>
      </c>
      <c r="P412" s="34" t="str">
        <f t="shared" si="84"/>
        <v/>
      </c>
    </row>
    <row r="413" spans="1:16" ht="15" customHeight="1">
      <c r="A413" s="6" t="str">
        <f t="shared" si="74"/>
        <v/>
      </c>
      <c r="C413" s="30"/>
      <c r="D413" s="31"/>
      <c r="E413" s="32"/>
      <c r="F413" s="33"/>
      <c r="G413" s="3" t="str">
        <f t="shared" si="77"/>
        <v/>
      </c>
      <c r="H413" s="21" t="str">
        <f t="shared" si="78"/>
        <v/>
      </c>
      <c r="I413" s="3" t="str">
        <f t="shared" si="79"/>
        <v/>
      </c>
      <c r="J413" s="7" t="str">
        <f t="shared" si="80"/>
        <v/>
      </c>
      <c r="K413" s="21" t="str">
        <f t="shared" si="81"/>
        <v/>
      </c>
      <c r="L413" s="3" t="str">
        <f t="shared" si="75"/>
        <v/>
      </c>
      <c r="M413" s="23" t="str">
        <f t="shared" si="76"/>
        <v/>
      </c>
      <c r="N413" s="22" t="str">
        <f t="shared" si="82"/>
        <v/>
      </c>
      <c r="O413" s="21" t="str">
        <f t="shared" si="83"/>
        <v/>
      </c>
      <c r="P413" s="34" t="str">
        <f t="shared" si="84"/>
        <v/>
      </c>
    </row>
    <row r="414" spans="1:16" ht="15" customHeight="1">
      <c r="A414" s="6" t="str">
        <f t="shared" si="74"/>
        <v/>
      </c>
      <c r="C414" s="30"/>
      <c r="D414" s="31"/>
      <c r="E414" s="32"/>
      <c r="F414" s="33"/>
      <c r="G414" s="3" t="str">
        <f t="shared" si="77"/>
        <v/>
      </c>
      <c r="H414" s="21" t="str">
        <f t="shared" si="78"/>
        <v/>
      </c>
      <c r="I414" s="3" t="str">
        <f t="shared" si="79"/>
        <v/>
      </c>
      <c r="J414" s="7" t="str">
        <f t="shared" si="80"/>
        <v/>
      </c>
      <c r="K414" s="21" t="str">
        <f t="shared" si="81"/>
        <v/>
      </c>
      <c r="L414" s="3" t="str">
        <f t="shared" si="75"/>
        <v/>
      </c>
      <c r="M414" s="23" t="str">
        <f t="shared" si="76"/>
        <v/>
      </c>
      <c r="N414" s="22" t="str">
        <f t="shared" si="82"/>
        <v/>
      </c>
      <c r="O414" s="21" t="str">
        <f t="shared" si="83"/>
        <v/>
      </c>
      <c r="P414" s="34" t="str">
        <f t="shared" si="84"/>
        <v/>
      </c>
    </row>
    <row r="415" spans="1:16" ht="15" customHeight="1">
      <c r="A415" s="6" t="str">
        <f t="shared" si="74"/>
        <v/>
      </c>
      <c r="C415" s="30"/>
      <c r="D415" s="31"/>
      <c r="E415" s="32"/>
      <c r="F415" s="33"/>
      <c r="G415" s="3" t="str">
        <f t="shared" si="77"/>
        <v/>
      </c>
      <c r="H415" s="21" t="str">
        <f t="shared" si="78"/>
        <v/>
      </c>
      <c r="I415" s="3" t="str">
        <f t="shared" si="79"/>
        <v/>
      </c>
      <c r="J415" s="7" t="str">
        <f t="shared" si="80"/>
        <v/>
      </c>
      <c r="K415" s="21" t="str">
        <f t="shared" si="81"/>
        <v/>
      </c>
      <c r="L415" s="3" t="str">
        <f t="shared" si="75"/>
        <v/>
      </c>
      <c r="M415" s="23" t="str">
        <f t="shared" si="76"/>
        <v/>
      </c>
      <c r="N415" s="22" t="str">
        <f t="shared" si="82"/>
        <v/>
      </c>
      <c r="O415" s="21" t="str">
        <f t="shared" si="83"/>
        <v/>
      </c>
      <c r="P415" s="34" t="str">
        <f t="shared" si="84"/>
        <v/>
      </c>
    </row>
    <row r="416" spans="1:16" ht="15" customHeight="1">
      <c r="A416" s="6" t="str">
        <f t="shared" si="74"/>
        <v/>
      </c>
      <c r="C416" s="30"/>
      <c r="D416" s="31"/>
      <c r="E416" s="32"/>
      <c r="F416" s="33"/>
      <c r="G416" s="3" t="str">
        <f t="shared" si="77"/>
        <v/>
      </c>
      <c r="H416" s="21" t="str">
        <f t="shared" si="78"/>
        <v/>
      </c>
      <c r="I416" s="3" t="str">
        <f t="shared" si="79"/>
        <v/>
      </c>
      <c r="J416" s="7" t="str">
        <f t="shared" si="80"/>
        <v/>
      </c>
      <c r="K416" s="21" t="str">
        <f t="shared" si="81"/>
        <v/>
      </c>
      <c r="L416" s="3" t="str">
        <f t="shared" si="75"/>
        <v/>
      </c>
      <c r="M416" s="23" t="str">
        <f t="shared" si="76"/>
        <v/>
      </c>
      <c r="N416" s="22" t="str">
        <f t="shared" si="82"/>
        <v/>
      </c>
      <c r="O416" s="21" t="str">
        <f t="shared" si="83"/>
        <v/>
      </c>
      <c r="P416" s="34" t="str">
        <f t="shared" si="84"/>
        <v/>
      </c>
    </row>
    <row r="417" spans="1:16" ht="15" customHeight="1">
      <c r="A417" s="6" t="str">
        <f t="shared" si="74"/>
        <v/>
      </c>
      <c r="C417" s="30"/>
      <c r="D417" s="31"/>
      <c r="E417" s="32"/>
      <c r="F417" s="33"/>
      <c r="G417" s="3" t="str">
        <f t="shared" si="77"/>
        <v/>
      </c>
      <c r="H417" s="21" t="str">
        <f t="shared" si="78"/>
        <v/>
      </c>
      <c r="I417" s="3" t="str">
        <f t="shared" si="79"/>
        <v/>
      </c>
      <c r="J417" s="7" t="str">
        <f t="shared" si="80"/>
        <v/>
      </c>
      <c r="K417" s="21" t="str">
        <f t="shared" si="81"/>
        <v/>
      </c>
      <c r="L417" s="3" t="str">
        <f t="shared" si="75"/>
        <v/>
      </c>
      <c r="M417" s="23" t="str">
        <f t="shared" si="76"/>
        <v/>
      </c>
      <c r="N417" s="22" t="str">
        <f t="shared" si="82"/>
        <v/>
      </c>
      <c r="O417" s="21" t="str">
        <f t="shared" si="83"/>
        <v/>
      </c>
      <c r="P417" s="34" t="str">
        <f t="shared" si="84"/>
        <v/>
      </c>
    </row>
    <row r="418" spans="1:16" ht="15" customHeight="1">
      <c r="A418" s="6" t="str">
        <f t="shared" si="74"/>
        <v/>
      </c>
      <c r="C418" s="30"/>
      <c r="D418" s="31"/>
      <c r="E418" s="32"/>
      <c r="F418" s="33"/>
      <c r="G418" s="3" t="str">
        <f t="shared" si="77"/>
        <v/>
      </c>
      <c r="H418" s="21" t="str">
        <f t="shared" si="78"/>
        <v/>
      </c>
      <c r="I418" s="3" t="str">
        <f t="shared" si="79"/>
        <v/>
      </c>
      <c r="J418" s="7" t="str">
        <f t="shared" si="80"/>
        <v/>
      </c>
      <c r="K418" s="21" t="str">
        <f t="shared" si="81"/>
        <v/>
      </c>
      <c r="L418" s="3" t="str">
        <f t="shared" si="75"/>
        <v/>
      </c>
      <c r="M418" s="23" t="str">
        <f t="shared" si="76"/>
        <v/>
      </c>
      <c r="N418" s="22" t="str">
        <f t="shared" si="82"/>
        <v/>
      </c>
      <c r="O418" s="21" t="str">
        <f t="shared" si="83"/>
        <v/>
      </c>
      <c r="P418" s="34" t="str">
        <f t="shared" si="84"/>
        <v/>
      </c>
    </row>
    <row r="419" spans="1:16" ht="15" customHeight="1">
      <c r="A419" s="6" t="str">
        <f t="shared" si="74"/>
        <v/>
      </c>
      <c r="C419" s="30"/>
      <c r="D419" s="31"/>
      <c r="E419" s="32"/>
      <c r="F419" s="33"/>
      <c r="G419" s="3" t="str">
        <f t="shared" si="77"/>
        <v/>
      </c>
      <c r="H419" s="21" t="str">
        <f t="shared" si="78"/>
        <v/>
      </c>
      <c r="I419" s="3" t="str">
        <f t="shared" si="79"/>
        <v/>
      </c>
      <c r="J419" s="7" t="str">
        <f t="shared" si="80"/>
        <v/>
      </c>
      <c r="K419" s="21" t="str">
        <f t="shared" si="81"/>
        <v/>
      </c>
      <c r="L419" s="3" t="str">
        <f t="shared" si="75"/>
        <v/>
      </c>
      <c r="M419" s="23" t="str">
        <f t="shared" si="76"/>
        <v/>
      </c>
      <c r="N419" s="22" t="str">
        <f t="shared" si="82"/>
        <v/>
      </c>
      <c r="O419" s="21" t="str">
        <f t="shared" si="83"/>
        <v/>
      </c>
      <c r="P419" s="34" t="str">
        <f t="shared" si="84"/>
        <v/>
      </c>
    </row>
    <row r="420" spans="1:16" ht="15" customHeight="1">
      <c r="A420" s="6" t="str">
        <f t="shared" si="74"/>
        <v/>
      </c>
      <c r="C420" s="30"/>
      <c r="D420" s="31"/>
      <c r="E420" s="32"/>
      <c r="F420" s="33"/>
      <c r="G420" s="3" t="str">
        <f t="shared" si="77"/>
        <v/>
      </c>
      <c r="H420" s="21" t="str">
        <f t="shared" si="78"/>
        <v/>
      </c>
      <c r="I420" s="3" t="str">
        <f t="shared" si="79"/>
        <v/>
      </c>
      <c r="J420" s="7" t="str">
        <f t="shared" si="80"/>
        <v/>
      </c>
      <c r="K420" s="21" t="str">
        <f t="shared" si="81"/>
        <v/>
      </c>
      <c r="L420" s="3" t="str">
        <f t="shared" si="75"/>
        <v/>
      </c>
      <c r="M420" s="23" t="str">
        <f t="shared" si="76"/>
        <v/>
      </c>
      <c r="N420" s="22" t="str">
        <f t="shared" si="82"/>
        <v/>
      </c>
      <c r="O420" s="21" t="str">
        <f t="shared" si="83"/>
        <v/>
      </c>
      <c r="P420" s="34" t="str">
        <f t="shared" si="84"/>
        <v/>
      </c>
    </row>
    <row r="421" spans="1:16" ht="15" customHeight="1">
      <c r="A421" s="6" t="str">
        <f t="shared" si="74"/>
        <v/>
      </c>
      <c r="C421" s="30"/>
      <c r="D421" s="31"/>
      <c r="E421" s="32"/>
      <c r="F421" s="33"/>
      <c r="G421" s="3" t="str">
        <f t="shared" si="77"/>
        <v/>
      </c>
      <c r="H421" s="21" t="str">
        <f t="shared" si="78"/>
        <v/>
      </c>
      <c r="I421" s="3" t="str">
        <f t="shared" si="79"/>
        <v/>
      </c>
      <c r="J421" s="7" t="str">
        <f t="shared" si="80"/>
        <v/>
      </c>
      <c r="K421" s="21" t="str">
        <f t="shared" si="81"/>
        <v/>
      </c>
      <c r="L421" s="3" t="str">
        <f t="shared" si="75"/>
        <v/>
      </c>
      <c r="M421" s="23" t="str">
        <f t="shared" si="76"/>
        <v/>
      </c>
      <c r="N421" s="22" t="str">
        <f t="shared" si="82"/>
        <v/>
      </c>
      <c r="O421" s="21" t="str">
        <f t="shared" si="83"/>
        <v/>
      </c>
      <c r="P421" s="34" t="str">
        <f t="shared" si="84"/>
        <v/>
      </c>
    </row>
    <row r="422" spans="1:16" ht="15" customHeight="1">
      <c r="A422" s="6" t="str">
        <f t="shared" si="74"/>
        <v/>
      </c>
      <c r="C422" s="30"/>
      <c r="D422" s="31"/>
      <c r="E422" s="32"/>
      <c r="F422" s="33"/>
      <c r="G422" s="3" t="str">
        <f t="shared" si="77"/>
        <v/>
      </c>
      <c r="H422" s="21" t="str">
        <f t="shared" si="78"/>
        <v/>
      </c>
      <c r="I422" s="3" t="str">
        <f t="shared" si="79"/>
        <v/>
      </c>
      <c r="J422" s="7" t="str">
        <f t="shared" si="80"/>
        <v/>
      </c>
      <c r="K422" s="21" t="str">
        <f t="shared" si="81"/>
        <v/>
      </c>
      <c r="L422" s="3" t="str">
        <f t="shared" si="75"/>
        <v/>
      </c>
      <c r="M422" s="23" t="str">
        <f t="shared" si="76"/>
        <v/>
      </c>
      <c r="N422" s="22" t="str">
        <f t="shared" si="82"/>
        <v/>
      </c>
      <c r="O422" s="21" t="str">
        <f t="shared" si="83"/>
        <v/>
      </c>
      <c r="P422" s="34" t="str">
        <f t="shared" si="84"/>
        <v/>
      </c>
    </row>
    <row r="423" spans="1:16" ht="15" customHeight="1">
      <c r="A423" s="6" t="str">
        <f t="shared" si="74"/>
        <v/>
      </c>
      <c r="C423" s="30"/>
      <c r="D423" s="31"/>
      <c r="E423" s="32"/>
      <c r="F423" s="33"/>
      <c r="G423" s="3" t="str">
        <f t="shared" si="77"/>
        <v/>
      </c>
      <c r="H423" s="21" t="str">
        <f t="shared" si="78"/>
        <v/>
      </c>
      <c r="I423" s="3" t="str">
        <f t="shared" si="79"/>
        <v/>
      </c>
      <c r="J423" s="7" t="str">
        <f t="shared" si="80"/>
        <v/>
      </c>
      <c r="K423" s="21" t="str">
        <f t="shared" si="81"/>
        <v/>
      </c>
      <c r="L423" s="3" t="str">
        <f t="shared" si="75"/>
        <v/>
      </c>
      <c r="M423" s="23" t="str">
        <f t="shared" si="76"/>
        <v/>
      </c>
      <c r="N423" s="22" t="str">
        <f t="shared" si="82"/>
        <v/>
      </c>
      <c r="O423" s="21" t="str">
        <f t="shared" si="83"/>
        <v/>
      </c>
      <c r="P423" s="34" t="str">
        <f t="shared" si="84"/>
        <v/>
      </c>
    </row>
    <row r="424" spans="1:16" ht="15" customHeight="1">
      <c r="A424" s="6" t="str">
        <f t="shared" si="74"/>
        <v/>
      </c>
      <c r="C424" s="30"/>
      <c r="D424" s="31"/>
      <c r="E424" s="32"/>
      <c r="F424" s="33"/>
      <c r="G424" s="3" t="str">
        <f t="shared" si="77"/>
        <v/>
      </c>
      <c r="H424" s="21" t="str">
        <f t="shared" si="78"/>
        <v/>
      </c>
      <c r="I424" s="3" t="str">
        <f t="shared" si="79"/>
        <v/>
      </c>
      <c r="J424" s="7" t="str">
        <f t="shared" si="80"/>
        <v/>
      </c>
      <c r="K424" s="21" t="str">
        <f t="shared" si="81"/>
        <v/>
      </c>
      <c r="L424" s="3" t="str">
        <f t="shared" si="75"/>
        <v/>
      </c>
      <c r="M424" s="23" t="str">
        <f t="shared" si="76"/>
        <v/>
      </c>
      <c r="N424" s="22" t="str">
        <f t="shared" si="82"/>
        <v/>
      </c>
      <c r="O424" s="21" t="str">
        <f t="shared" si="83"/>
        <v/>
      </c>
      <c r="P424" s="34" t="str">
        <f t="shared" si="84"/>
        <v/>
      </c>
    </row>
    <row r="425" spans="1:16" ht="15" customHeight="1">
      <c r="A425" s="6" t="str">
        <f t="shared" si="74"/>
        <v/>
      </c>
      <c r="C425" s="30"/>
      <c r="D425" s="31"/>
      <c r="E425" s="32"/>
      <c r="F425" s="33"/>
      <c r="G425" s="3" t="str">
        <f t="shared" si="77"/>
        <v/>
      </c>
      <c r="H425" s="21" t="str">
        <f t="shared" si="78"/>
        <v/>
      </c>
      <c r="I425" s="3" t="str">
        <f t="shared" si="79"/>
        <v/>
      </c>
      <c r="J425" s="7" t="str">
        <f t="shared" si="80"/>
        <v/>
      </c>
      <c r="K425" s="21" t="str">
        <f t="shared" si="81"/>
        <v/>
      </c>
      <c r="L425" s="3" t="str">
        <f t="shared" si="75"/>
        <v/>
      </c>
      <c r="M425" s="23" t="str">
        <f t="shared" si="76"/>
        <v/>
      </c>
      <c r="N425" s="22" t="str">
        <f t="shared" si="82"/>
        <v/>
      </c>
      <c r="O425" s="21" t="str">
        <f t="shared" si="83"/>
        <v/>
      </c>
      <c r="P425" s="34" t="str">
        <f t="shared" si="84"/>
        <v/>
      </c>
    </row>
    <row r="426" spans="1:16" ht="15" customHeight="1">
      <c r="A426" s="6" t="str">
        <f t="shared" si="74"/>
        <v/>
      </c>
      <c r="C426" s="30"/>
      <c r="D426" s="31"/>
      <c r="E426" s="32"/>
      <c r="F426" s="33"/>
      <c r="G426" s="3" t="str">
        <f t="shared" si="77"/>
        <v/>
      </c>
      <c r="H426" s="21" t="str">
        <f t="shared" si="78"/>
        <v/>
      </c>
      <c r="I426" s="3" t="str">
        <f t="shared" si="79"/>
        <v/>
      </c>
      <c r="J426" s="7" t="str">
        <f t="shared" si="80"/>
        <v/>
      </c>
      <c r="K426" s="21" t="str">
        <f t="shared" si="81"/>
        <v/>
      </c>
      <c r="L426" s="3" t="str">
        <f t="shared" si="75"/>
        <v/>
      </c>
      <c r="M426" s="23" t="str">
        <f t="shared" si="76"/>
        <v/>
      </c>
      <c r="N426" s="22" t="str">
        <f t="shared" si="82"/>
        <v/>
      </c>
      <c r="O426" s="21" t="str">
        <f t="shared" si="83"/>
        <v/>
      </c>
      <c r="P426" s="34" t="str">
        <f t="shared" si="84"/>
        <v/>
      </c>
    </row>
    <row r="427" spans="1:16" ht="15" customHeight="1">
      <c r="A427" s="6" t="str">
        <f t="shared" si="74"/>
        <v/>
      </c>
      <c r="C427" s="30"/>
      <c r="D427" s="31"/>
      <c r="E427" s="32"/>
      <c r="F427" s="33"/>
      <c r="G427" s="3" t="str">
        <f t="shared" si="77"/>
        <v/>
      </c>
      <c r="H427" s="21" t="str">
        <f t="shared" si="78"/>
        <v/>
      </c>
      <c r="I427" s="3" t="str">
        <f t="shared" si="79"/>
        <v/>
      </c>
      <c r="J427" s="7" t="str">
        <f t="shared" si="80"/>
        <v/>
      </c>
      <c r="K427" s="21" t="str">
        <f t="shared" si="81"/>
        <v/>
      </c>
      <c r="L427" s="3" t="str">
        <f t="shared" si="75"/>
        <v/>
      </c>
      <c r="M427" s="23" t="str">
        <f t="shared" si="76"/>
        <v/>
      </c>
      <c r="N427" s="22" t="str">
        <f t="shared" si="82"/>
        <v/>
      </c>
      <c r="O427" s="21" t="str">
        <f t="shared" si="83"/>
        <v/>
      </c>
      <c r="P427" s="34" t="str">
        <f t="shared" si="84"/>
        <v/>
      </c>
    </row>
    <row r="428" spans="1:16" ht="15" customHeight="1">
      <c r="A428" s="6" t="str">
        <f t="shared" si="74"/>
        <v/>
      </c>
      <c r="C428" s="30"/>
      <c r="D428" s="31"/>
      <c r="E428" s="32"/>
      <c r="F428" s="33"/>
      <c r="G428" s="3" t="str">
        <f t="shared" si="77"/>
        <v/>
      </c>
      <c r="H428" s="21" t="str">
        <f t="shared" si="78"/>
        <v/>
      </c>
      <c r="I428" s="3" t="str">
        <f t="shared" si="79"/>
        <v/>
      </c>
      <c r="J428" s="7" t="str">
        <f t="shared" si="80"/>
        <v/>
      </c>
      <c r="K428" s="21" t="str">
        <f t="shared" si="81"/>
        <v/>
      </c>
      <c r="L428" s="3" t="str">
        <f t="shared" si="75"/>
        <v/>
      </c>
      <c r="M428" s="23" t="str">
        <f t="shared" si="76"/>
        <v/>
      </c>
      <c r="N428" s="22" t="str">
        <f t="shared" si="82"/>
        <v/>
      </c>
      <c r="O428" s="21" t="str">
        <f t="shared" si="83"/>
        <v/>
      </c>
      <c r="P428" s="34" t="str">
        <f t="shared" si="84"/>
        <v/>
      </c>
    </row>
    <row r="429" spans="1:16" ht="15" customHeight="1">
      <c r="A429" s="6" t="str">
        <f t="shared" si="74"/>
        <v/>
      </c>
      <c r="C429" s="30"/>
      <c r="D429" s="31"/>
      <c r="E429" s="32"/>
      <c r="F429" s="33"/>
      <c r="G429" s="3" t="str">
        <f t="shared" si="77"/>
        <v/>
      </c>
      <c r="H429" s="21" t="str">
        <f t="shared" si="78"/>
        <v/>
      </c>
      <c r="I429" s="3" t="str">
        <f t="shared" si="79"/>
        <v/>
      </c>
      <c r="J429" s="7" t="str">
        <f t="shared" si="80"/>
        <v/>
      </c>
      <c r="K429" s="21" t="str">
        <f t="shared" si="81"/>
        <v/>
      </c>
      <c r="L429" s="3" t="str">
        <f t="shared" si="75"/>
        <v/>
      </c>
      <c r="M429" s="23" t="str">
        <f t="shared" si="76"/>
        <v/>
      </c>
      <c r="N429" s="22" t="str">
        <f t="shared" si="82"/>
        <v/>
      </c>
      <c r="O429" s="21" t="str">
        <f t="shared" si="83"/>
        <v/>
      </c>
      <c r="P429" s="34" t="str">
        <f t="shared" si="84"/>
        <v/>
      </c>
    </row>
    <row r="430" spans="1:16" ht="15" customHeight="1">
      <c r="A430" s="6" t="str">
        <f t="shared" si="74"/>
        <v/>
      </c>
      <c r="C430" s="30"/>
      <c r="D430" s="31"/>
      <c r="E430" s="32"/>
      <c r="F430" s="33"/>
      <c r="G430" s="3" t="str">
        <f t="shared" si="77"/>
        <v/>
      </c>
      <c r="H430" s="21" t="str">
        <f t="shared" si="78"/>
        <v/>
      </c>
      <c r="I430" s="3" t="str">
        <f t="shared" si="79"/>
        <v/>
      </c>
      <c r="J430" s="7" t="str">
        <f t="shared" si="80"/>
        <v/>
      </c>
      <c r="K430" s="21" t="str">
        <f t="shared" si="81"/>
        <v/>
      </c>
      <c r="L430" s="3" t="str">
        <f t="shared" si="75"/>
        <v/>
      </c>
      <c r="M430" s="23" t="str">
        <f t="shared" si="76"/>
        <v/>
      </c>
      <c r="N430" s="22" t="str">
        <f t="shared" si="82"/>
        <v/>
      </c>
      <c r="O430" s="21" t="str">
        <f t="shared" si="83"/>
        <v/>
      </c>
      <c r="P430" s="34" t="str">
        <f t="shared" si="84"/>
        <v/>
      </c>
    </row>
    <row r="431" spans="1:16" ht="15" customHeight="1">
      <c r="A431" s="6" t="str">
        <f t="shared" si="74"/>
        <v/>
      </c>
      <c r="C431" s="30"/>
      <c r="D431" s="31"/>
      <c r="E431" s="32"/>
      <c r="F431" s="33"/>
      <c r="G431" s="3" t="str">
        <f t="shared" si="77"/>
        <v/>
      </c>
      <c r="H431" s="21" t="str">
        <f t="shared" si="78"/>
        <v/>
      </c>
      <c r="I431" s="3" t="str">
        <f t="shared" si="79"/>
        <v/>
      </c>
      <c r="J431" s="7" t="str">
        <f t="shared" si="80"/>
        <v/>
      </c>
      <c r="K431" s="21" t="str">
        <f t="shared" si="81"/>
        <v/>
      </c>
      <c r="L431" s="3" t="str">
        <f t="shared" si="75"/>
        <v/>
      </c>
      <c r="M431" s="23" t="str">
        <f t="shared" si="76"/>
        <v/>
      </c>
      <c r="N431" s="22" t="str">
        <f t="shared" si="82"/>
        <v/>
      </c>
      <c r="O431" s="21" t="str">
        <f t="shared" si="83"/>
        <v/>
      </c>
      <c r="P431" s="34" t="str">
        <f t="shared" si="84"/>
        <v/>
      </c>
    </row>
    <row r="432" spans="1:16" ht="15" customHeight="1">
      <c r="A432" s="6" t="str">
        <f t="shared" si="74"/>
        <v/>
      </c>
      <c r="C432" s="30"/>
      <c r="D432" s="31"/>
      <c r="E432" s="32"/>
      <c r="F432" s="33"/>
      <c r="G432" s="3" t="str">
        <f t="shared" si="77"/>
        <v/>
      </c>
      <c r="H432" s="21" t="str">
        <f t="shared" si="78"/>
        <v/>
      </c>
      <c r="I432" s="3" t="str">
        <f t="shared" si="79"/>
        <v/>
      </c>
      <c r="J432" s="7" t="str">
        <f t="shared" si="80"/>
        <v/>
      </c>
      <c r="K432" s="21" t="str">
        <f t="shared" si="81"/>
        <v/>
      </c>
      <c r="L432" s="3" t="str">
        <f t="shared" si="75"/>
        <v/>
      </c>
      <c r="M432" s="23" t="str">
        <f t="shared" si="76"/>
        <v/>
      </c>
      <c r="N432" s="22" t="str">
        <f t="shared" si="82"/>
        <v/>
      </c>
      <c r="O432" s="21" t="str">
        <f t="shared" si="83"/>
        <v/>
      </c>
      <c r="P432" s="34" t="str">
        <f t="shared" si="84"/>
        <v/>
      </c>
    </row>
    <row r="433" spans="1:16" ht="15" customHeight="1">
      <c r="A433" s="6" t="str">
        <f t="shared" si="74"/>
        <v/>
      </c>
      <c r="C433" s="30"/>
      <c r="D433" s="31"/>
      <c r="E433" s="32"/>
      <c r="F433" s="33"/>
      <c r="G433" s="3" t="str">
        <f t="shared" si="77"/>
        <v/>
      </c>
      <c r="H433" s="21" t="str">
        <f t="shared" si="78"/>
        <v/>
      </c>
      <c r="I433" s="3" t="str">
        <f t="shared" si="79"/>
        <v/>
      </c>
      <c r="J433" s="7" t="str">
        <f t="shared" si="80"/>
        <v/>
      </c>
      <c r="K433" s="21" t="str">
        <f t="shared" si="81"/>
        <v/>
      </c>
      <c r="L433" s="3" t="str">
        <f t="shared" si="75"/>
        <v/>
      </c>
      <c r="M433" s="23" t="str">
        <f t="shared" si="76"/>
        <v/>
      </c>
      <c r="N433" s="22" t="str">
        <f t="shared" si="82"/>
        <v/>
      </c>
      <c r="O433" s="21" t="str">
        <f t="shared" si="83"/>
        <v/>
      </c>
      <c r="P433" s="34" t="str">
        <f t="shared" si="84"/>
        <v/>
      </c>
    </row>
    <row r="434" spans="1:16" ht="15" customHeight="1">
      <c r="A434" s="6" t="str">
        <f t="shared" si="74"/>
        <v/>
      </c>
      <c r="C434" s="30"/>
      <c r="D434" s="31"/>
      <c r="E434" s="32"/>
      <c r="F434" s="33"/>
      <c r="G434" s="3" t="str">
        <f t="shared" si="77"/>
        <v/>
      </c>
      <c r="H434" s="21" t="str">
        <f t="shared" si="78"/>
        <v/>
      </c>
      <c r="I434" s="3" t="str">
        <f t="shared" si="79"/>
        <v/>
      </c>
      <c r="J434" s="7" t="str">
        <f t="shared" si="80"/>
        <v/>
      </c>
      <c r="K434" s="21" t="str">
        <f t="shared" si="81"/>
        <v/>
      </c>
      <c r="L434" s="3" t="str">
        <f t="shared" si="75"/>
        <v/>
      </c>
      <c r="M434" s="23" t="str">
        <f t="shared" si="76"/>
        <v/>
      </c>
      <c r="N434" s="22" t="str">
        <f t="shared" si="82"/>
        <v/>
      </c>
      <c r="O434" s="21" t="str">
        <f t="shared" si="83"/>
        <v/>
      </c>
      <c r="P434" s="34" t="str">
        <f t="shared" si="84"/>
        <v/>
      </c>
    </row>
    <row r="435" spans="1:16" ht="15" customHeight="1">
      <c r="A435" s="6" t="str">
        <f t="shared" si="74"/>
        <v/>
      </c>
      <c r="C435" s="30"/>
      <c r="D435" s="31"/>
      <c r="E435" s="32"/>
      <c r="F435" s="33"/>
      <c r="G435" s="3" t="str">
        <f t="shared" si="77"/>
        <v/>
      </c>
      <c r="H435" s="21" t="str">
        <f t="shared" si="78"/>
        <v/>
      </c>
      <c r="I435" s="3" t="str">
        <f t="shared" si="79"/>
        <v/>
      </c>
      <c r="J435" s="7" t="str">
        <f t="shared" si="80"/>
        <v/>
      </c>
      <c r="K435" s="21" t="str">
        <f t="shared" si="81"/>
        <v/>
      </c>
      <c r="L435" s="3" t="str">
        <f t="shared" si="75"/>
        <v/>
      </c>
      <c r="M435" s="23" t="str">
        <f t="shared" si="76"/>
        <v/>
      </c>
      <c r="N435" s="22" t="str">
        <f t="shared" si="82"/>
        <v/>
      </c>
      <c r="O435" s="21" t="str">
        <f t="shared" si="83"/>
        <v/>
      </c>
      <c r="P435" s="34" t="str">
        <f t="shared" si="84"/>
        <v/>
      </c>
    </row>
    <row r="436" spans="1:16" ht="15" customHeight="1">
      <c r="A436" s="6" t="str">
        <f t="shared" si="74"/>
        <v/>
      </c>
      <c r="C436" s="30"/>
      <c r="D436" s="31"/>
      <c r="E436" s="32"/>
      <c r="F436" s="33"/>
      <c r="G436" s="3" t="str">
        <f t="shared" si="77"/>
        <v/>
      </c>
      <c r="H436" s="21" t="str">
        <f t="shared" si="78"/>
        <v/>
      </c>
      <c r="I436" s="3" t="str">
        <f t="shared" si="79"/>
        <v/>
      </c>
      <c r="J436" s="7" t="str">
        <f t="shared" si="80"/>
        <v/>
      </c>
      <c r="K436" s="21" t="str">
        <f t="shared" si="81"/>
        <v/>
      </c>
      <c r="L436" s="3" t="str">
        <f t="shared" si="75"/>
        <v/>
      </c>
      <c r="M436" s="23" t="str">
        <f t="shared" si="76"/>
        <v/>
      </c>
      <c r="N436" s="22" t="str">
        <f t="shared" si="82"/>
        <v/>
      </c>
      <c r="O436" s="21" t="str">
        <f t="shared" si="83"/>
        <v/>
      </c>
      <c r="P436" s="34" t="str">
        <f t="shared" si="84"/>
        <v/>
      </c>
    </row>
    <row r="437" spans="1:16" ht="15" customHeight="1">
      <c r="A437" s="6" t="str">
        <f t="shared" si="74"/>
        <v/>
      </c>
      <c r="C437" s="30"/>
      <c r="D437" s="31"/>
      <c r="E437" s="32"/>
      <c r="F437" s="33"/>
      <c r="G437" s="3" t="str">
        <f t="shared" si="77"/>
        <v/>
      </c>
      <c r="H437" s="21" t="str">
        <f t="shared" si="78"/>
        <v/>
      </c>
      <c r="I437" s="3" t="str">
        <f t="shared" si="79"/>
        <v/>
      </c>
      <c r="J437" s="7" t="str">
        <f t="shared" si="80"/>
        <v/>
      </c>
      <c r="K437" s="21" t="str">
        <f t="shared" si="81"/>
        <v/>
      </c>
      <c r="L437" s="3" t="str">
        <f t="shared" si="75"/>
        <v/>
      </c>
      <c r="M437" s="23" t="str">
        <f t="shared" si="76"/>
        <v/>
      </c>
      <c r="N437" s="22" t="str">
        <f t="shared" si="82"/>
        <v/>
      </c>
      <c r="O437" s="21" t="str">
        <f t="shared" si="83"/>
        <v/>
      </c>
      <c r="P437" s="34" t="str">
        <f t="shared" si="84"/>
        <v/>
      </c>
    </row>
    <row r="438" spans="1:16" ht="15" customHeight="1">
      <c r="A438" s="6" t="str">
        <f t="shared" si="74"/>
        <v/>
      </c>
      <c r="C438" s="30"/>
      <c r="D438" s="31"/>
      <c r="E438" s="32"/>
      <c r="F438" s="33"/>
      <c r="G438" s="3" t="str">
        <f t="shared" si="77"/>
        <v/>
      </c>
      <c r="H438" s="21" t="str">
        <f t="shared" si="78"/>
        <v/>
      </c>
      <c r="I438" s="3" t="str">
        <f t="shared" si="79"/>
        <v/>
      </c>
      <c r="J438" s="7" t="str">
        <f t="shared" si="80"/>
        <v/>
      </c>
      <c r="K438" s="21" t="str">
        <f t="shared" si="81"/>
        <v/>
      </c>
      <c r="L438" s="3" t="str">
        <f t="shared" si="75"/>
        <v/>
      </c>
      <c r="M438" s="23" t="str">
        <f t="shared" si="76"/>
        <v/>
      </c>
      <c r="N438" s="22" t="str">
        <f t="shared" si="82"/>
        <v/>
      </c>
      <c r="O438" s="21" t="str">
        <f t="shared" si="83"/>
        <v/>
      </c>
      <c r="P438" s="34" t="str">
        <f t="shared" si="84"/>
        <v/>
      </c>
    </row>
    <row r="439" spans="1:16" ht="15" customHeight="1">
      <c r="A439" s="6" t="str">
        <f t="shared" si="74"/>
        <v/>
      </c>
      <c r="C439" s="30"/>
      <c r="D439" s="31"/>
      <c r="E439" s="32"/>
      <c r="F439" s="33"/>
      <c r="G439" s="3" t="str">
        <f t="shared" si="77"/>
        <v/>
      </c>
      <c r="H439" s="21" t="str">
        <f t="shared" si="78"/>
        <v/>
      </c>
      <c r="I439" s="3" t="str">
        <f t="shared" si="79"/>
        <v/>
      </c>
      <c r="J439" s="7" t="str">
        <f t="shared" si="80"/>
        <v/>
      </c>
      <c r="K439" s="21" t="str">
        <f t="shared" si="81"/>
        <v/>
      </c>
      <c r="L439" s="3" t="str">
        <f t="shared" si="75"/>
        <v/>
      </c>
      <c r="M439" s="23" t="str">
        <f t="shared" si="76"/>
        <v/>
      </c>
      <c r="N439" s="22" t="str">
        <f t="shared" si="82"/>
        <v/>
      </c>
      <c r="O439" s="21" t="str">
        <f t="shared" si="83"/>
        <v/>
      </c>
      <c r="P439" s="34" t="str">
        <f t="shared" si="84"/>
        <v/>
      </c>
    </row>
    <row r="440" spans="1:16" ht="15" customHeight="1">
      <c r="A440" s="6" t="str">
        <f t="shared" si="74"/>
        <v/>
      </c>
      <c r="C440" s="30"/>
      <c r="D440" s="31"/>
      <c r="E440" s="32"/>
      <c r="F440" s="33"/>
      <c r="G440" s="3" t="str">
        <f t="shared" si="77"/>
        <v/>
      </c>
      <c r="H440" s="21" t="str">
        <f t="shared" si="78"/>
        <v/>
      </c>
      <c r="I440" s="3" t="str">
        <f t="shared" si="79"/>
        <v/>
      </c>
      <c r="J440" s="7" t="str">
        <f t="shared" si="80"/>
        <v/>
      </c>
      <c r="K440" s="21" t="str">
        <f t="shared" si="81"/>
        <v/>
      </c>
      <c r="L440" s="3" t="str">
        <f t="shared" si="75"/>
        <v/>
      </c>
      <c r="M440" s="23" t="str">
        <f t="shared" si="76"/>
        <v/>
      </c>
      <c r="N440" s="22" t="str">
        <f t="shared" si="82"/>
        <v/>
      </c>
      <c r="O440" s="21" t="str">
        <f t="shared" si="83"/>
        <v/>
      </c>
      <c r="P440" s="34" t="str">
        <f t="shared" si="84"/>
        <v/>
      </c>
    </row>
    <row r="441" spans="1:16" ht="15" customHeight="1">
      <c r="A441" s="6" t="str">
        <f t="shared" si="74"/>
        <v/>
      </c>
      <c r="C441" s="30"/>
      <c r="D441" s="31"/>
      <c r="E441" s="32"/>
      <c r="F441" s="33"/>
      <c r="G441" s="3" t="str">
        <f t="shared" si="77"/>
        <v/>
      </c>
      <c r="H441" s="21" t="str">
        <f t="shared" si="78"/>
        <v/>
      </c>
      <c r="I441" s="3" t="str">
        <f t="shared" si="79"/>
        <v/>
      </c>
      <c r="J441" s="7" t="str">
        <f t="shared" si="80"/>
        <v/>
      </c>
      <c r="K441" s="21" t="str">
        <f t="shared" si="81"/>
        <v/>
      </c>
      <c r="L441" s="3" t="str">
        <f t="shared" si="75"/>
        <v/>
      </c>
      <c r="M441" s="23" t="str">
        <f t="shared" si="76"/>
        <v/>
      </c>
      <c r="N441" s="22" t="str">
        <f t="shared" si="82"/>
        <v/>
      </c>
      <c r="O441" s="21" t="str">
        <f t="shared" si="83"/>
        <v/>
      </c>
      <c r="P441" s="34" t="str">
        <f t="shared" si="84"/>
        <v/>
      </c>
    </row>
    <row r="442" spans="1:16" ht="15" customHeight="1">
      <c r="A442" s="6" t="str">
        <f t="shared" si="74"/>
        <v/>
      </c>
      <c r="C442" s="30"/>
      <c r="D442" s="31"/>
      <c r="E442" s="32"/>
      <c r="F442" s="33"/>
      <c r="G442" s="3" t="str">
        <f t="shared" si="77"/>
        <v/>
      </c>
      <c r="H442" s="21" t="str">
        <f t="shared" si="78"/>
        <v/>
      </c>
      <c r="I442" s="3" t="str">
        <f t="shared" si="79"/>
        <v/>
      </c>
      <c r="J442" s="7" t="str">
        <f t="shared" si="80"/>
        <v/>
      </c>
      <c r="K442" s="21" t="str">
        <f t="shared" si="81"/>
        <v/>
      </c>
      <c r="L442" s="3" t="str">
        <f t="shared" si="75"/>
        <v/>
      </c>
      <c r="M442" s="23" t="str">
        <f t="shared" si="76"/>
        <v/>
      </c>
      <c r="N442" s="22" t="str">
        <f t="shared" si="82"/>
        <v/>
      </c>
      <c r="O442" s="21" t="str">
        <f t="shared" si="83"/>
        <v/>
      </c>
      <c r="P442" s="34" t="str">
        <f t="shared" si="84"/>
        <v/>
      </c>
    </row>
    <row r="443" spans="1:16" ht="15" customHeight="1">
      <c r="A443" s="6" t="str">
        <f t="shared" si="74"/>
        <v/>
      </c>
      <c r="C443" s="30"/>
      <c r="D443" s="31"/>
      <c r="E443" s="32"/>
      <c r="F443" s="33"/>
      <c r="G443" s="3" t="str">
        <f t="shared" si="77"/>
        <v/>
      </c>
      <c r="H443" s="21" t="str">
        <f t="shared" si="78"/>
        <v/>
      </c>
      <c r="I443" s="3" t="str">
        <f t="shared" si="79"/>
        <v/>
      </c>
      <c r="J443" s="7" t="str">
        <f t="shared" si="80"/>
        <v/>
      </c>
      <c r="K443" s="21" t="str">
        <f t="shared" si="81"/>
        <v/>
      </c>
      <c r="L443" s="3" t="str">
        <f t="shared" si="75"/>
        <v/>
      </c>
      <c r="M443" s="23" t="str">
        <f t="shared" si="76"/>
        <v/>
      </c>
      <c r="N443" s="22" t="str">
        <f t="shared" si="82"/>
        <v/>
      </c>
      <c r="O443" s="21" t="str">
        <f t="shared" si="83"/>
        <v/>
      </c>
      <c r="P443" s="34" t="str">
        <f t="shared" si="84"/>
        <v/>
      </c>
    </row>
    <row r="444" spans="1:16" ht="15" customHeight="1">
      <c r="A444" s="6" t="str">
        <f t="shared" si="74"/>
        <v/>
      </c>
      <c r="C444" s="30"/>
      <c r="D444" s="31"/>
      <c r="E444" s="32"/>
      <c r="F444" s="33"/>
      <c r="G444" s="3" t="str">
        <f t="shared" si="77"/>
        <v/>
      </c>
      <c r="H444" s="21" t="str">
        <f t="shared" si="78"/>
        <v/>
      </c>
      <c r="I444" s="3" t="str">
        <f t="shared" si="79"/>
        <v/>
      </c>
      <c r="J444" s="7" t="str">
        <f t="shared" si="80"/>
        <v/>
      </c>
      <c r="K444" s="21" t="str">
        <f t="shared" si="81"/>
        <v/>
      </c>
      <c r="L444" s="3" t="str">
        <f t="shared" si="75"/>
        <v/>
      </c>
      <c r="M444" s="23" t="str">
        <f t="shared" si="76"/>
        <v/>
      </c>
      <c r="N444" s="22" t="str">
        <f t="shared" si="82"/>
        <v/>
      </c>
      <c r="O444" s="21" t="str">
        <f t="shared" si="83"/>
        <v/>
      </c>
      <c r="P444" s="34" t="str">
        <f t="shared" si="84"/>
        <v/>
      </c>
    </row>
    <row r="445" spans="1:16" ht="15" customHeight="1">
      <c r="A445" s="6" t="str">
        <f t="shared" si="74"/>
        <v/>
      </c>
      <c r="C445" s="30"/>
      <c r="D445" s="31"/>
      <c r="E445" s="32"/>
      <c r="F445" s="33"/>
      <c r="G445" s="3" t="str">
        <f t="shared" si="77"/>
        <v/>
      </c>
      <c r="H445" s="21" t="str">
        <f t="shared" si="78"/>
        <v/>
      </c>
      <c r="I445" s="3" t="str">
        <f t="shared" si="79"/>
        <v/>
      </c>
      <c r="J445" s="7" t="str">
        <f t="shared" si="80"/>
        <v/>
      </c>
      <c r="K445" s="21" t="str">
        <f t="shared" si="81"/>
        <v/>
      </c>
      <c r="L445" s="3" t="str">
        <f t="shared" si="75"/>
        <v/>
      </c>
      <c r="M445" s="23" t="str">
        <f t="shared" si="76"/>
        <v/>
      </c>
      <c r="N445" s="22" t="str">
        <f t="shared" si="82"/>
        <v/>
      </c>
      <c r="O445" s="21" t="str">
        <f t="shared" si="83"/>
        <v/>
      </c>
      <c r="P445" s="34" t="str">
        <f t="shared" si="84"/>
        <v/>
      </c>
    </row>
    <row r="446" spans="1:16" ht="15" customHeight="1">
      <c r="A446" s="6" t="str">
        <f t="shared" si="74"/>
        <v/>
      </c>
      <c r="C446" s="30"/>
      <c r="D446" s="31"/>
      <c r="E446" s="32"/>
      <c r="F446" s="33"/>
      <c r="G446" s="3" t="str">
        <f t="shared" si="77"/>
        <v/>
      </c>
      <c r="H446" s="21" t="str">
        <f t="shared" si="78"/>
        <v/>
      </c>
      <c r="I446" s="3" t="str">
        <f t="shared" si="79"/>
        <v/>
      </c>
      <c r="J446" s="7" t="str">
        <f t="shared" si="80"/>
        <v/>
      </c>
      <c r="K446" s="21" t="str">
        <f t="shared" si="81"/>
        <v/>
      </c>
      <c r="L446" s="3" t="str">
        <f t="shared" si="75"/>
        <v/>
      </c>
      <c r="M446" s="23" t="str">
        <f t="shared" si="76"/>
        <v/>
      </c>
      <c r="N446" s="22" t="str">
        <f t="shared" si="82"/>
        <v/>
      </c>
      <c r="O446" s="21" t="str">
        <f t="shared" si="83"/>
        <v/>
      </c>
      <c r="P446" s="34" t="str">
        <f t="shared" si="84"/>
        <v/>
      </c>
    </row>
    <row r="447" spans="1:16" ht="15" customHeight="1">
      <c r="A447" s="6" t="str">
        <f t="shared" si="74"/>
        <v/>
      </c>
      <c r="C447" s="30"/>
      <c r="D447" s="31"/>
      <c r="E447" s="32"/>
      <c r="F447" s="33"/>
      <c r="G447" s="3" t="str">
        <f t="shared" si="77"/>
        <v/>
      </c>
      <c r="H447" s="21" t="str">
        <f t="shared" si="78"/>
        <v/>
      </c>
      <c r="I447" s="3" t="str">
        <f t="shared" si="79"/>
        <v/>
      </c>
      <c r="J447" s="7" t="str">
        <f t="shared" si="80"/>
        <v/>
      </c>
      <c r="K447" s="21" t="str">
        <f t="shared" si="81"/>
        <v/>
      </c>
      <c r="L447" s="3" t="str">
        <f t="shared" si="75"/>
        <v/>
      </c>
      <c r="M447" s="23" t="str">
        <f t="shared" si="76"/>
        <v/>
      </c>
      <c r="N447" s="22" t="str">
        <f t="shared" si="82"/>
        <v/>
      </c>
      <c r="O447" s="21" t="str">
        <f t="shared" si="83"/>
        <v/>
      </c>
      <c r="P447" s="34" t="str">
        <f t="shared" si="84"/>
        <v/>
      </c>
    </row>
    <row r="448" spans="1:16" ht="15" customHeight="1">
      <c r="A448" s="6" t="str">
        <f t="shared" si="74"/>
        <v/>
      </c>
      <c r="C448" s="30"/>
      <c r="D448" s="31"/>
      <c r="E448" s="32"/>
      <c r="F448" s="33"/>
      <c r="G448" s="3" t="str">
        <f t="shared" si="77"/>
        <v/>
      </c>
      <c r="H448" s="21" t="str">
        <f t="shared" si="78"/>
        <v/>
      </c>
      <c r="I448" s="3" t="str">
        <f t="shared" si="79"/>
        <v/>
      </c>
      <c r="J448" s="7" t="str">
        <f t="shared" si="80"/>
        <v/>
      </c>
      <c r="K448" s="21" t="str">
        <f t="shared" si="81"/>
        <v/>
      </c>
      <c r="L448" s="3" t="str">
        <f t="shared" si="75"/>
        <v/>
      </c>
      <c r="M448" s="23" t="str">
        <f t="shared" si="76"/>
        <v/>
      </c>
      <c r="N448" s="22" t="str">
        <f t="shared" si="82"/>
        <v/>
      </c>
      <c r="O448" s="21" t="str">
        <f t="shared" si="83"/>
        <v/>
      </c>
      <c r="P448" s="34" t="str">
        <f t="shared" si="84"/>
        <v/>
      </c>
    </row>
    <row r="449" spans="1:16" ht="15" customHeight="1">
      <c r="A449" s="6" t="str">
        <f t="shared" si="74"/>
        <v/>
      </c>
      <c r="C449" s="30"/>
      <c r="D449" s="31"/>
      <c r="E449" s="32"/>
      <c r="F449" s="33"/>
      <c r="G449" s="3" t="str">
        <f t="shared" si="77"/>
        <v/>
      </c>
      <c r="H449" s="21" t="str">
        <f t="shared" si="78"/>
        <v/>
      </c>
      <c r="I449" s="3" t="str">
        <f t="shared" si="79"/>
        <v/>
      </c>
      <c r="J449" s="7" t="str">
        <f t="shared" si="80"/>
        <v/>
      </c>
      <c r="K449" s="21" t="str">
        <f t="shared" si="81"/>
        <v/>
      </c>
      <c r="L449" s="3" t="str">
        <f t="shared" si="75"/>
        <v/>
      </c>
      <c r="M449" s="23" t="str">
        <f t="shared" si="76"/>
        <v/>
      </c>
      <c r="N449" s="22" t="str">
        <f t="shared" si="82"/>
        <v/>
      </c>
      <c r="O449" s="21" t="str">
        <f t="shared" si="83"/>
        <v/>
      </c>
      <c r="P449" s="34" t="str">
        <f t="shared" si="84"/>
        <v/>
      </c>
    </row>
    <row r="450" spans="1:16" ht="15" customHeight="1">
      <c r="A450" s="6" t="str">
        <f t="shared" si="74"/>
        <v/>
      </c>
      <c r="C450" s="30"/>
      <c r="D450" s="31"/>
      <c r="E450" s="32"/>
      <c r="F450" s="33"/>
      <c r="G450" s="3" t="str">
        <f t="shared" si="77"/>
        <v/>
      </c>
      <c r="H450" s="21" t="str">
        <f t="shared" si="78"/>
        <v/>
      </c>
      <c r="I450" s="3" t="str">
        <f t="shared" si="79"/>
        <v/>
      </c>
      <c r="J450" s="7" t="str">
        <f t="shared" si="80"/>
        <v/>
      </c>
      <c r="K450" s="21" t="str">
        <f t="shared" si="81"/>
        <v/>
      </c>
      <c r="L450" s="3" t="str">
        <f t="shared" si="75"/>
        <v/>
      </c>
      <c r="M450" s="23" t="str">
        <f t="shared" si="76"/>
        <v/>
      </c>
      <c r="N450" s="22" t="str">
        <f t="shared" si="82"/>
        <v/>
      </c>
      <c r="O450" s="21" t="str">
        <f t="shared" si="83"/>
        <v/>
      </c>
      <c r="P450" s="34" t="str">
        <f t="shared" si="84"/>
        <v/>
      </c>
    </row>
    <row r="451" spans="1:16" ht="15" customHeight="1">
      <c r="A451" s="6" t="str">
        <f t="shared" si="74"/>
        <v/>
      </c>
      <c r="C451" s="30"/>
      <c r="D451" s="31"/>
      <c r="E451" s="32"/>
      <c r="F451" s="33"/>
      <c r="G451" s="3" t="str">
        <f t="shared" si="77"/>
        <v/>
      </c>
      <c r="H451" s="21" t="str">
        <f t="shared" si="78"/>
        <v/>
      </c>
      <c r="I451" s="3" t="str">
        <f t="shared" si="79"/>
        <v/>
      </c>
      <c r="J451" s="7" t="str">
        <f t="shared" si="80"/>
        <v/>
      </c>
      <c r="K451" s="21" t="str">
        <f t="shared" si="81"/>
        <v/>
      </c>
      <c r="L451" s="3" t="str">
        <f t="shared" si="75"/>
        <v/>
      </c>
      <c r="M451" s="23" t="str">
        <f t="shared" si="76"/>
        <v/>
      </c>
      <c r="N451" s="22" t="str">
        <f t="shared" si="82"/>
        <v/>
      </c>
      <c r="O451" s="21" t="str">
        <f t="shared" si="83"/>
        <v/>
      </c>
      <c r="P451" s="34" t="str">
        <f t="shared" si="84"/>
        <v/>
      </c>
    </row>
    <row r="452" spans="1:16" ht="15" customHeight="1">
      <c r="A452" s="6" t="str">
        <f t="shared" ref="A452:A499" si="85">IF(C452&gt;0,C452-273,"")</f>
        <v/>
      </c>
      <c r="C452" s="30"/>
      <c r="D452" s="31"/>
      <c r="E452" s="32"/>
      <c r="F452" s="33"/>
      <c r="G452" s="3" t="str">
        <f t="shared" si="77"/>
        <v/>
      </c>
      <c r="H452" s="21" t="str">
        <f t="shared" si="78"/>
        <v/>
      </c>
      <c r="I452" s="3" t="str">
        <f t="shared" si="79"/>
        <v/>
      </c>
      <c r="J452" s="7" t="str">
        <f t="shared" si="80"/>
        <v/>
      </c>
      <c r="K452" s="21" t="str">
        <f t="shared" si="81"/>
        <v/>
      </c>
      <c r="L452" s="3" t="str">
        <f t="shared" si="75"/>
        <v/>
      </c>
      <c r="M452" s="23" t="str">
        <f t="shared" si="76"/>
        <v/>
      </c>
      <c r="N452" s="22" t="str">
        <f t="shared" si="82"/>
        <v/>
      </c>
      <c r="O452" s="21" t="str">
        <f t="shared" si="83"/>
        <v/>
      </c>
      <c r="P452" s="34" t="str">
        <f t="shared" si="84"/>
        <v/>
      </c>
    </row>
    <row r="453" spans="1:16" ht="15" customHeight="1">
      <c r="A453" s="6" t="str">
        <f t="shared" si="85"/>
        <v/>
      </c>
      <c r="C453" s="30"/>
      <c r="D453" s="31"/>
      <c r="E453" s="32"/>
      <c r="F453" s="33"/>
      <c r="G453" s="3" t="str">
        <f t="shared" si="77"/>
        <v/>
      </c>
      <c r="H453" s="21" t="str">
        <f t="shared" si="78"/>
        <v/>
      </c>
      <c r="I453" s="3" t="str">
        <f t="shared" si="79"/>
        <v/>
      </c>
      <c r="J453" s="7" t="str">
        <f t="shared" si="80"/>
        <v/>
      </c>
      <c r="K453" s="21" t="str">
        <f t="shared" si="81"/>
        <v/>
      </c>
      <c r="L453" s="3" t="str">
        <f t="shared" ref="L453:L500" si="86">IF(C453&gt;0,(F453*J453+F452*J452)/2*(C453-C452)*10^-2,"")</f>
        <v/>
      </c>
      <c r="M453" s="23" t="str">
        <f t="shared" ref="M453:M500" si="87">IF(C453&gt;0,M452+L453,"")</f>
        <v/>
      </c>
      <c r="N453" s="22" t="str">
        <f t="shared" si="82"/>
        <v/>
      </c>
      <c r="O453" s="21" t="str">
        <f t="shared" si="83"/>
        <v/>
      </c>
      <c r="P453" s="34" t="str">
        <f t="shared" si="84"/>
        <v/>
      </c>
    </row>
    <row r="454" spans="1:16" ht="15" customHeight="1">
      <c r="A454" s="6" t="str">
        <f t="shared" si="85"/>
        <v/>
      </c>
      <c r="C454" s="30"/>
      <c r="D454" s="31"/>
      <c r="E454" s="32"/>
      <c r="F454" s="33"/>
      <c r="G454" s="3" t="str">
        <f t="shared" si="77"/>
        <v/>
      </c>
      <c r="H454" s="21" t="str">
        <f t="shared" si="78"/>
        <v/>
      </c>
      <c r="I454" s="3" t="str">
        <f t="shared" si="79"/>
        <v/>
      </c>
      <c r="J454" s="7" t="str">
        <f t="shared" si="80"/>
        <v/>
      </c>
      <c r="K454" s="21" t="str">
        <f t="shared" si="81"/>
        <v/>
      </c>
      <c r="L454" s="3" t="str">
        <f t="shared" si="86"/>
        <v/>
      </c>
      <c r="M454" s="23" t="str">
        <f t="shared" si="87"/>
        <v/>
      </c>
      <c r="N454" s="22" t="str">
        <f t="shared" si="82"/>
        <v/>
      </c>
      <c r="O454" s="21" t="str">
        <f t="shared" si="83"/>
        <v/>
      </c>
      <c r="P454" s="34" t="str">
        <f t="shared" si="84"/>
        <v/>
      </c>
    </row>
    <row r="455" spans="1:16" ht="15" customHeight="1">
      <c r="A455" s="6" t="str">
        <f t="shared" si="85"/>
        <v/>
      </c>
      <c r="C455" s="30"/>
      <c r="D455" s="31"/>
      <c r="E455" s="32"/>
      <c r="F455" s="33"/>
      <c r="G455" s="3" t="str">
        <f t="shared" si="77"/>
        <v/>
      </c>
      <c r="H455" s="21" t="str">
        <f t="shared" si="78"/>
        <v/>
      </c>
      <c r="I455" s="3" t="str">
        <f t="shared" si="79"/>
        <v/>
      </c>
      <c r="J455" s="7" t="str">
        <f t="shared" si="80"/>
        <v/>
      </c>
      <c r="K455" s="21" t="str">
        <f t="shared" si="81"/>
        <v/>
      </c>
      <c r="L455" s="3" t="str">
        <f t="shared" si="86"/>
        <v/>
      </c>
      <c r="M455" s="23" t="str">
        <f t="shared" si="87"/>
        <v/>
      </c>
      <c r="N455" s="22" t="str">
        <f t="shared" si="82"/>
        <v/>
      </c>
      <c r="O455" s="21" t="str">
        <f t="shared" si="83"/>
        <v/>
      </c>
      <c r="P455" s="34" t="str">
        <f t="shared" si="84"/>
        <v/>
      </c>
    </row>
    <row r="456" spans="1:16" ht="15" customHeight="1">
      <c r="A456" s="6" t="str">
        <f t="shared" si="85"/>
        <v/>
      </c>
      <c r="C456" s="30"/>
      <c r="D456" s="31"/>
      <c r="E456" s="32"/>
      <c r="F456" s="33"/>
      <c r="G456" s="3" t="str">
        <f t="shared" si="77"/>
        <v/>
      </c>
      <c r="H456" s="21" t="str">
        <f t="shared" si="78"/>
        <v/>
      </c>
      <c r="I456" s="3" t="str">
        <f t="shared" si="79"/>
        <v/>
      </c>
      <c r="J456" s="7" t="str">
        <f t="shared" si="80"/>
        <v/>
      </c>
      <c r="K456" s="21" t="str">
        <f t="shared" si="81"/>
        <v/>
      </c>
      <c r="L456" s="3" t="str">
        <f t="shared" si="86"/>
        <v/>
      </c>
      <c r="M456" s="23" t="str">
        <f t="shared" si="87"/>
        <v/>
      </c>
      <c r="N456" s="22" t="str">
        <f t="shared" si="82"/>
        <v/>
      </c>
      <c r="O456" s="21" t="str">
        <f t="shared" si="83"/>
        <v/>
      </c>
      <c r="P456" s="34" t="str">
        <f t="shared" si="84"/>
        <v/>
      </c>
    </row>
    <row r="457" spans="1:16" ht="15" customHeight="1">
      <c r="A457" s="6" t="str">
        <f t="shared" si="85"/>
        <v/>
      </c>
      <c r="C457" s="30"/>
      <c r="D457" s="31"/>
      <c r="E457" s="32"/>
      <c r="F457" s="33"/>
      <c r="G457" s="3" t="str">
        <f t="shared" si="77"/>
        <v/>
      </c>
      <c r="H457" s="21" t="str">
        <f t="shared" si="78"/>
        <v/>
      </c>
      <c r="I457" s="3" t="str">
        <f t="shared" si="79"/>
        <v/>
      </c>
      <c r="J457" s="7" t="str">
        <f t="shared" si="80"/>
        <v/>
      </c>
      <c r="K457" s="21" t="str">
        <f t="shared" si="81"/>
        <v/>
      </c>
      <c r="L457" s="3" t="str">
        <f t="shared" si="86"/>
        <v/>
      </c>
      <c r="M457" s="23" t="str">
        <f t="shared" si="87"/>
        <v/>
      </c>
      <c r="N457" s="22" t="str">
        <f t="shared" si="82"/>
        <v/>
      </c>
      <c r="O457" s="21" t="str">
        <f t="shared" si="83"/>
        <v/>
      </c>
      <c r="P457" s="34" t="str">
        <f t="shared" si="84"/>
        <v/>
      </c>
    </row>
    <row r="458" spans="1:16" ht="15" customHeight="1">
      <c r="A458" s="6" t="str">
        <f t="shared" si="85"/>
        <v/>
      </c>
      <c r="C458" s="30"/>
      <c r="D458" s="31"/>
      <c r="E458" s="32"/>
      <c r="F458" s="33"/>
      <c r="G458" s="3" t="str">
        <f t="shared" si="77"/>
        <v/>
      </c>
      <c r="H458" s="21" t="str">
        <f t="shared" si="78"/>
        <v/>
      </c>
      <c r="I458" s="3" t="str">
        <f t="shared" si="79"/>
        <v/>
      </c>
      <c r="J458" s="7" t="str">
        <f t="shared" si="80"/>
        <v/>
      </c>
      <c r="K458" s="21" t="str">
        <f t="shared" si="81"/>
        <v/>
      </c>
      <c r="L458" s="3" t="str">
        <f t="shared" si="86"/>
        <v/>
      </c>
      <c r="M458" s="23" t="str">
        <f t="shared" si="87"/>
        <v/>
      </c>
      <c r="N458" s="22" t="str">
        <f t="shared" si="82"/>
        <v/>
      </c>
      <c r="O458" s="21" t="str">
        <f t="shared" si="83"/>
        <v/>
      </c>
      <c r="P458" s="34" t="str">
        <f t="shared" si="84"/>
        <v/>
      </c>
    </row>
    <row r="459" spans="1:16" ht="15" customHeight="1">
      <c r="A459" s="6" t="str">
        <f t="shared" si="85"/>
        <v/>
      </c>
      <c r="C459" s="30"/>
      <c r="D459" s="31"/>
      <c r="E459" s="32"/>
      <c r="F459" s="33"/>
      <c r="G459" s="3" t="str">
        <f t="shared" si="77"/>
        <v/>
      </c>
      <c r="H459" s="21" t="str">
        <f t="shared" si="78"/>
        <v/>
      </c>
      <c r="I459" s="3" t="str">
        <f t="shared" si="79"/>
        <v/>
      </c>
      <c r="J459" s="7" t="str">
        <f t="shared" si="80"/>
        <v/>
      </c>
      <c r="K459" s="21" t="str">
        <f t="shared" si="81"/>
        <v/>
      </c>
      <c r="L459" s="3" t="str">
        <f t="shared" si="86"/>
        <v/>
      </c>
      <c r="M459" s="23" t="str">
        <f t="shared" si="87"/>
        <v/>
      </c>
      <c r="N459" s="22" t="str">
        <f t="shared" si="82"/>
        <v/>
      </c>
      <c r="O459" s="21" t="str">
        <f t="shared" si="83"/>
        <v/>
      </c>
      <c r="P459" s="34" t="str">
        <f t="shared" si="84"/>
        <v/>
      </c>
    </row>
    <row r="460" spans="1:16" ht="15" customHeight="1">
      <c r="A460" s="6" t="str">
        <f t="shared" si="85"/>
        <v/>
      </c>
      <c r="C460" s="30"/>
      <c r="D460" s="31"/>
      <c r="E460" s="32"/>
      <c r="F460" s="33"/>
      <c r="G460" s="3" t="str">
        <f t="shared" si="77"/>
        <v/>
      </c>
      <c r="H460" s="21" t="str">
        <f t="shared" si="78"/>
        <v/>
      </c>
      <c r="I460" s="3" t="str">
        <f t="shared" si="79"/>
        <v/>
      </c>
      <c r="J460" s="7" t="str">
        <f t="shared" si="80"/>
        <v/>
      </c>
      <c r="K460" s="21" t="str">
        <f t="shared" si="81"/>
        <v/>
      </c>
      <c r="L460" s="3" t="str">
        <f t="shared" si="86"/>
        <v/>
      </c>
      <c r="M460" s="23" t="str">
        <f t="shared" si="87"/>
        <v/>
      </c>
      <c r="N460" s="22" t="str">
        <f t="shared" si="82"/>
        <v/>
      </c>
      <c r="O460" s="21" t="str">
        <f t="shared" si="83"/>
        <v/>
      </c>
      <c r="P460" s="34" t="str">
        <f t="shared" si="84"/>
        <v/>
      </c>
    </row>
    <row r="461" spans="1:16" ht="15" customHeight="1">
      <c r="A461" s="6" t="str">
        <f t="shared" si="85"/>
        <v/>
      </c>
      <c r="C461" s="30"/>
      <c r="D461" s="31"/>
      <c r="E461" s="32"/>
      <c r="F461" s="33"/>
      <c r="G461" s="3" t="str">
        <f t="shared" si="77"/>
        <v/>
      </c>
      <c r="H461" s="21" t="str">
        <f t="shared" si="78"/>
        <v/>
      </c>
      <c r="I461" s="3" t="str">
        <f t="shared" si="79"/>
        <v/>
      </c>
      <c r="J461" s="7" t="str">
        <f t="shared" si="80"/>
        <v/>
      </c>
      <c r="K461" s="21" t="str">
        <f t="shared" si="81"/>
        <v/>
      </c>
      <c r="L461" s="3" t="str">
        <f t="shared" si="86"/>
        <v/>
      </c>
      <c r="M461" s="23" t="str">
        <f t="shared" si="87"/>
        <v/>
      </c>
      <c r="N461" s="22" t="str">
        <f t="shared" si="82"/>
        <v/>
      </c>
      <c r="O461" s="21" t="str">
        <f t="shared" si="83"/>
        <v/>
      </c>
      <c r="P461" s="34" t="str">
        <f t="shared" si="84"/>
        <v/>
      </c>
    </row>
    <row r="462" spans="1:16" ht="15" customHeight="1">
      <c r="A462" s="6" t="str">
        <f t="shared" si="85"/>
        <v/>
      </c>
      <c r="C462" s="30"/>
      <c r="D462" s="31"/>
      <c r="E462" s="32"/>
      <c r="F462" s="33"/>
      <c r="G462" s="3" t="str">
        <f t="shared" si="77"/>
        <v/>
      </c>
      <c r="H462" s="21" t="str">
        <f t="shared" si="78"/>
        <v/>
      </c>
      <c r="I462" s="3" t="str">
        <f t="shared" si="79"/>
        <v/>
      </c>
      <c r="J462" s="7" t="str">
        <f t="shared" si="80"/>
        <v/>
      </c>
      <c r="K462" s="21" t="str">
        <f t="shared" si="81"/>
        <v/>
      </c>
      <c r="L462" s="3" t="str">
        <f t="shared" si="86"/>
        <v/>
      </c>
      <c r="M462" s="23" t="str">
        <f t="shared" si="87"/>
        <v/>
      </c>
      <c r="N462" s="22" t="str">
        <f t="shared" si="82"/>
        <v/>
      </c>
      <c r="O462" s="21" t="str">
        <f t="shared" si="83"/>
        <v/>
      </c>
      <c r="P462" s="34" t="str">
        <f t="shared" si="84"/>
        <v/>
      </c>
    </row>
    <row r="463" spans="1:16" ht="15" customHeight="1">
      <c r="A463" s="6" t="str">
        <f t="shared" si="85"/>
        <v/>
      </c>
      <c r="C463" s="30"/>
      <c r="D463" s="31"/>
      <c r="E463" s="32"/>
      <c r="F463" s="33"/>
      <c r="G463" s="3" t="str">
        <f t="shared" si="77"/>
        <v/>
      </c>
      <c r="H463" s="21" t="str">
        <f t="shared" si="78"/>
        <v/>
      </c>
      <c r="I463" s="3" t="str">
        <f t="shared" si="79"/>
        <v/>
      </c>
      <c r="J463" s="7" t="str">
        <f t="shared" si="80"/>
        <v/>
      </c>
      <c r="K463" s="21" t="str">
        <f t="shared" si="81"/>
        <v/>
      </c>
      <c r="L463" s="3" t="str">
        <f t="shared" si="86"/>
        <v/>
      </c>
      <c r="M463" s="23" t="str">
        <f t="shared" si="87"/>
        <v/>
      </c>
      <c r="N463" s="22" t="str">
        <f t="shared" si="82"/>
        <v/>
      </c>
      <c r="O463" s="21" t="str">
        <f t="shared" si="83"/>
        <v/>
      </c>
      <c r="P463" s="34" t="str">
        <f t="shared" si="84"/>
        <v/>
      </c>
    </row>
    <row r="464" spans="1:16" ht="15" customHeight="1">
      <c r="A464" s="6" t="str">
        <f t="shared" si="85"/>
        <v/>
      </c>
      <c r="C464" s="30"/>
      <c r="D464" s="31"/>
      <c r="E464" s="32"/>
      <c r="F464" s="33"/>
      <c r="G464" s="3" t="str">
        <f t="shared" si="77"/>
        <v/>
      </c>
      <c r="H464" s="21" t="str">
        <f t="shared" si="78"/>
        <v/>
      </c>
      <c r="I464" s="3" t="str">
        <f t="shared" si="79"/>
        <v/>
      </c>
      <c r="J464" s="7" t="str">
        <f t="shared" si="80"/>
        <v/>
      </c>
      <c r="K464" s="21" t="str">
        <f t="shared" si="81"/>
        <v/>
      </c>
      <c r="L464" s="3" t="str">
        <f t="shared" si="86"/>
        <v/>
      </c>
      <c r="M464" s="23" t="str">
        <f t="shared" si="87"/>
        <v/>
      </c>
      <c r="N464" s="22" t="str">
        <f t="shared" si="82"/>
        <v/>
      </c>
      <c r="O464" s="21" t="str">
        <f t="shared" si="83"/>
        <v/>
      </c>
      <c r="P464" s="34" t="str">
        <f t="shared" si="84"/>
        <v/>
      </c>
    </row>
    <row r="465" spans="1:16" ht="15" customHeight="1">
      <c r="A465" s="6" t="str">
        <f t="shared" si="85"/>
        <v/>
      </c>
      <c r="C465" s="30"/>
      <c r="D465" s="31"/>
      <c r="E465" s="32"/>
      <c r="F465" s="33"/>
      <c r="G465" s="3" t="str">
        <f t="shared" si="77"/>
        <v/>
      </c>
      <c r="H465" s="21" t="str">
        <f t="shared" si="78"/>
        <v/>
      </c>
      <c r="I465" s="3" t="str">
        <f t="shared" si="79"/>
        <v/>
      </c>
      <c r="J465" s="7" t="str">
        <f t="shared" si="80"/>
        <v/>
      </c>
      <c r="K465" s="21" t="str">
        <f t="shared" si="81"/>
        <v/>
      </c>
      <c r="L465" s="3" t="str">
        <f t="shared" si="86"/>
        <v/>
      </c>
      <c r="M465" s="23" t="str">
        <f t="shared" si="87"/>
        <v/>
      </c>
      <c r="N465" s="22" t="str">
        <f t="shared" si="82"/>
        <v/>
      </c>
      <c r="O465" s="21" t="str">
        <f t="shared" si="83"/>
        <v/>
      </c>
      <c r="P465" s="34" t="str">
        <f t="shared" si="84"/>
        <v/>
      </c>
    </row>
    <row r="466" spans="1:16" ht="15" customHeight="1">
      <c r="A466" s="6" t="str">
        <f t="shared" si="85"/>
        <v/>
      </c>
      <c r="C466" s="30"/>
      <c r="D466" s="31"/>
      <c r="E466" s="32"/>
      <c r="F466" s="33"/>
      <c r="G466" s="3" t="str">
        <f t="shared" si="77"/>
        <v/>
      </c>
      <c r="H466" s="21" t="str">
        <f t="shared" si="78"/>
        <v/>
      </c>
      <c r="I466" s="3" t="str">
        <f t="shared" si="79"/>
        <v/>
      </c>
      <c r="J466" s="7" t="str">
        <f t="shared" si="80"/>
        <v/>
      </c>
      <c r="K466" s="21" t="str">
        <f t="shared" si="81"/>
        <v/>
      </c>
      <c r="L466" s="3" t="str">
        <f t="shared" si="86"/>
        <v/>
      </c>
      <c r="M466" s="23" t="str">
        <f t="shared" si="87"/>
        <v/>
      </c>
      <c r="N466" s="22" t="str">
        <f t="shared" si="82"/>
        <v/>
      </c>
      <c r="O466" s="21" t="str">
        <f t="shared" si="83"/>
        <v/>
      </c>
      <c r="P466" s="34" t="str">
        <f t="shared" si="84"/>
        <v/>
      </c>
    </row>
    <row r="467" spans="1:16" ht="15" customHeight="1">
      <c r="A467" s="6" t="str">
        <f t="shared" si="85"/>
        <v/>
      </c>
      <c r="C467" s="30"/>
      <c r="D467" s="31"/>
      <c r="E467" s="32"/>
      <c r="F467" s="33"/>
      <c r="G467" s="3" t="str">
        <f t="shared" si="77"/>
        <v/>
      </c>
      <c r="H467" s="21" t="str">
        <f t="shared" si="78"/>
        <v/>
      </c>
      <c r="I467" s="3" t="str">
        <f t="shared" si="79"/>
        <v/>
      </c>
      <c r="J467" s="7" t="str">
        <f t="shared" si="80"/>
        <v/>
      </c>
      <c r="K467" s="21" t="str">
        <f t="shared" si="81"/>
        <v/>
      </c>
      <c r="L467" s="3" t="str">
        <f t="shared" si="86"/>
        <v/>
      </c>
      <c r="M467" s="23" t="str">
        <f t="shared" si="87"/>
        <v/>
      </c>
      <c r="N467" s="22" t="str">
        <f t="shared" si="82"/>
        <v/>
      </c>
      <c r="O467" s="21" t="str">
        <f t="shared" si="83"/>
        <v/>
      </c>
      <c r="P467" s="34" t="str">
        <f t="shared" si="84"/>
        <v/>
      </c>
    </row>
    <row r="468" spans="1:16" ht="15" customHeight="1">
      <c r="A468" s="6" t="str">
        <f t="shared" si="85"/>
        <v/>
      </c>
      <c r="C468" s="30"/>
      <c r="D468" s="31"/>
      <c r="E468" s="32"/>
      <c r="F468" s="33"/>
      <c r="G468" s="3" t="str">
        <f t="shared" si="77"/>
        <v/>
      </c>
      <c r="H468" s="21" t="str">
        <f t="shared" si="78"/>
        <v/>
      </c>
      <c r="I468" s="3" t="str">
        <f t="shared" si="79"/>
        <v/>
      </c>
      <c r="J468" s="7" t="str">
        <f t="shared" si="80"/>
        <v/>
      </c>
      <c r="K468" s="21" t="str">
        <f t="shared" si="81"/>
        <v/>
      </c>
      <c r="L468" s="3" t="str">
        <f t="shared" si="86"/>
        <v/>
      </c>
      <c r="M468" s="23" t="str">
        <f t="shared" si="87"/>
        <v/>
      </c>
      <c r="N468" s="22" t="str">
        <f t="shared" si="82"/>
        <v/>
      </c>
      <c r="O468" s="21" t="str">
        <f t="shared" si="83"/>
        <v/>
      </c>
      <c r="P468" s="34" t="str">
        <f t="shared" si="84"/>
        <v/>
      </c>
    </row>
    <row r="469" spans="1:16" ht="15" customHeight="1">
      <c r="A469" s="6" t="str">
        <f t="shared" si="85"/>
        <v/>
      </c>
      <c r="C469" s="30"/>
      <c r="D469" s="31"/>
      <c r="E469" s="32"/>
      <c r="F469" s="33"/>
      <c r="G469" s="3" t="str">
        <f t="shared" si="77"/>
        <v/>
      </c>
      <c r="H469" s="21" t="str">
        <f t="shared" si="78"/>
        <v/>
      </c>
      <c r="I469" s="3" t="str">
        <f t="shared" si="79"/>
        <v/>
      </c>
      <c r="J469" s="7" t="str">
        <f t="shared" si="80"/>
        <v/>
      </c>
      <c r="K469" s="21" t="str">
        <f t="shared" si="81"/>
        <v/>
      </c>
      <c r="L469" s="3" t="str">
        <f t="shared" si="86"/>
        <v/>
      </c>
      <c r="M469" s="23" t="str">
        <f t="shared" si="87"/>
        <v/>
      </c>
      <c r="N469" s="22" t="str">
        <f t="shared" si="82"/>
        <v/>
      </c>
      <c r="O469" s="21" t="str">
        <f t="shared" si="83"/>
        <v/>
      </c>
      <c r="P469" s="34" t="str">
        <f t="shared" si="84"/>
        <v/>
      </c>
    </row>
    <row r="470" spans="1:16" ht="15" customHeight="1">
      <c r="A470" s="6" t="str">
        <f t="shared" si="85"/>
        <v/>
      </c>
      <c r="C470" s="30"/>
      <c r="D470" s="31"/>
      <c r="E470" s="32"/>
      <c r="F470" s="33"/>
      <c r="G470" s="3" t="str">
        <f t="shared" si="77"/>
        <v/>
      </c>
      <c r="H470" s="21" t="str">
        <f t="shared" si="78"/>
        <v/>
      </c>
      <c r="I470" s="3" t="str">
        <f t="shared" si="79"/>
        <v/>
      </c>
      <c r="J470" s="7" t="str">
        <f t="shared" si="80"/>
        <v/>
      </c>
      <c r="K470" s="21" t="str">
        <f t="shared" si="81"/>
        <v/>
      </c>
      <c r="L470" s="3" t="str">
        <f t="shared" si="86"/>
        <v/>
      </c>
      <c r="M470" s="23" t="str">
        <f t="shared" si="87"/>
        <v/>
      </c>
      <c r="N470" s="22" t="str">
        <f t="shared" si="82"/>
        <v/>
      </c>
      <c r="O470" s="21" t="str">
        <f t="shared" si="83"/>
        <v/>
      </c>
      <c r="P470" s="34" t="str">
        <f t="shared" si="84"/>
        <v/>
      </c>
    </row>
    <row r="471" spans="1:16" ht="15" customHeight="1">
      <c r="A471" s="6" t="str">
        <f t="shared" si="85"/>
        <v/>
      </c>
      <c r="C471" s="30"/>
      <c r="D471" s="31"/>
      <c r="E471" s="32"/>
      <c r="F471" s="33"/>
      <c r="G471" s="3" t="str">
        <f t="shared" si="77"/>
        <v/>
      </c>
      <c r="H471" s="21" t="str">
        <f t="shared" si="78"/>
        <v/>
      </c>
      <c r="I471" s="3" t="str">
        <f t="shared" si="79"/>
        <v/>
      </c>
      <c r="J471" s="7" t="str">
        <f t="shared" si="80"/>
        <v/>
      </c>
      <c r="K471" s="21" t="str">
        <f t="shared" si="81"/>
        <v/>
      </c>
      <c r="L471" s="3" t="str">
        <f t="shared" si="86"/>
        <v/>
      </c>
      <c r="M471" s="23" t="str">
        <f t="shared" si="87"/>
        <v/>
      </c>
      <c r="N471" s="22" t="str">
        <f t="shared" si="82"/>
        <v/>
      </c>
      <c r="O471" s="21" t="str">
        <f t="shared" si="83"/>
        <v/>
      </c>
      <c r="P471" s="34" t="str">
        <f t="shared" si="84"/>
        <v/>
      </c>
    </row>
    <row r="472" spans="1:16" ht="15" customHeight="1">
      <c r="A472" s="6" t="str">
        <f t="shared" si="85"/>
        <v/>
      </c>
      <c r="C472" s="30"/>
      <c r="D472" s="31"/>
      <c r="E472" s="32"/>
      <c r="F472" s="33"/>
      <c r="G472" s="3" t="str">
        <f t="shared" si="77"/>
        <v/>
      </c>
      <c r="H472" s="21" t="str">
        <f t="shared" si="78"/>
        <v/>
      </c>
      <c r="I472" s="3" t="str">
        <f t="shared" si="79"/>
        <v/>
      </c>
      <c r="J472" s="7" t="str">
        <f t="shared" si="80"/>
        <v/>
      </c>
      <c r="K472" s="21" t="str">
        <f t="shared" si="81"/>
        <v/>
      </c>
      <c r="L472" s="3" t="str">
        <f t="shared" si="86"/>
        <v/>
      </c>
      <c r="M472" s="23" t="str">
        <f t="shared" si="87"/>
        <v/>
      </c>
      <c r="N472" s="22" t="str">
        <f t="shared" si="82"/>
        <v/>
      </c>
      <c r="O472" s="21" t="str">
        <f t="shared" si="83"/>
        <v/>
      </c>
      <c r="P472" s="34" t="str">
        <f t="shared" si="84"/>
        <v/>
      </c>
    </row>
    <row r="473" spans="1:16" ht="15" customHeight="1">
      <c r="A473" s="6" t="str">
        <f t="shared" si="85"/>
        <v/>
      </c>
      <c r="C473" s="30"/>
      <c r="D473" s="31"/>
      <c r="E473" s="32"/>
      <c r="F473" s="33"/>
      <c r="G473" s="3" t="str">
        <f t="shared" si="77"/>
        <v/>
      </c>
      <c r="H473" s="21" t="str">
        <f t="shared" si="78"/>
        <v/>
      </c>
      <c r="I473" s="3" t="str">
        <f t="shared" si="79"/>
        <v/>
      </c>
      <c r="J473" s="7" t="str">
        <f t="shared" si="80"/>
        <v/>
      </c>
      <c r="K473" s="21" t="str">
        <f t="shared" si="81"/>
        <v/>
      </c>
      <c r="L473" s="3" t="str">
        <f t="shared" si="86"/>
        <v/>
      </c>
      <c r="M473" s="23" t="str">
        <f t="shared" si="87"/>
        <v/>
      </c>
      <c r="N473" s="22" t="str">
        <f t="shared" si="82"/>
        <v/>
      </c>
      <c r="O473" s="21" t="str">
        <f t="shared" si="83"/>
        <v/>
      </c>
      <c r="P473" s="34" t="str">
        <f t="shared" si="84"/>
        <v/>
      </c>
    </row>
    <row r="474" spans="1:16" ht="15" customHeight="1">
      <c r="A474" s="6" t="str">
        <f t="shared" si="85"/>
        <v/>
      </c>
      <c r="C474" s="30"/>
      <c r="D474" s="31"/>
      <c r="E474" s="32"/>
      <c r="F474" s="33"/>
      <c r="G474" s="3" t="str">
        <f t="shared" ref="G474:G500" si="88">IF(C474&gt;0,D474*D474/E474/F474*C474/10000000,"")</f>
        <v/>
      </c>
      <c r="H474" s="21" t="str">
        <f t="shared" ref="H474:H500" si="89">IF(C474&gt;0,(SQRT(1+G474)-1)/(SQRT(1+G474)+1),"")</f>
        <v/>
      </c>
      <c r="I474" s="3" t="str">
        <f t="shared" ref="I474:I500" si="90">IF(C474&gt;0,(SQRT(1+G474)-1)/(D474*C474/1000000),"")</f>
        <v/>
      </c>
      <c r="J474" s="7" t="str">
        <f t="shared" ref="J474:J500" si="91">IF(C474&gt;0,1/(((1/J473)*SQRT(1-2*J473*J473*(E474*F474+E473*F473)*(10^-5)/2*(C474-C473)))-(C474+C473)/2*(D474-D473)*10^-6),"")</f>
        <v/>
      </c>
      <c r="K474" s="21" t="str">
        <f t="shared" ref="K474:K500" si="92">IF(C474&gt;0,(J474*(D474-J474*E474*F474*10)/10^6)/(J474*D474/10^6+1/C474),"")</f>
        <v/>
      </c>
      <c r="L474" s="3" t="str">
        <f t="shared" si="86"/>
        <v/>
      </c>
      <c r="M474" s="23" t="str">
        <f t="shared" si="87"/>
        <v/>
      </c>
      <c r="N474" s="22" t="str">
        <f t="shared" ref="N474:N500" si="93">IF(C474&gt;0,D474*C474/1000000+1/J474,"")</f>
        <v/>
      </c>
      <c r="O474" s="21" t="str">
        <f t="shared" ref="O474:O500" si="94">IF(C474&gt;0,(N474-N$3)/N474,"")</f>
        <v/>
      </c>
      <c r="P474" s="34" t="str">
        <f t="shared" ref="P474:P500" si="95">IF(C474&gt;0,((C474-C$3*(1-O474))/(C474*(1-O474)-C$3))^2-1,"")</f>
        <v/>
      </c>
    </row>
    <row r="475" spans="1:16" ht="15" customHeight="1">
      <c r="A475" s="6" t="str">
        <f t="shared" si="85"/>
        <v/>
      </c>
      <c r="C475" s="30"/>
      <c r="D475" s="31"/>
      <c r="E475" s="32"/>
      <c r="F475" s="33"/>
      <c r="G475" s="3" t="str">
        <f t="shared" si="88"/>
        <v/>
      </c>
      <c r="H475" s="21" t="str">
        <f t="shared" si="89"/>
        <v/>
      </c>
      <c r="I475" s="3" t="str">
        <f t="shared" si="90"/>
        <v/>
      </c>
      <c r="J475" s="7" t="str">
        <f t="shared" si="91"/>
        <v/>
      </c>
      <c r="K475" s="21" t="str">
        <f t="shared" si="92"/>
        <v/>
      </c>
      <c r="L475" s="3" t="str">
        <f t="shared" si="86"/>
        <v/>
      </c>
      <c r="M475" s="23" t="str">
        <f t="shared" si="87"/>
        <v/>
      </c>
      <c r="N475" s="22" t="str">
        <f t="shared" si="93"/>
        <v/>
      </c>
      <c r="O475" s="21" t="str">
        <f t="shared" si="94"/>
        <v/>
      </c>
      <c r="P475" s="34" t="str">
        <f t="shared" si="95"/>
        <v/>
      </c>
    </row>
    <row r="476" spans="1:16" ht="15" customHeight="1">
      <c r="A476" s="6" t="str">
        <f t="shared" si="85"/>
        <v/>
      </c>
      <c r="C476" s="30"/>
      <c r="D476" s="31"/>
      <c r="E476" s="32"/>
      <c r="F476" s="33"/>
      <c r="G476" s="3" t="str">
        <f t="shared" si="88"/>
        <v/>
      </c>
      <c r="H476" s="21" t="str">
        <f t="shared" si="89"/>
        <v/>
      </c>
      <c r="I476" s="3" t="str">
        <f t="shared" si="90"/>
        <v/>
      </c>
      <c r="J476" s="7" t="str">
        <f t="shared" si="91"/>
        <v/>
      </c>
      <c r="K476" s="21" t="str">
        <f t="shared" si="92"/>
        <v/>
      </c>
      <c r="L476" s="3" t="str">
        <f t="shared" si="86"/>
        <v/>
      </c>
      <c r="M476" s="23" t="str">
        <f t="shared" si="87"/>
        <v/>
      </c>
      <c r="N476" s="22" t="str">
        <f t="shared" si="93"/>
        <v/>
      </c>
      <c r="O476" s="21" t="str">
        <f t="shared" si="94"/>
        <v/>
      </c>
      <c r="P476" s="34" t="str">
        <f t="shared" si="95"/>
        <v/>
      </c>
    </row>
    <row r="477" spans="1:16" ht="15" customHeight="1">
      <c r="A477" s="6" t="str">
        <f t="shared" si="85"/>
        <v/>
      </c>
      <c r="C477" s="30"/>
      <c r="D477" s="31"/>
      <c r="E477" s="32"/>
      <c r="F477" s="33"/>
      <c r="G477" s="3" t="str">
        <f t="shared" si="88"/>
        <v/>
      </c>
      <c r="H477" s="21" t="str">
        <f t="shared" si="89"/>
        <v/>
      </c>
      <c r="I477" s="3" t="str">
        <f t="shared" si="90"/>
        <v/>
      </c>
      <c r="J477" s="7" t="str">
        <f t="shared" si="91"/>
        <v/>
      </c>
      <c r="K477" s="21" t="str">
        <f t="shared" si="92"/>
        <v/>
      </c>
      <c r="L477" s="3" t="str">
        <f t="shared" si="86"/>
        <v/>
      </c>
      <c r="M477" s="23" t="str">
        <f t="shared" si="87"/>
        <v/>
      </c>
      <c r="N477" s="22" t="str">
        <f t="shared" si="93"/>
        <v/>
      </c>
      <c r="O477" s="21" t="str">
        <f t="shared" si="94"/>
        <v/>
      </c>
      <c r="P477" s="34" t="str">
        <f t="shared" si="95"/>
        <v/>
      </c>
    </row>
    <row r="478" spans="1:16" ht="15" customHeight="1">
      <c r="A478" s="6" t="str">
        <f t="shared" si="85"/>
        <v/>
      </c>
      <c r="C478" s="30"/>
      <c r="D478" s="31"/>
      <c r="E478" s="32"/>
      <c r="F478" s="33"/>
      <c r="G478" s="3" t="str">
        <f t="shared" si="88"/>
        <v/>
      </c>
      <c r="H478" s="21" t="str">
        <f t="shared" si="89"/>
        <v/>
      </c>
      <c r="I478" s="3" t="str">
        <f t="shared" si="90"/>
        <v/>
      </c>
      <c r="J478" s="7" t="str">
        <f t="shared" si="91"/>
        <v/>
      </c>
      <c r="K478" s="21" t="str">
        <f t="shared" si="92"/>
        <v/>
      </c>
      <c r="L478" s="3" t="str">
        <f t="shared" si="86"/>
        <v/>
      </c>
      <c r="M478" s="23" t="str">
        <f t="shared" si="87"/>
        <v/>
      </c>
      <c r="N478" s="22" t="str">
        <f t="shared" si="93"/>
        <v/>
      </c>
      <c r="O478" s="21" t="str">
        <f t="shared" si="94"/>
        <v/>
      </c>
      <c r="P478" s="34" t="str">
        <f t="shared" si="95"/>
        <v/>
      </c>
    </row>
    <row r="479" spans="1:16" ht="15" customHeight="1">
      <c r="A479" s="6" t="str">
        <f t="shared" si="85"/>
        <v/>
      </c>
      <c r="C479" s="30"/>
      <c r="D479" s="31"/>
      <c r="E479" s="32"/>
      <c r="F479" s="33"/>
      <c r="G479" s="3" t="str">
        <f t="shared" si="88"/>
        <v/>
      </c>
      <c r="H479" s="21" t="str">
        <f t="shared" si="89"/>
        <v/>
      </c>
      <c r="I479" s="3" t="str">
        <f t="shared" si="90"/>
        <v/>
      </c>
      <c r="J479" s="7" t="str">
        <f t="shared" si="91"/>
        <v/>
      </c>
      <c r="K479" s="21" t="str">
        <f t="shared" si="92"/>
        <v/>
      </c>
      <c r="L479" s="3" t="str">
        <f t="shared" si="86"/>
        <v/>
      </c>
      <c r="M479" s="23" t="str">
        <f t="shared" si="87"/>
        <v/>
      </c>
      <c r="N479" s="22" t="str">
        <f t="shared" si="93"/>
        <v/>
      </c>
      <c r="O479" s="21" t="str">
        <f t="shared" si="94"/>
        <v/>
      </c>
      <c r="P479" s="34" t="str">
        <f t="shared" si="95"/>
        <v/>
      </c>
    </row>
    <row r="480" spans="1:16" ht="15" customHeight="1">
      <c r="A480" s="6" t="str">
        <f t="shared" si="85"/>
        <v/>
      </c>
      <c r="C480" s="30"/>
      <c r="D480" s="31"/>
      <c r="E480" s="32"/>
      <c r="F480" s="33"/>
      <c r="G480" s="3" t="str">
        <f t="shared" si="88"/>
        <v/>
      </c>
      <c r="H480" s="21" t="str">
        <f t="shared" si="89"/>
        <v/>
      </c>
      <c r="I480" s="3" t="str">
        <f t="shared" si="90"/>
        <v/>
      </c>
      <c r="J480" s="7" t="str">
        <f t="shared" si="91"/>
        <v/>
      </c>
      <c r="K480" s="21" t="str">
        <f t="shared" si="92"/>
        <v/>
      </c>
      <c r="L480" s="3" t="str">
        <f t="shared" si="86"/>
        <v/>
      </c>
      <c r="M480" s="23" t="str">
        <f t="shared" si="87"/>
        <v/>
      </c>
      <c r="N480" s="22" t="str">
        <f t="shared" si="93"/>
        <v/>
      </c>
      <c r="O480" s="21" t="str">
        <f t="shared" si="94"/>
        <v/>
      </c>
      <c r="P480" s="34" t="str">
        <f t="shared" si="95"/>
        <v/>
      </c>
    </row>
    <row r="481" spans="1:16" ht="15" customHeight="1">
      <c r="A481" s="6" t="str">
        <f t="shared" si="85"/>
        <v/>
      </c>
      <c r="C481" s="30"/>
      <c r="D481" s="31"/>
      <c r="E481" s="32"/>
      <c r="F481" s="33"/>
      <c r="G481" s="3" t="str">
        <f t="shared" si="88"/>
        <v/>
      </c>
      <c r="H481" s="21" t="str">
        <f t="shared" si="89"/>
        <v/>
      </c>
      <c r="I481" s="3" t="str">
        <f t="shared" si="90"/>
        <v/>
      </c>
      <c r="J481" s="7" t="str">
        <f t="shared" si="91"/>
        <v/>
      </c>
      <c r="K481" s="21" t="str">
        <f t="shared" si="92"/>
        <v/>
      </c>
      <c r="L481" s="3" t="str">
        <f t="shared" si="86"/>
        <v/>
      </c>
      <c r="M481" s="23" t="str">
        <f t="shared" si="87"/>
        <v/>
      </c>
      <c r="N481" s="22" t="str">
        <f t="shared" si="93"/>
        <v/>
      </c>
      <c r="O481" s="21" t="str">
        <f t="shared" si="94"/>
        <v/>
      </c>
      <c r="P481" s="34" t="str">
        <f t="shared" si="95"/>
        <v/>
      </c>
    </row>
    <row r="482" spans="1:16" ht="15" customHeight="1">
      <c r="A482" s="6" t="str">
        <f t="shared" si="85"/>
        <v/>
      </c>
      <c r="C482" s="30"/>
      <c r="D482" s="31"/>
      <c r="E482" s="32"/>
      <c r="F482" s="33"/>
      <c r="G482" s="3" t="str">
        <f t="shared" si="88"/>
        <v/>
      </c>
      <c r="H482" s="21" t="str">
        <f t="shared" si="89"/>
        <v/>
      </c>
      <c r="I482" s="3" t="str">
        <f t="shared" si="90"/>
        <v/>
      </c>
      <c r="J482" s="7" t="str">
        <f t="shared" si="91"/>
        <v/>
      </c>
      <c r="K482" s="21" t="str">
        <f t="shared" si="92"/>
        <v/>
      </c>
      <c r="L482" s="3" t="str">
        <f t="shared" si="86"/>
        <v/>
      </c>
      <c r="M482" s="23" t="str">
        <f t="shared" si="87"/>
        <v/>
      </c>
      <c r="N482" s="22" t="str">
        <f t="shared" si="93"/>
        <v/>
      </c>
      <c r="O482" s="21" t="str">
        <f t="shared" si="94"/>
        <v/>
      </c>
      <c r="P482" s="34" t="str">
        <f t="shared" si="95"/>
        <v/>
      </c>
    </row>
    <row r="483" spans="1:16" ht="15" customHeight="1">
      <c r="A483" s="6" t="str">
        <f t="shared" si="85"/>
        <v/>
      </c>
      <c r="C483" s="30"/>
      <c r="D483" s="31"/>
      <c r="E483" s="32"/>
      <c r="F483" s="33"/>
      <c r="G483" s="3" t="str">
        <f t="shared" si="88"/>
        <v/>
      </c>
      <c r="H483" s="21" t="str">
        <f t="shared" si="89"/>
        <v/>
      </c>
      <c r="I483" s="3" t="str">
        <f t="shared" si="90"/>
        <v/>
      </c>
      <c r="J483" s="7" t="str">
        <f t="shared" si="91"/>
        <v/>
      </c>
      <c r="K483" s="21" t="str">
        <f t="shared" si="92"/>
        <v/>
      </c>
      <c r="L483" s="3" t="str">
        <f t="shared" si="86"/>
        <v/>
      </c>
      <c r="M483" s="23" t="str">
        <f t="shared" si="87"/>
        <v/>
      </c>
      <c r="N483" s="22" t="str">
        <f t="shared" si="93"/>
        <v/>
      </c>
      <c r="O483" s="21" t="str">
        <f t="shared" si="94"/>
        <v/>
      </c>
      <c r="P483" s="34" t="str">
        <f t="shared" si="95"/>
        <v/>
      </c>
    </row>
    <row r="484" spans="1:16" ht="15" customHeight="1">
      <c r="A484" s="6" t="str">
        <f t="shared" si="85"/>
        <v/>
      </c>
      <c r="C484" s="30"/>
      <c r="D484" s="31"/>
      <c r="E484" s="32"/>
      <c r="F484" s="33"/>
      <c r="G484" s="3" t="str">
        <f t="shared" si="88"/>
        <v/>
      </c>
      <c r="H484" s="21" t="str">
        <f t="shared" si="89"/>
        <v/>
      </c>
      <c r="I484" s="3" t="str">
        <f t="shared" si="90"/>
        <v/>
      </c>
      <c r="J484" s="7" t="str">
        <f t="shared" si="91"/>
        <v/>
      </c>
      <c r="K484" s="21" t="str">
        <f t="shared" si="92"/>
        <v/>
      </c>
      <c r="L484" s="3" t="str">
        <f t="shared" si="86"/>
        <v/>
      </c>
      <c r="M484" s="23" t="str">
        <f t="shared" si="87"/>
        <v/>
      </c>
      <c r="N484" s="22" t="str">
        <f t="shared" si="93"/>
        <v/>
      </c>
      <c r="O484" s="21" t="str">
        <f t="shared" si="94"/>
        <v/>
      </c>
      <c r="P484" s="34" t="str">
        <f t="shared" si="95"/>
        <v/>
      </c>
    </row>
    <row r="485" spans="1:16" ht="15" customHeight="1">
      <c r="A485" s="6" t="str">
        <f t="shared" si="85"/>
        <v/>
      </c>
      <c r="C485" s="30"/>
      <c r="D485" s="31"/>
      <c r="E485" s="32"/>
      <c r="F485" s="33"/>
      <c r="G485" s="3" t="str">
        <f t="shared" si="88"/>
        <v/>
      </c>
      <c r="H485" s="21" t="str">
        <f t="shared" si="89"/>
        <v/>
      </c>
      <c r="I485" s="3" t="str">
        <f t="shared" si="90"/>
        <v/>
      </c>
      <c r="J485" s="7" t="str">
        <f t="shared" si="91"/>
        <v/>
      </c>
      <c r="K485" s="21" t="str">
        <f t="shared" si="92"/>
        <v/>
      </c>
      <c r="L485" s="3" t="str">
        <f t="shared" si="86"/>
        <v/>
      </c>
      <c r="M485" s="23" t="str">
        <f t="shared" si="87"/>
        <v/>
      </c>
      <c r="N485" s="22" t="str">
        <f t="shared" si="93"/>
        <v/>
      </c>
      <c r="O485" s="21" t="str">
        <f t="shared" si="94"/>
        <v/>
      </c>
      <c r="P485" s="34" t="str">
        <f t="shared" si="95"/>
        <v/>
      </c>
    </row>
    <row r="486" spans="1:16" ht="15" customHeight="1">
      <c r="A486" s="6" t="str">
        <f t="shared" si="85"/>
        <v/>
      </c>
      <c r="C486" s="30"/>
      <c r="D486" s="31"/>
      <c r="E486" s="32"/>
      <c r="F486" s="33"/>
      <c r="G486" s="3" t="str">
        <f t="shared" si="88"/>
        <v/>
      </c>
      <c r="H486" s="21" t="str">
        <f t="shared" si="89"/>
        <v/>
      </c>
      <c r="I486" s="3" t="str">
        <f t="shared" si="90"/>
        <v/>
      </c>
      <c r="J486" s="7" t="str">
        <f t="shared" si="91"/>
        <v/>
      </c>
      <c r="K486" s="21" t="str">
        <f t="shared" si="92"/>
        <v/>
      </c>
      <c r="L486" s="3" t="str">
        <f t="shared" si="86"/>
        <v/>
      </c>
      <c r="M486" s="23" t="str">
        <f t="shared" si="87"/>
        <v/>
      </c>
      <c r="N486" s="22" t="str">
        <f t="shared" si="93"/>
        <v/>
      </c>
      <c r="O486" s="21" t="str">
        <f t="shared" si="94"/>
        <v/>
      </c>
      <c r="P486" s="34" t="str">
        <f t="shared" si="95"/>
        <v/>
      </c>
    </row>
    <row r="487" spans="1:16" ht="15" customHeight="1">
      <c r="A487" s="6" t="str">
        <f t="shared" si="85"/>
        <v/>
      </c>
      <c r="C487" s="30"/>
      <c r="D487" s="31"/>
      <c r="E487" s="32"/>
      <c r="F487" s="33"/>
      <c r="G487" s="3" t="str">
        <f t="shared" si="88"/>
        <v/>
      </c>
      <c r="H487" s="21" t="str">
        <f t="shared" si="89"/>
        <v/>
      </c>
      <c r="I487" s="3" t="str">
        <f t="shared" si="90"/>
        <v/>
      </c>
      <c r="J487" s="7" t="str">
        <f t="shared" si="91"/>
        <v/>
      </c>
      <c r="K487" s="21" t="str">
        <f t="shared" si="92"/>
        <v/>
      </c>
      <c r="L487" s="3" t="str">
        <f t="shared" si="86"/>
        <v/>
      </c>
      <c r="M487" s="23" t="str">
        <f t="shared" si="87"/>
        <v/>
      </c>
      <c r="N487" s="22" t="str">
        <f t="shared" si="93"/>
        <v/>
      </c>
      <c r="O487" s="21" t="str">
        <f t="shared" si="94"/>
        <v/>
      </c>
      <c r="P487" s="34" t="str">
        <f t="shared" si="95"/>
        <v/>
      </c>
    </row>
    <row r="488" spans="1:16" ht="15" customHeight="1">
      <c r="A488" s="6" t="str">
        <f t="shared" si="85"/>
        <v/>
      </c>
      <c r="C488" s="30"/>
      <c r="D488" s="31"/>
      <c r="E488" s="32"/>
      <c r="F488" s="33"/>
      <c r="G488" s="3" t="str">
        <f t="shared" si="88"/>
        <v/>
      </c>
      <c r="H488" s="21" t="str">
        <f t="shared" si="89"/>
        <v/>
      </c>
      <c r="I488" s="3" t="str">
        <f t="shared" si="90"/>
        <v/>
      </c>
      <c r="J488" s="7" t="str">
        <f t="shared" si="91"/>
        <v/>
      </c>
      <c r="K488" s="21" t="str">
        <f t="shared" si="92"/>
        <v/>
      </c>
      <c r="L488" s="3" t="str">
        <f t="shared" si="86"/>
        <v/>
      </c>
      <c r="M488" s="23" t="str">
        <f t="shared" si="87"/>
        <v/>
      </c>
      <c r="N488" s="22" t="str">
        <f t="shared" si="93"/>
        <v/>
      </c>
      <c r="O488" s="21" t="str">
        <f t="shared" si="94"/>
        <v/>
      </c>
      <c r="P488" s="34" t="str">
        <f t="shared" si="95"/>
        <v/>
      </c>
    </row>
    <row r="489" spans="1:16" ht="15" customHeight="1">
      <c r="A489" s="6" t="str">
        <f t="shared" si="85"/>
        <v/>
      </c>
      <c r="C489" s="30"/>
      <c r="D489" s="31"/>
      <c r="E489" s="32"/>
      <c r="F489" s="33"/>
      <c r="G489" s="3" t="str">
        <f t="shared" si="88"/>
        <v/>
      </c>
      <c r="H489" s="21" t="str">
        <f t="shared" si="89"/>
        <v/>
      </c>
      <c r="I489" s="3" t="str">
        <f t="shared" si="90"/>
        <v/>
      </c>
      <c r="J489" s="7" t="str">
        <f t="shared" si="91"/>
        <v/>
      </c>
      <c r="K489" s="21" t="str">
        <f t="shared" si="92"/>
        <v/>
      </c>
      <c r="L489" s="3" t="str">
        <f t="shared" si="86"/>
        <v/>
      </c>
      <c r="M489" s="23" t="str">
        <f t="shared" si="87"/>
        <v/>
      </c>
      <c r="N489" s="22" t="str">
        <f t="shared" si="93"/>
        <v/>
      </c>
      <c r="O489" s="21" t="str">
        <f t="shared" si="94"/>
        <v/>
      </c>
      <c r="P489" s="34" t="str">
        <f t="shared" si="95"/>
        <v/>
      </c>
    </row>
    <row r="490" spans="1:16" ht="15" customHeight="1">
      <c r="A490" s="6" t="str">
        <f t="shared" si="85"/>
        <v/>
      </c>
      <c r="C490" s="30"/>
      <c r="D490" s="31"/>
      <c r="E490" s="32"/>
      <c r="F490" s="33"/>
      <c r="G490" s="3" t="str">
        <f t="shared" si="88"/>
        <v/>
      </c>
      <c r="H490" s="21" t="str">
        <f t="shared" si="89"/>
        <v/>
      </c>
      <c r="I490" s="3" t="str">
        <f t="shared" si="90"/>
        <v/>
      </c>
      <c r="J490" s="7" t="str">
        <f t="shared" si="91"/>
        <v/>
      </c>
      <c r="K490" s="21" t="str">
        <f t="shared" si="92"/>
        <v/>
      </c>
      <c r="L490" s="3" t="str">
        <f t="shared" si="86"/>
        <v/>
      </c>
      <c r="M490" s="23" t="str">
        <f t="shared" si="87"/>
        <v/>
      </c>
      <c r="N490" s="22" t="str">
        <f t="shared" si="93"/>
        <v/>
      </c>
      <c r="O490" s="21" t="str">
        <f t="shared" si="94"/>
        <v/>
      </c>
      <c r="P490" s="34" t="str">
        <f t="shared" si="95"/>
        <v/>
      </c>
    </row>
    <row r="491" spans="1:16" ht="15" customHeight="1">
      <c r="A491" s="6" t="str">
        <f t="shared" si="85"/>
        <v/>
      </c>
      <c r="C491" s="30"/>
      <c r="D491" s="31"/>
      <c r="E491" s="32"/>
      <c r="F491" s="33"/>
      <c r="G491" s="3" t="str">
        <f t="shared" si="88"/>
        <v/>
      </c>
      <c r="H491" s="21" t="str">
        <f t="shared" si="89"/>
        <v/>
      </c>
      <c r="I491" s="3" t="str">
        <f t="shared" si="90"/>
        <v/>
      </c>
      <c r="J491" s="7" t="str">
        <f t="shared" si="91"/>
        <v/>
      </c>
      <c r="K491" s="21" t="str">
        <f t="shared" si="92"/>
        <v/>
      </c>
      <c r="L491" s="3" t="str">
        <f t="shared" si="86"/>
        <v/>
      </c>
      <c r="M491" s="23" t="str">
        <f t="shared" si="87"/>
        <v/>
      </c>
      <c r="N491" s="22" t="str">
        <f t="shared" si="93"/>
        <v/>
      </c>
      <c r="O491" s="21" t="str">
        <f t="shared" si="94"/>
        <v/>
      </c>
      <c r="P491" s="34" t="str">
        <f t="shared" si="95"/>
        <v/>
      </c>
    </row>
    <row r="492" spans="1:16" ht="15" customHeight="1">
      <c r="A492" s="6" t="str">
        <f t="shared" si="85"/>
        <v/>
      </c>
      <c r="C492" s="30"/>
      <c r="D492" s="31"/>
      <c r="E492" s="32"/>
      <c r="F492" s="33"/>
      <c r="G492" s="3" t="str">
        <f t="shared" si="88"/>
        <v/>
      </c>
      <c r="H492" s="21" t="str">
        <f t="shared" si="89"/>
        <v/>
      </c>
      <c r="I492" s="3" t="str">
        <f t="shared" si="90"/>
        <v/>
      </c>
      <c r="J492" s="7" t="str">
        <f t="shared" si="91"/>
        <v/>
      </c>
      <c r="K492" s="21" t="str">
        <f t="shared" si="92"/>
        <v/>
      </c>
      <c r="L492" s="3" t="str">
        <f t="shared" si="86"/>
        <v/>
      </c>
      <c r="M492" s="23" t="str">
        <f t="shared" si="87"/>
        <v/>
      </c>
      <c r="N492" s="22" t="str">
        <f t="shared" si="93"/>
        <v/>
      </c>
      <c r="O492" s="21" t="str">
        <f t="shared" si="94"/>
        <v/>
      </c>
      <c r="P492" s="34" t="str">
        <f t="shared" si="95"/>
        <v/>
      </c>
    </row>
    <row r="493" spans="1:16" ht="15" customHeight="1">
      <c r="A493" s="6" t="str">
        <f t="shared" si="85"/>
        <v/>
      </c>
      <c r="C493" s="30"/>
      <c r="D493" s="31"/>
      <c r="E493" s="32"/>
      <c r="F493" s="33"/>
      <c r="G493" s="3" t="str">
        <f t="shared" si="88"/>
        <v/>
      </c>
      <c r="H493" s="21" t="str">
        <f t="shared" si="89"/>
        <v/>
      </c>
      <c r="I493" s="3" t="str">
        <f t="shared" si="90"/>
        <v/>
      </c>
      <c r="J493" s="7" t="str">
        <f t="shared" si="91"/>
        <v/>
      </c>
      <c r="K493" s="21" t="str">
        <f t="shared" si="92"/>
        <v/>
      </c>
      <c r="L493" s="3" t="str">
        <f t="shared" si="86"/>
        <v/>
      </c>
      <c r="M493" s="23" t="str">
        <f t="shared" si="87"/>
        <v/>
      </c>
      <c r="N493" s="22" t="str">
        <f t="shared" si="93"/>
        <v/>
      </c>
      <c r="O493" s="21" t="str">
        <f t="shared" si="94"/>
        <v/>
      </c>
      <c r="P493" s="34" t="str">
        <f t="shared" si="95"/>
        <v/>
      </c>
    </row>
    <row r="494" spans="1:16" ht="15" customHeight="1">
      <c r="A494" s="6" t="str">
        <f t="shared" si="85"/>
        <v/>
      </c>
      <c r="C494" s="30"/>
      <c r="D494" s="31"/>
      <c r="E494" s="32"/>
      <c r="F494" s="33"/>
      <c r="G494" s="3" t="str">
        <f t="shared" si="88"/>
        <v/>
      </c>
      <c r="H494" s="21" t="str">
        <f t="shared" si="89"/>
        <v/>
      </c>
      <c r="I494" s="3" t="str">
        <f t="shared" si="90"/>
        <v/>
      </c>
      <c r="J494" s="7" t="str">
        <f t="shared" si="91"/>
        <v/>
      </c>
      <c r="K494" s="21" t="str">
        <f t="shared" si="92"/>
        <v/>
      </c>
      <c r="L494" s="3" t="str">
        <f t="shared" si="86"/>
        <v/>
      </c>
      <c r="M494" s="23" t="str">
        <f t="shared" si="87"/>
        <v/>
      </c>
      <c r="N494" s="22" t="str">
        <f t="shared" si="93"/>
        <v/>
      </c>
      <c r="O494" s="21" t="str">
        <f t="shared" si="94"/>
        <v/>
      </c>
      <c r="P494" s="34" t="str">
        <f t="shared" si="95"/>
        <v/>
      </c>
    </row>
    <row r="495" spans="1:16" ht="15" customHeight="1">
      <c r="A495" s="6" t="str">
        <f t="shared" si="85"/>
        <v/>
      </c>
      <c r="C495" s="30"/>
      <c r="D495" s="31"/>
      <c r="E495" s="32"/>
      <c r="F495" s="33"/>
      <c r="G495" s="3" t="str">
        <f t="shared" si="88"/>
        <v/>
      </c>
      <c r="H495" s="21" t="str">
        <f t="shared" si="89"/>
        <v/>
      </c>
      <c r="I495" s="3" t="str">
        <f t="shared" si="90"/>
        <v/>
      </c>
      <c r="J495" s="7" t="str">
        <f t="shared" si="91"/>
        <v/>
      </c>
      <c r="K495" s="21" t="str">
        <f t="shared" si="92"/>
        <v/>
      </c>
      <c r="L495" s="3" t="str">
        <f t="shared" si="86"/>
        <v/>
      </c>
      <c r="M495" s="23" t="str">
        <f t="shared" si="87"/>
        <v/>
      </c>
      <c r="N495" s="22" t="str">
        <f t="shared" si="93"/>
        <v/>
      </c>
      <c r="O495" s="21" t="str">
        <f t="shared" si="94"/>
        <v/>
      </c>
      <c r="P495" s="34" t="str">
        <f t="shared" si="95"/>
        <v/>
      </c>
    </row>
    <row r="496" spans="1:16" ht="15" customHeight="1">
      <c r="A496" s="6" t="str">
        <f t="shared" si="85"/>
        <v/>
      </c>
      <c r="C496" s="30"/>
      <c r="D496" s="31"/>
      <c r="E496" s="32"/>
      <c r="F496" s="33"/>
      <c r="G496" s="3" t="str">
        <f t="shared" si="88"/>
        <v/>
      </c>
      <c r="H496" s="21" t="str">
        <f t="shared" si="89"/>
        <v/>
      </c>
      <c r="I496" s="3" t="str">
        <f t="shared" si="90"/>
        <v/>
      </c>
      <c r="J496" s="7" t="str">
        <f t="shared" si="91"/>
        <v/>
      </c>
      <c r="K496" s="21" t="str">
        <f t="shared" si="92"/>
        <v/>
      </c>
      <c r="L496" s="3" t="str">
        <f t="shared" si="86"/>
        <v/>
      </c>
      <c r="M496" s="23" t="str">
        <f t="shared" si="87"/>
        <v/>
      </c>
      <c r="N496" s="22" t="str">
        <f t="shared" si="93"/>
        <v/>
      </c>
      <c r="O496" s="21" t="str">
        <f t="shared" si="94"/>
        <v/>
      </c>
      <c r="P496" s="34" t="str">
        <f t="shared" si="95"/>
        <v/>
      </c>
    </row>
    <row r="497" spans="1:16" ht="15" customHeight="1">
      <c r="A497" s="6" t="str">
        <f t="shared" si="85"/>
        <v/>
      </c>
      <c r="C497" s="30"/>
      <c r="D497" s="31"/>
      <c r="E497" s="32"/>
      <c r="F497" s="33"/>
      <c r="G497" s="3" t="str">
        <f t="shared" si="88"/>
        <v/>
      </c>
      <c r="H497" s="21" t="str">
        <f t="shared" si="89"/>
        <v/>
      </c>
      <c r="I497" s="3" t="str">
        <f t="shared" si="90"/>
        <v/>
      </c>
      <c r="J497" s="7" t="str">
        <f t="shared" si="91"/>
        <v/>
      </c>
      <c r="K497" s="21" t="str">
        <f t="shared" si="92"/>
        <v/>
      </c>
      <c r="L497" s="3" t="str">
        <f t="shared" si="86"/>
        <v/>
      </c>
      <c r="M497" s="23" t="str">
        <f t="shared" si="87"/>
        <v/>
      </c>
      <c r="N497" s="22" t="str">
        <f t="shared" si="93"/>
        <v/>
      </c>
      <c r="O497" s="21" t="str">
        <f t="shared" si="94"/>
        <v/>
      </c>
      <c r="P497" s="34" t="str">
        <f t="shared" si="95"/>
        <v/>
      </c>
    </row>
    <row r="498" spans="1:16" ht="15" customHeight="1">
      <c r="A498" s="6" t="str">
        <f t="shared" si="85"/>
        <v/>
      </c>
      <c r="C498" s="30"/>
      <c r="D498" s="31"/>
      <c r="E498" s="32"/>
      <c r="F498" s="33"/>
      <c r="G498" s="3" t="str">
        <f t="shared" si="88"/>
        <v/>
      </c>
      <c r="H498" s="21" t="str">
        <f t="shared" si="89"/>
        <v/>
      </c>
      <c r="I498" s="3" t="str">
        <f t="shared" si="90"/>
        <v/>
      </c>
      <c r="J498" s="7" t="str">
        <f t="shared" si="91"/>
        <v/>
      </c>
      <c r="K498" s="21" t="str">
        <f t="shared" si="92"/>
        <v/>
      </c>
      <c r="L498" s="3" t="str">
        <f t="shared" si="86"/>
        <v/>
      </c>
      <c r="M498" s="23" t="str">
        <f t="shared" si="87"/>
        <v/>
      </c>
      <c r="N498" s="22" t="str">
        <f t="shared" si="93"/>
        <v/>
      </c>
      <c r="O498" s="21" t="str">
        <f t="shared" si="94"/>
        <v/>
      </c>
      <c r="P498" s="34" t="str">
        <f t="shared" si="95"/>
        <v/>
      </c>
    </row>
    <row r="499" spans="1:16" ht="15" customHeight="1">
      <c r="A499" s="6" t="str">
        <f t="shared" si="85"/>
        <v/>
      </c>
      <c r="C499" s="30"/>
      <c r="D499" s="31"/>
      <c r="E499" s="32"/>
      <c r="F499" s="33"/>
      <c r="G499" s="3" t="str">
        <f t="shared" si="88"/>
        <v/>
      </c>
      <c r="H499" s="21" t="str">
        <f t="shared" si="89"/>
        <v/>
      </c>
      <c r="I499" s="3" t="str">
        <f t="shared" si="90"/>
        <v/>
      </c>
      <c r="J499" s="7" t="str">
        <f t="shared" si="91"/>
        <v/>
      </c>
      <c r="K499" s="21" t="str">
        <f t="shared" si="92"/>
        <v/>
      </c>
      <c r="L499" s="3" t="str">
        <f t="shared" si="86"/>
        <v/>
      </c>
      <c r="M499" s="23" t="str">
        <f t="shared" si="87"/>
        <v/>
      </c>
      <c r="N499" s="22" t="str">
        <f t="shared" si="93"/>
        <v/>
      </c>
      <c r="O499" s="21" t="str">
        <f t="shared" si="94"/>
        <v/>
      </c>
      <c r="P499" s="34" t="str">
        <f t="shared" si="95"/>
        <v/>
      </c>
    </row>
    <row r="500" spans="1:16" ht="15" customHeight="1">
      <c r="C500"/>
      <c r="D500"/>
      <c r="E500"/>
      <c r="F500"/>
      <c r="G500" s="3" t="str">
        <f t="shared" si="88"/>
        <v/>
      </c>
      <c r="H500" s="21" t="str">
        <f t="shared" si="89"/>
        <v/>
      </c>
      <c r="I500" s="3" t="str">
        <f t="shared" si="90"/>
        <v/>
      </c>
      <c r="J500" s="7" t="str">
        <f t="shared" si="91"/>
        <v/>
      </c>
      <c r="K500" s="21" t="str">
        <f t="shared" si="92"/>
        <v/>
      </c>
      <c r="L500" s="3" t="str">
        <f t="shared" si="86"/>
        <v/>
      </c>
      <c r="M500" s="23" t="str">
        <f t="shared" si="87"/>
        <v/>
      </c>
      <c r="N500" s="22" t="str">
        <f t="shared" si="93"/>
        <v/>
      </c>
      <c r="O500" s="21" t="str">
        <f t="shared" si="94"/>
        <v/>
      </c>
      <c r="P500" s="34" t="str">
        <f t="shared" si="95"/>
        <v/>
      </c>
    </row>
  </sheetData>
  <phoneticPr fontId="7" type="noConversion"/>
  <conditionalFormatting sqref="O4:O500">
    <cfRule type="expression" dxfId="3" priority="3">
      <formula>($C4=MAX($C$4:$C$500))</formula>
    </cfRule>
  </conditionalFormatting>
  <conditionalFormatting sqref="P4:P500">
    <cfRule type="expression" dxfId="2" priority="1">
      <formula>($C4=MAX($C$4:$C$500))</formula>
    </cfRule>
  </conditionalFormatting>
  <pageMargins left="0.75" right="0.75" top="1" bottom="1" header="0.5" footer="0.5"/>
  <pageSetup orientation="landscape" horizontalDpi="4294967292" verticalDpi="4294967292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500"/>
  <sheetViews>
    <sheetView workbookViewId="0">
      <selection activeCell="B3" sqref="B3"/>
    </sheetView>
  </sheetViews>
  <sheetFormatPr defaultColWidth="12.375" defaultRowHeight="15" customHeight="1"/>
  <cols>
    <col min="1" max="1" width="6" style="1" customWidth="1"/>
    <col min="2" max="2" width="15.75" style="1" customWidth="1"/>
    <col min="3" max="3" width="4.5" style="1" bestFit="1" customWidth="1"/>
    <col min="4" max="4" width="10.125" style="1" bestFit="1" customWidth="1"/>
    <col min="5" max="5" width="13" style="1" bestFit="1" customWidth="1"/>
    <col min="6" max="6" width="15.75" style="1" bestFit="1" customWidth="1"/>
    <col min="7" max="7" width="5.125" style="1" bestFit="1" customWidth="1"/>
    <col min="8" max="8" width="12" style="1" bestFit="1" customWidth="1"/>
    <col min="9" max="9" width="5.875" style="1" bestFit="1" customWidth="1"/>
    <col min="10" max="10" width="8.125" style="1" bestFit="1" customWidth="1"/>
    <col min="11" max="11" width="7.375" style="1" bestFit="1" customWidth="1"/>
    <col min="12" max="12" width="11.125" style="1" bestFit="1" customWidth="1"/>
    <col min="13" max="13" width="7.5" style="1" bestFit="1" customWidth="1"/>
    <col min="14" max="14" width="7" style="1" bestFit="1" customWidth="1"/>
    <col min="15" max="15" width="10.25" style="1" bestFit="1" customWidth="1"/>
    <col min="16" max="16" width="5.125" style="1" bestFit="1" customWidth="1"/>
    <col min="17" max="17" width="12.75" style="1" bestFit="1" customWidth="1"/>
    <col min="23" max="16384" width="12.375" style="1"/>
  </cols>
  <sheetData>
    <row r="1" spans="1:26" ht="15" customHeight="1">
      <c r="A1" s="36" t="s">
        <v>0</v>
      </c>
      <c r="B1" s="10" t="s">
        <v>1</v>
      </c>
      <c r="C1" s="36" t="s">
        <v>0</v>
      </c>
      <c r="D1" s="2" t="s">
        <v>2</v>
      </c>
      <c r="E1" s="2" t="s">
        <v>3</v>
      </c>
      <c r="F1" s="2" t="s">
        <v>4</v>
      </c>
      <c r="G1" s="37" t="s">
        <v>5</v>
      </c>
      <c r="H1" s="10" t="s">
        <v>6</v>
      </c>
      <c r="I1" s="36" t="s">
        <v>7</v>
      </c>
      <c r="J1" s="36" t="s">
        <v>8</v>
      </c>
      <c r="K1" s="10" t="s">
        <v>9</v>
      </c>
      <c r="L1" s="10" t="s">
        <v>10</v>
      </c>
      <c r="M1" s="10" t="s">
        <v>11</v>
      </c>
      <c r="N1" s="35" t="s">
        <v>12</v>
      </c>
      <c r="O1" s="10" t="s">
        <v>13</v>
      </c>
      <c r="P1" s="36" t="s">
        <v>14</v>
      </c>
    </row>
    <row r="2" spans="1:26" s="9" customFormat="1" ht="15" customHeight="1">
      <c r="A2" s="11" t="s">
        <v>15</v>
      </c>
      <c r="B2" s="12"/>
      <c r="C2" s="11" t="s">
        <v>16</v>
      </c>
      <c r="D2" s="13" t="s">
        <v>17</v>
      </c>
      <c r="E2" s="13" t="s">
        <v>18</v>
      </c>
      <c r="F2" s="13" t="s">
        <v>19</v>
      </c>
      <c r="G2" s="13"/>
      <c r="H2" s="12"/>
      <c r="I2" s="12" t="s">
        <v>20</v>
      </c>
      <c r="J2" s="12" t="s">
        <v>20</v>
      </c>
      <c r="K2" s="12"/>
      <c r="L2" s="12" t="s">
        <v>21</v>
      </c>
      <c r="M2" s="12" t="s">
        <v>21</v>
      </c>
      <c r="N2" s="12" t="s">
        <v>22</v>
      </c>
      <c r="O2" s="12"/>
      <c r="P2" s="12"/>
      <c r="Q2" s="14"/>
      <c r="R2"/>
      <c r="S2"/>
      <c r="T2"/>
      <c r="U2"/>
      <c r="V2"/>
      <c r="W2" s="20"/>
      <c r="X2" s="16"/>
      <c r="Y2" s="18"/>
      <c r="Z2" s="18"/>
    </row>
    <row r="3" spans="1:26" ht="15" customHeight="1">
      <c r="A3" s="6">
        <f>IF(C3&gt;0,C3-273,"")</f>
        <v>27</v>
      </c>
      <c r="B3" s="6" t="s">
        <v>24</v>
      </c>
      <c r="C3" s="24">
        <v>300</v>
      </c>
      <c r="D3" s="25">
        <v>-81.471891855904701</v>
      </c>
      <c r="E3" s="26">
        <v>0.30585850999999997</v>
      </c>
      <c r="F3" s="26">
        <v>3.3228923391967999</v>
      </c>
      <c r="G3" s="3">
        <f>IF(C3&gt;0,D3*D3/E3/F3*C3/10000000,"")</f>
        <v>0.19592958475103908</v>
      </c>
      <c r="H3" s="21">
        <f>IF(C3&gt;0,(SQRT(1+G3)-1)/(SQRT(1+G3)+1),"")</f>
        <v>4.4701134986092933E-2</v>
      </c>
      <c r="I3" s="3">
        <f>IF(C3&gt;0,(SQRT(1+G3)-1)/(D3*C3/1000000),"")</f>
        <v>-3.8289546998277366</v>
      </c>
      <c r="J3" s="15">
        <v>-2</v>
      </c>
      <c r="K3" s="21">
        <f>IF(C3&gt;0,(J3*(D3-J3*E3*F3*10)/10^6)/(J3*D3/10^6+1/C3),"")</f>
        <v>3.4977315478035238E-2</v>
      </c>
      <c r="L3" s="3"/>
      <c r="M3" s="23">
        <v>0</v>
      </c>
      <c r="N3" s="22">
        <f>IF(C3&gt;0,D3*C3/1000000+1/J3,"")</f>
        <v>-0.5244415675567714</v>
      </c>
      <c r="O3" s="6"/>
      <c r="W3" s="20"/>
      <c r="X3" s="16"/>
      <c r="Y3" s="17"/>
      <c r="Z3" s="17"/>
    </row>
    <row r="4" spans="1:26" ht="15" customHeight="1">
      <c r="A4" s="6">
        <f t="shared" ref="A4:A24" si="0">IF(C4&gt;0,C4-273,"")</f>
        <v>52</v>
      </c>
      <c r="B4" s="6" t="s">
        <v>24</v>
      </c>
      <c r="C4" s="24">
        <v>325</v>
      </c>
      <c r="D4" s="25">
        <v>-89.347378476701394</v>
      </c>
      <c r="E4" s="26">
        <v>0.34706668609375002</v>
      </c>
      <c r="F4" s="26">
        <v>2.9975360142999037</v>
      </c>
      <c r="G4" s="3">
        <f>IF(C4&gt;0,D4*D4/E4/F4*C4/10000000,"")</f>
        <v>0.2493846113758999</v>
      </c>
      <c r="H4" s="21">
        <f>IF(C4&gt;0,(SQRT(1+G4)-1)/(SQRT(1+G4)+1),"")</f>
        <v>5.560536345523185E-2</v>
      </c>
      <c r="I4" s="3">
        <f>IF(C4&gt;0,(SQRT(1+G4)-1)/(D4*C4/1000000),"")</f>
        <v>-4.0553467296467591</v>
      </c>
      <c r="J4" s="7">
        <f>IF(C4&gt;0,1/(((1/J3)*SQRT(1-2*J3*J3*(E4*F4+E3*F3)*(10^-5)/2*(C4-C3)))-(C4+C3)/2*(D4-D3)*10^-6),"")</f>
        <v>-2.0119733506265969</v>
      </c>
      <c r="K4" s="21">
        <f>IF(C4&gt;0,(J4*(D4-J4*E4*F4*10)/10^6)/(J4*D4/10^6+1/C4),"")</f>
        <v>4.2267179660391417E-2</v>
      </c>
      <c r="L4" s="3">
        <f>IF(C4&gt;0,(F4*J4+F3*J3)/2*(C4-C3)*10^-2,"")</f>
        <v>-1.584593407088559</v>
      </c>
      <c r="M4" s="23">
        <f>IF(C4&gt;0,M3+L4,"")</f>
        <v>-1.584593407088559</v>
      </c>
      <c r="N4" s="22">
        <f>IF(C4&gt;0,D4*C4/1000000+1/J4,"")</f>
        <v>-0.52606237384530918</v>
      </c>
      <c r="O4" s="21">
        <f>IF(C4&gt;0,(N4-N$3)/N4,"")</f>
        <v>3.0810154253958946E-3</v>
      </c>
      <c r="P4" s="34">
        <f>IF(C4&gt;0,((C4-C$3*(1-O4))/(C4*(1-O4)-C$3))^2-1,"")</f>
        <v>0.16691677963706963</v>
      </c>
      <c r="W4" s="20"/>
      <c r="X4" s="16"/>
      <c r="Y4" s="17"/>
      <c r="Z4" s="17"/>
    </row>
    <row r="5" spans="1:26" ht="15" customHeight="1">
      <c r="A5" s="6">
        <f t="shared" si="0"/>
        <v>77</v>
      </c>
      <c r="B5" s="6" t="s">
        <v>24</v>
      </c>
      <c r="C5" s="24">
        <v>350</v>
      </c>
      <c r="D5" s="25">
        <v>-97.328504307831778</v>
      </c>
      <c r="E5" s="26">
        <v>0.39875336124999994</v>
      </c>
      <c r="F5" s="26">
        <v>2.7229303566092504</v>
      </c>
      <c r="G5" s="3">
        <f t="shared" ref="G5:G23" si="1">IF(C5&gt;0,D5*D5/E5/F5*C5/10000000,"")</f>
        <v>0.30535655871101652</v>
      </c>
      <c r="H5" s="21">
        <f t="shared" ref="H5:H23" si="2">IF(C5&gt;0,(SQRT(1+G5)-1)/(SQRT(1+G5)+1),"")</f>
        <v>6.6520677788319535E-2</v>
      </c>
      <c r="I5" s="3">
        <f t="shared" ref="I5:I23" si="3">IF(C5&gt;0,(SQRT(1+G5)-1)/(D5*C5/1000000),"")</f>
        <v>-4.1838284167563664</v>
      </c>
      <c r="J5" s="7">
        <f t="shared" ref="J5:J23" si="4">IF(C5&gt;0,1/(((1/J4)*SQRT(1-2*J4*J4*(E5*F5+E4*F4)*(10^-5)/2*(C5-C4)))-(C5+C4)/2*(D5-D4)*10^-6),"")</f>
        <v>-2.0251284204160642</v>
      </c>
      <c r="K5" s="21">
        <f t="shared" ref="K5:K23" si="5">IF(C5&gt;0,(J5*(D5-J5*E5*F5*10)/10^6)/(J5*D5/10^6+1/C5),"")</f>
        <v>4.995453049248879E-2</v>
      </c>
      <c r="L5" s="3">
        <f t="shared" ref="L5:L68" si="6">IF(C5&gt;0,(F5*J5+F4*J4)/2*(C5-C4)*10^-2,"")</f>
        <v>-1.4431557787872391</v>
      </c>
      <c r="M5" s="23">
        <f t="shared" ref="M5:M68" si="7">IF(C5&gt;0,M4+L5,"")</f>
        <v>-3.0277491858757983</v>
      </c>
      <c r="N5" s="22">
        <f t="shared" ref="N5:N23" si="8">IF(C5&gt;0,D5*C5/1000000+1/J5,"")</f>
        <v>-0.52786082170878235</v>
      </c>
      <c r="O5" s="21">
        <f t="shared" ref="O5:O23" si="9">IF(C5&gt;0,(N5-N$3)/N5,"")</f>
        <v>6.4775675924236787E-3</v>
      </c>
      <c r="P5" s="34">
        <f t="shared" ref="P5:P23" si="10">IF(C5&gt;0,((C5-C$3*(1-O5))/(C5*(1-O5)-C$3))^2-1,"")</f>
        <v>0.18419663228899141</v>
      </c>
      <c r="W5" s="20"/>
      <c r="X5" s="16"/>
      <c r="Y5" s="17"/>
      <c r="Z5" s="17"/>
    </row>
    <row r="6" spans="1:26" ht="15" customHeight="1">
      <c r="A6" s="6">
        <f t="shared" si="0"/>
        <v>102</v>
      </c>
      <c r="B6" s="6" t="s">
        <v>24</v>
      </c>
      <c r="C6" s="24">
        <v>375</v>
      </c>
      <c r="D6" s="25">
        <v>-105.43163691429596</v>
      </c>
      <c r="E6" s="26">
        <v>0.46114511328125007</v>
      </c>
      <c r="F6" s="26">
        <v>2.4914457085623507</v>
      </c>
      <c r="G6" s="3">
        <f t="shared" si="1"/>
        <v>0.36281407588684916</v>
      </c>
      <c r="H6" s="21">
        <f t="shared" si="2"/>
        <v>7.7233813709995436E-2</v>
      </c>
      <c r="I6" s="3">
        <f t="shared" si="3"/>
        <v>-4.2339291562056012</v>
      </c>
      <c r="J6" s="7">
        <f t="shared" si="4"/>
        <v>-2.0395990520997809</v>
      </c>
      <c r="K6" s="21">
        <f t="shared" si="5"/>
        <v>5.8036367864382717E-2</v>
      </c>
      <c r="L6" s="3">
        <f t="shared" si="6"/>
        <v>-1.3244792446906097</v>
      </c>
      <c r="M6" s="23">
        <f t="shared" si="7"/>
        <v>-4.3522284305664076</v>
      </c>
      <c r="N6" s="22">
        <f t="shared" si="8"/>
        <v>-0.52982930586497967</v>
      </c>
      <c r="O6" s="21">
        <f t="shared" si="9"/>
        <v>1.0168818992396892E-2</v>
      </c>
      <c r="P6" s="34">
        <f t="shared" si="10"/>
        <v>0.20214087923210888</v>
      </c>
      <c r="W6" s="20"/>
      <c r="X6" s="16"/>
      <c r="Y6" s="17"/>
      <c r="Z6" s="17"/>
    </row>
    <row r="7" spans="1:26" ht="15" customHeight="1">
      <c r="A7" s="6">
        <f t="shared" si="0"/>
        <v>127</v>
      </c>
      <c r="B7" s="6" t="s">
        <v>24</v>
      </c>
      <c r="C7" s="24">
        <v>400</v>
      </c>
      <c r="D7" s="25">
        <v>-113.66082915171889</v>
      </c>
      <c r="E7" s="26">
        <v>0.53446851999999989</v>
      </c>
      <c r="F7" s="26">
        <v>2.2961578157217026</v>
      </c>
      <c r="G7" s="3">
        <f t="shared" si="1"/>
        <v>0.42107336076585056</v>
      </c>
      <c r="H7" s="21">
        <f t="shared" si="2"/>
        <v>8.7627792320661368E-2</v>
      </c>
      <c r="I7" s="3">
        <f t="shared" si="3"/>
        <v>-4.2250223166602687</v>
      </c>
      <c r="J7" s="7">
        <f t="shared" si="4"/>
        <v>-2.0555091978600912</v>
      </c>
      <c r="K7" s="21">
        <f t="shared" si="5"/>
        <v>6.6497351664437307E-2</v>
      </c>
      <c r="L7" s="3">
        <f t="shared" si="6"/>
        <v>-1.2251654769370166</v>
      </c>
      <c r="M7" s="23">
        <f t="shared" si="7"/>
        <v>-5.5773939075034242</v>
      </c>
      <c r="N7" s="22">
        <f t="shared" si="8"/>
        <v>-0.53196178982874642</v>
      </c>
      <c r="O7" s="21">
        <f t="shared" si="9"/>
        <v>1.4136771504577409E-2</v>
      </c>
      <c r="P7" s="34">
        <f t="shared" si="10"/>
        <v>0.22077869009966111</v>
      </c>
      <c r="W7" s="20"/>
      <c r="X7" s="16"/>
      <c r="Y7" s="17"/>
      <c r="Z7" s="17"/>
    </row>
    <row r="8" spans="1:26" ht="15" customHeight="1">
      <c r="A8" s="6">
        <f t="shared" si="0"/>
        <v>152</v>
      </c>
      <c r="B8" s="6" t="s">
        <v>24</v>
      </c>
      <c r="C8" s="24">
        <v>425</v>
      </c>
      <c r="D8" s="25">
        <v>-122.00781916635056</v>
      </c>
      <c r="E8" s="26">
        <v>0.61895015921875007</v>
      </c>
      <c r="F8" s="26">
        <v>2.1308478267748043</v>
      </c>
      <c r="G8" s="3">
        <f t="shared" si="1"/>
        <v>0.47968500642166928</v>
      </c>
      <c r="H8" s="21">
        <f t="shared" si="2"/>
        <v>9.764518502789879E-2</v>
      </c>
      <c r="I8" s="3">
        <f t="shared" si="3"/>
        <v>-4.1737544380549423</v>
      </c>
      <c r="J8" s="7">
        <f t="shared" si="4"/>
        <v>-2.0729698247566009</v>
      </c>
      <c r="K8" s="21">
        <f t="shared" si="5"/>
        <v>7.5308426951599811E-2</v>
      </c>
      <c r="L8" s="3">
        <f t="shared" si="6"/>
        <v>-1.1421195945008309</v>
      </c>
      <c r="M8" s="23">
        <f t="shared" si="7"/>
        <v>-6.7195135020042551</v>
      </c>
      <c r="N8" s="22">
        <f t="shared" si="8"/>
        <v>-0.53425301273954806</v>
      </c>
      <c r="O8" s="21">
        <f t="shared" si="9"/>
        <v>1.8364791491704328E-2</v>
      </c>
      <c r="P8" s="34">
        <f t="shared" si="10"/>
        <v>0.24012635818411776</v>
      </c>
      <c r="W8" s="20"/>
      <c r="X8" s="16"/>
      <c r="Y8" s="17"/>
      <c r="Z8" s="17"/>
    </row>
    <row r="9" spans="1:26" ht="15" customHeight="1">
      <c r="A9" s="6">
        <f t="shared" si="0"/>
        <v>177</v>
      </c>
      <c r="B9" s="6" t="s">
        <v>24</v>
      </c>
      <c r="C9" s="24">
        <v>450</v>
      </c>
      <c r="D9" s="25">
        <v>-130.45203039506595</v>
      </c>
      <c r="E9" s="26">
        <v>0.71481660874999986</v>
      </c>
      <c r="F9" s="26">
        <v>1.9900022935341539</v>
      </c>
      <c r="G9" s="3">
        <f t="shared" si="1"/>
        <v>0.53835157506539588</v>
      </c>
      <c r="H9" s="21">
        <f t="shared" si="2"/>
        <v>0.10726362262934466</v>
      </c>
      <c r="I9" s="3">
        <f t="shared" si="3"/>
        <v>-4.0935101109595795</v>
      </c>
      <c r="J9" s="7">
        <f t="shared" si="4"/>
        <v>-2.0920743911685298</v>
      </c>
      <c r="K9" s="21">
        <f t="shared" si="5"/>
        <v>8.4426730092708679E-2</v>
      </c>
      <c r="L9" s="3">
        <f t="shared" si="6"/>
        <v>-1.0725520103402242</v>
      </c>
      <c r="M9" s="23">
        <f t="shared" si="7"/>
        <v>-7.7920655123444789</v>
      </c>
      <c r="N9" s="22">
        <f t="shared" si="8"/>
        <v>-0.5366978885498942</v>
      </c>
      <c r="O9" s="21">
        <f t="shared" si="9"/>
        <v>2.2836536633744148E-2</v>
      </c>
      <c r="P9" s="34">
        <f t="shared" si="10"/>
        <v>0.26018728124308255</v>
      </c>
      <c r="W9" s="20"/>
      <c r="X9" s="16"/>
      <c r="Y9" s="17"/>
      <c r="Z9" s="17"/>
    </row>
    <row r="10" spans="1:26" ht="15" customHeight="1">
      <c r="A10" s="6">
        <f t="shared" si="0"/>
        <v>202</v>
      </c>
      <c r="B10" s="6" t="s">
        <v>24</v>
      </c>
      <c r="C10" s="24">
        <v>475</v>
      </c>
      <c r="D10" s="25">
        <v>-138.96057156536514</v>
      </c>
      <c r="E10" s="26">
        <v>0.82229444640624982</v>
      </c>
      <c r="F10" s="26">
        <v>1.8688131709372477</v>
      </c>
      <c r="G10" s="3">
        <f t="shared" si="1"/>
        <v>0.5968752210408107</v>
      </c>
      <c r="H10" s="21">
        <f t="shared" si="2"/>
        <v>0.11648105408120714</v>
      </c>
      <c r="I10" s="3">
        <f t="shared" si="3"/>
        <v>-3.9947004595659332</v>
      </c>
      <c r="J10" s="7">
        <f t="shared" si="4"/>
        <v>-2.1128927537612796</v>
      </c>
      <c r="K10" s="21">
        <f t="shared" si="5"/>
        <v>9.3796164815721353E-2</v>
      </c>
      <c r="L10" s="3">
        <f t="shared" si="6"/>
        <v>-1.013979330459549</v>
      </c>
      <c r="M10" s="23">
        <f t="shared" si="7"/>
        <v>-8.8060448428040274</v>
      </c>
      <c r="N10" s="22">
        <f t="shared" si="8"/>
        <v>-0.53929105995233018</v>
      </c>
      <c r="O10" s="21">
        <f t="shared" si="9"/>
        <v>2.7535209645180046E-2</v>
      </c>
      <c r="P10" s="34">
        <f t="shared" si="10"/>
        <v>0.28095207777801012</v>
      </c>
      <c r="W10" s="20"/>
      <c r="X10" s="16"/>
      <c r="Y10" s="17"/>
      <c r="Z10" s="17"/>
    </row>
    <row r="11" spans="1:26" ht="15" customHeight="1">
      <c r="A11" s="6">
        <f t="shared" si="0"/>
        <v>227</v>
      </c>
      <c r="B11" s="6" t="s">
        <v>24</v>
      </c>
      <c r="C11" s="24">
        <v>500</v>
      </c>
      <c r="D11" s="25">
        <v>-147.48823669537308</v>
      </c>
      <c r="E11" s="26">
        <v>0.94161024999999987</v>
      </c>
      <c r="F11" s="26">
        <v>1.7631778170466035</v>
      </c>
      <c r="G11" s="3">
        <f t="shared" si="1"/>
        <v>0.65511490501747005</v>
      </c>
      <c r="H11" s="21">
        <f t="shared" si="2"/>
        <v>0.12530553293592514</v>
      </c>
      <c r="I11" s="3">
        <f t="shared" si="3"/>
        <v>-3.8852277005218592</v>
      </c>
      <c r="J11" s="7">
        <f t="shared" si="4"/>
        <v>-2.1354633389505344</v>
      </c>
      <c r="K11" s="21">
        <f t="shared" si="5"/>
        <v>0.10334799026462893</v>
      </c>
      <c r="L11" s="3">
        <f t="shared" si="6"/>
        <v>-0.96422542442010062</v>
      </c>
      <c r="M11" s="23">
        <f t="shared" si="7"/>
        <v>-9.7702702672241273</v>
      </c>
      <c r="N11" s="22">
        <f t="shared" si="8"/>
        <v>-0.54202656635798407</v>
      </c>
      <c r="O11" s="21">
        <f t="shared" si="9"/>
        <v>3.2443057024622982E-2</v>
      </c>
      <c r="P11" s="34">
        <f t="shared" si="10"/>
        <v>0.30239861130606971</v>
      </c>
      <c r="W11" s="20"/>
      <c r="X11" s="16"/>
      <c r="Y11" s="17"/>
      <c r="Z11" s="17"/>
    </row>
    <row r="12" spans="1:26" s="4" customFormat="1" ht="15" customHeight="1">
      <c r="A12" s="6">
        <f t="shared" si="0"/>
        <v>252</v>
      </c>
      <c r="B12" s="6" t="s">
        <v>24</v>
      </c>
      <c r="C12" s="24">
        <v>525</v>
      </c>
      <c r="D12" s="25">
        <v>-155.97750509383974</v>
      </c>
      <c r="E12" s="26">
        <v>1.0729905973437497</v>
      </c>
      <c r="F12" s="26">
        <v>1.6696989930497068</v>
      </c>
      <c r="G12" s="3">
        <f t="shared" si="1"/>
        <v>0.71293369445562615</v>
      </c>
      <c r="H12" s="21">
        <f t="shared" si="2"/>
        <v>0.13374573014197824</v>
      </c>
      <c r="I12" s="3">
        <f t="shared" si="3"/>
        <v>-3.770884761487387</v>
      </c>
      <c r="J12" s="7">
        <f t="shared" si="4"/>
        <v>-2.1597834057636223</v>
      </c>
      <c r="K12" s="21">
        <f t="shared" si="5"/>
        <v>0.11300070092608525</v>
      </c>
      <c r="L12" s="3">
        <f t="shared" si="6"/>
        <v>-0.92142372077035506</v>
      </c>
      <c r="M12" s="23">
        <f t="shared" si="7"/>
        <v>-10.691693987994482</v>
      </c>
      <c r="N12" s="22">
        <f t="shared" si="8"/>
        <v>-0.54489758145460854</v>
      </c>
      <c r="O12" s="21">
        <f t="shared" si="9"/>
        <v>3.7541025312003838E-2</v>
      </c>
      <c r="P12" s="34">
        <f t="shared" si="10"/>
        <v>0.32449164910045081</v>
      </c>
      <c r="R12"/>
      <c r="S12"/>
      <c r="T12"/>
      <c r="U12"/>
      <c r="V12"/>
      <c r="W12" s="20"/>
      <c r="X12" s="16"/>
      <c r="Y12" s="17"/>
      <c r="Z12" s="17"/>
    </row>
    <row r="13" spans="1:26" s="4" customFormat="1" ht="15" customHeight="1">
      <c r="A13" s="6">
        <f t="shared" si="0"/>
        <v>277</v>
      </c>
      <c r="B13" s="6" t="s">
        <v>24</v>
      </c>
      <c r="C13" s="24">
        <v>550</v>
      </c>
      <c r="D13" s="25">
        <v>-164.35854136014012</v>
      </c>
      <c r="E13" s="26">
        <v>1.2166620662499998</v>
      </c>
      <c r="F13" s="26">
        <v>1.5856848632590506</v>
      </c>
      <c r="G13" s="3">
        <f t="shared" si="1"/>
        <v>0.77012353937779066</v>
      </c>
      <c r="H13" s="21">
        <f t="shared" si="2"/>
        <v>0.14180029359135599</v>
      </c>
      <c r="I13" s="3">
        <f t="shared" si="3"/>
        <v>-3.65564316072212</v>
      </c>
      <c r="J13" s="7">
        <f t="shared" si="4"/>
        <v>-2.1857972553877634</v>
      </c>
      <c r="K13" s="21">
        <f t="shared" si="5"/>
        <v>0.12265839506247767</v>
      </c>
      <c r="L13" s="3">
        <f t="shared" si="6"/>
        <v>-0.8840217249788177</v>
      </c>
      <c r="M13" s="23">
        <f t="shared" si="7"/>
        <v>-11.575715712973299</v>
      </c>
      <c r="N13" s="22">
        <f t="shared" si="8"/>
        <v>-0.54789617096487642</v>
      </c>
      <c r="O13" s="21">
        <f t="shared" si="9"/>
        <v>4.2808482064768068E-2</v>
      </c>
      <c r="P13" s="34">
        <f t="shared" si="10"/>
        <v>0.34718181984242924</v>
      </c>
      <c r="R13"/>
      <c r="S13"/>
      <c r="T13"/>
      <c r="U13"/>
      <c r="V13"/>
      <c r="W13" s="20"/>
      <c r="X13" s="16"/>
      <c r="Y13" s="17"/>
      <c r="Z13" s="17"/>
    </row>
    <row r="14" spans="1:26" s="4" customFormat="1" ht="15" customHeight="1">
      <c r="A14" s="6">
        <f t="shared" si="0"/>
        <v>302</v>
      </c>
      <c r="B14" s="6" t="s">
        <v>24</v>
      </c>
      <c r="C14" s="24">
        <v>575</v>
      </c>
      <c r="D14" s="25">
        <v>-172.54919538427433</v>
      </c>
      <c r="E14" s="26">
        <v>1.3728512345312496</v>
      </c>
      <c r="F14" s="26">
        <v>1.5091489951121595</v>
      </c>
      <c r="G14" s="3">
        <f t="shared" si="1"/>
        <v>0.82630070665115174</v>
      </c>
      <c r="H14" s="21">
        <f t="shared" si="2"/>
        <v>0.14944539399555987</v>
      </c>
      <c r="I14" s="3">
        <f t="shared" si="3"/>
        <v>-3.5418449562679148</v>
      </c>
      <c r="J14" s="7">
        <f t="shared" si="4"/>
        <v>-2.2133823298889879</v>
      </c>
      <c r="K14" s="21">
        <f t="shared" si="5"/>
        <v>0.13220672111772339</v>
      </c>
      <c r="L14" s="3">
        <f t="shared" si="6"/>
        <v>-0.85078866762156624</v>
      </c>
      <c r="M14" s="23">
        <f t="shared" si="7"/>
        <v>-12.426504380594865</v>
      </c>
      <c r="N14" s="22">
        <f t="shared" si="8"/>
        <v>-0.5510130148272826</v>
      </c>
      <c r="O14" s="21">
        <f t="shared" si="9"/>
        <v>4.8222903190118169E-2</v>
      </c>
      <c r="P14" s="34">
        <f t="shared" si="10"/>
        <v>0.37040345497088634</v>
      </c>
      <c r="R14"/>
      <c r="S14"/>
      <c r="T14"/>
      <c r="U14"/>
      <c r="V14"/>
      <c r="W14" s="20"/>
      <c r="X14" s="16"/>
      <c r="Y14" s="17"/>
      <c r="Z14" s="17"/>
    </row>
    <row r="15" spans="1:26" s="4" customFormat="1" ht="15" customHeight="1">
      <c r="A15" s="6">
        <f t="shared" si="0"/>
        <v>327</v>
      </c>
      <c r="B15" s="6" t="s">
        <v>24</v>
      </c>
      <c r="C15" s="24">
        <v>600</v>
      </c>
      <c r="D15" s="25">
        <v>-180.45500234686725</v>
      </c>
      <c r="E15" s="26">
        <v>1.5417846799999999</v>
      </c>
      <c r="F15" s="26">
        <v>1.438810359171498</v>
      </c>
      <c r="G15" s="3">
        <f t="shared" si="1"/>
        <v>0.88076859213638625</v>
      </c>
      <c r="H15" s="21">
        <f t="shared" si="2"/>
        <v>0.15662031668796306</v>
      </c>
      <c r="I15" s="3">
        <f t="shared" si="3"/>
        <v>-3.4303211633859063</v>
      </c>
      <c r="J15" s="7">
        <f t="shared" si="4"/>
        <v>-2.2423333187773347</v>
      </c>
      <c r="K15" s="21">
        <f t="shared" si="5"/>
        <v>0.14150536311378775</v>
      </c>
      <c r="L15" s="3">
        <f t="shared" si="6"/>
        <v>-0.8208270158404013</v>
      </c>
      <c r="M15" s="23">
        <f t="shared" si="7"/>
        <v>-13.247331396435266</v>
      </c>
      <c r="N15" s="22">
        <f t="shared" si="8"/>
        <v>-0.55423702987167844</v>
      </c>
      <c r="O15" s="21">
        <f t="shared" si="9"/>
        <v>5.3759421888150513E-2</v>
      </c>
      <c r="P15" s="34">
        <f t="shared" si="10"/>
        <v>0.39407080150918805</v>
      </c>
      <c r="R15"/>
      <c r="S15"/>
      <c r="T15"/>
      <c r="U15"/>
      <c r="V15"/>
      <c r="W15" s="20"/>
      <c r="X15" s="16"/>
      <c r="Y15" s="17"/>
      <c r="Z15" s="17"/>
    </row>
    <row r="16" spans="1:26" s="4" customFormat="1" ht="15" customHeight="1">
      <c r="A16" s="6">
        <f t="shared" si="0"/>
        <v>352</v>
      </c>
      <c r="B16" s="6" t="s">
        <v>24</v>
      </c>
      <c r="C16" s="24">
        <v>625</v>
      </c>
      <c r="D16" s="25">
        <v>-187.96918271916894</v>
      </c>
      <c r="E16" s="26">
        <v>1.7236889804687501</v>
      </c>
      <c r="F16" s="26">
        <v>1.3740933291246051</v>
      </c>
      <c r="G16" s="3">
        <f t="shared" si="1"/>
        <v>0.93234830838055349</v>
      </c>
      <c r="H16" s="21">
        <f t="shared" si="2"/>
        <v>0.16321118795330147</v>
      </c>
      <c r="I16" s="3">
        <f t="shared" si="3"/>
        <v>-3.320453372611063</v>
      </c>
      <c r="J16" s="7">
        <f t="shared" si="4"/>
        <v>-2.2723446928539008</v>
      </c>
      <c r="K16" s="21">
        <f t="shared" si="5"/>
        <v>0.15037588852395373</v>
      </c>
      <c r="L16" s="3">
        <f t="shared" si="6"/>
        <v>-0.79358826146180994</v>
      </c>
      <c r="M16" s="23">
        <f t="shared" si="7"/>
        <v>-14.040919657897076</v>
      </c>
      <c r="N16" s="22">
        <f t="shared" si="8"/>
        <v>-0.5575548191332218</v>
      </c>
      <c r="O16" s="21">
        <f t="shared" si="9"/>
        <v>5.9390127105220729E-2</v>
      </c>
      <c r="P16" s="34">
        <f t="shared" si="10"/>
        <v>0.41807198376207166</v>
      </c>
      <c r="R16"/>
      <c r="S16"/>
      <c r="T16"/>
      <c r="U16"/>
      <c r="V16"/>
      <c r="W16" s="20"/>
      <c r="X16" s="16"/>
      <c r="Y16" s="17"/>
      <c r="Z16" s="17"/>
    </row>
    <row r="17" spans="1:26" s="4" customFormat="1" ht="15" customHeight="1">
      <c r="A17" s="6">
        <f t="shared" si="0"/>
        <v>377</v>
      </c>
      <c r="B17" s="6" t="s">
        <v>24</v>
      </c>
      <c r="C17" s="24">
        <v>650</v>
      </c>
      <c r="D17" s="25">
        <v>-194.97264226305447</v>
      </c>
      <c r="E17" s="26">
        <v>1.9187907137500002</v>
      </c>
      <c r="F17" s="26">
        <v>1.3151276817839559</v>
      </c>
      <c r="G17" s="3">
        <f t="shared" si="1"/>
        <v>0.97918597411182695</v>
      </c>
      <c r="H17" s="21">
        <f t="shared" si="2"/>
        <v>0.16903334511870641</v>
      </c>
      <c r="I17" s="3">
        <f t="shared" si="3"/>
        <v>-3.2101974922070267</v>
      </c>
      <c r="J17" s="7">
        <f t="shared" si="4"/>
        <v>-2.3029925456262341</v>
      </c>
      <c r="K17" s="21">
        <f t="shared" si="5"/>
        <v>0.15858366190778697</v>
      </c>
      <c r="L17" s="3">
        <f t="shared" si="6"/>
        <v>-0.76889286645217569</v>
      </c>
      <c r="M17" s="23">
        <f t="shared" si="7"/>
        <v>-14.809812524349251</v>
      </c>
      <c r="N17" s="22">
        <f t="shared" si="8"/>
        <v>-0.56094986263842905</v>
      </c>
      <c r="O17" s="21">
        <f t="shared" si="9"/>
        <v>6.5082991392387185E-2</v>
      </c>
      <c r="P17" s="34">
        <f t="shared" si="10"/>
        <v>0.44225997799588934</v>
      </c>
      <c r="R17"/>
      <c r="S17"/>
      <c r="T17"/>
      <c r="U17"/>
      <c r="V17"/>
      <c r="W17" s="20"/>
      <c r="X17" s="16"/>
      <c r="Y17" s="17"/>
      <c r="Z17" s="17"/>
    </row>
    <row r="18" spans="1:26" s="4" customFormat="1" ht="15" customHeight="1">
      <c r="A18" s="6">
        <f t="shared" si="0"/>
        <v>402</v>
      </c>
      <c r="B18" s="6" t="s">
        <v>24</v>
      </c>
      <c r="C18" s="24">
        <v>675</v>
      </c>
      <c r="D18" s="25">
        <v>-201.33397203102356</v>
      </c>
      <c r="E18" s="26">
        <v>2.1273164576562493</v>
      </c>
      <c r="F18" s="26">
        <v>1.2627485970870609</v>
      </c>
      <c r="G18" s="3">
        <f t="shared" si="1"/>
        <v>1.0185653579105092</v>
      </c>
      <c r="H18" s="21">
        <f t="shared" si="2"/>
        <v>0.173813948968712</v>
      </c>
      <c r="I18" s="3">
        <f t="shared" si="3"/>
        <v>-3.0961067740118571</v>
      </c>
      <c r="J18" s="7">
        <f t="shared" si="4"/>
        <v>-2.3337172669582125</v>
      </c>
      <c r="K18" s="21">
        <f t="shared" si="5"/>
        <v>0.1658124693635836</v>
      </c>
      <c r="L18" s="3">
        <f t="shared" si="6"/>
        <v>-0.74695343156806171</v>
      </c>
      <c r="M18" s="23">
        <f t="shared" si="7"/>
        <v>-15.556765955917314</v>
      </c>
      <c r="N18" s="22">
        <f t="shared" si="8"/>
        <v>-0.56440135287287563</v>
      </c>
      <c r="O18" s="21">
        <f t="shared" si="9"/>
        <v>7.0800300376148581E-2</v>
      </c>
      <c r="P18" s="34">
        <f t="shared" si="10"/>
        <v>0.46643976920208985</v>
      </c>
      <c r="R18"/>
      <c r="S18"/>
      <c r="T18"/>
      <c r="U18"/>
      <c r="V18"/>
      <c r="W18" s="20"/>
      <c r="X18" s="16"/>
      <c r="Y18" s="17"/>
      <c r="Z18" s="17"/>
    </row>
    <row r="19" spans="1:26" s="4" customFormat="1" ht="15" customHeight="1">
      <c r="A19" s="6">
        <f t="shared" si="0"/>
        <v>427</v>
      </c>
      <c r="B19" s="6" t="s">
        <v>24</v>
      </c>
      <c r="C19" s="24">
        <v>700</v>
      </c>
      <c r="D19" s="25">
        <v>-206.90944836620145</v>
      </c>
      <c r="E19" s="26">
        <v>2.3494927900000002</v>
      </c>
      <c r="F19" s="26">
        <v>1.2184966580963987</v>
      </c>
      <c r="G19" s="3">
        <f t="shared" si="1"/>
        <v>1.0467915944948605</v>
      </c>
      <c r="H19" s="21">
        <f t="shared" si="2"/>
        <v>0.17717863601674727</v>
      </c>
      <c r="I19" s="3">
        <f t="shared" si="3"/>
        <v>-2.9734280050304971</v>
      </c>
      <c r="J19" s="7">
        <f t="shared" si="4"/>
        <v>-2.3638093915407383</v>
      </c>
      <c r="K19" s="21">
        <f t="shared" si="5"/>
        <v>0.17163056584717032</v>
      </c>
      <c r="L19" s="3">
        <f t="shared" si="6"/>
        <v>-0.72839900610232566</v>
      </c>
      <c r="M19" s="23">
        <f t="shared" si="7"/>
        <v>-16.285164962019639</v>
      </c>
      <c r="N19" s="22">
        <f t="shared" si="8"/>
        <v>-0.56788256822925132</v>
      </c>
      <c r="O19" s="21">
        <f t="shared" si="9"/>
        <v>7.6496450327637106E-2</v>
      </c>
      <c r="P19" s="34">
        <f t="shared" si="10"/>
        <v>0.49035081958059057</v>
      </c>
      <c r="R19"/>
      <c r="S19"/>
      <c r="T19"/>
      <c r="U19"/>
      <c r="V19"/>
      <c r="W19" s="20"/>
      <c r="X19" s="16"/>
      <c r="Y19" s="17"/>
      <c r="Z19" s="17"/>
    </row>
    <row r="20" spans="1:26" s="4" customFormat="1" ht="15" customHeight="1">
      <c r="A20" s="6">
        <f t="shared" si="0"/>
        <v>452</v>
      </c>
      <c r="B20" s="6" t="s">
        <v>24</v>
      </c>
      <c r="C20" s="24">
        <v>725</v>
      </c>
      <c r="D20" s="25">
        <v>-211.5430329023381</v>
      </c>
      <c r="E20" s="26">
        <v>2.5855462885937497</v>
      </c>
      <c r="F20" s="26">
        <v>1.1846178509995156</v>
      </c>
      <c r="G20" s="3">
        <f t="shared" si="1"/>
        <v>1.0592656025056126</v>
      </c>
      <c r="H20" s="21">
        <f t="shared" si="2"/>
        <v>0.17864953583733795</v>
      </c>
      <c r="I20" s="3">
        <f t="shared" si="3"/>
        <v>-2.8363945863446585</v>
      </c>
      <c r="J20" s="7">
        <f t="shared" si="4"/>
        <v>-2.3924018813568715</v>
      </c>
      <c r="K20" s="21">
        <f t="shared" si="5"/>
        <v>0.17544712308638363</v>
      </c>
      <c r="L20" s="3">
        <f t="shared" si="6"/>
        <v>-0.71429697742368081</v>
      </c>
      <c r="M20" s="23">
        <f t="shared" si="7"/>
        <v>-16.999461939443322</v>
      </c>
      <c r="N20" s="22">
        <f t="shared" si="8"/>
        <v>-0.57135867277648678</v>
      </c>
      <c r="O20" s="21">
        <f t="shared" si="9"/>
        <v>8.2114978655568868E-2</v>
      </c>
      <c r="P20" s="34">
        <f t="shared" si="10"/>
        <v>0.51364405402558333</v>
      </c>
      <c r="R20"/>
      <c r="S20"/>
      <c r="T20"/>
      <c r="U20"/>
      <c r="V20"/>
      <c r="W20" s="20"/>
      <c r="X20" s="16"/>
      <c r="Y20" s="17"/>
      <c r="Z20" s="17"/>
    </row>
    <row r="21" spans="1:26" s="4" customFormat="1" ht="15" customHeight="1">
      <c r="A21" s="6">
        <f t="shared" si="0"/>
        <v>477</v>
      </c>
      <c r="B21" s="6" t="s">
        <v>24</v>
      </c>
      <c r="C21" s="24">
        <v>750</v>
      </c>
      <c r="D21" s="25">
        <v>-215.06637256380856</v>
      </c>
      <c r="E21" s="26">
        <v>2.8357035312500001</v>
      </c>
      <c r="F21" s="26">
        <v>1.1640635651088616</v>
      </c>
      <c r="G21" s="3">
        <f t="shared" si="1"/>
        <v>1.0509178373623895</v>
      </c>
      <c r="H21" s="21">
        <f t="shared" si="2"/>
        <v>0.17766626884200101</v>
      </c>
      <c r="I21" s="3">
        <f t="shared" si="3"/>
        <v>-2.6788790084862613</v>
      </c>
      <c r="J21" s="7">
        <f t="shared" si="4"/>
        <v>-2.4184729399216609</v>
      </c>
      <c r="K21" s="21">
        <f t="shared" si="5"/>
        <v>0.17645857957387279</v>
      </c>
      <c r="L21" s="3">
        <f t="shared" si="6"/>
        <v>-0.7061672759980866</v>
      </c>
      <c r="M21" s="23">
        <f t="shared" si="7"/>
        <v>-17.705629215441409</v>
      </c>
      <c r="N21" s="22">
        <f t="shared" si="8"/>
        <v>-0.57478383520575549</v>
      </c>
      <c r="O21" s="21">
        <f t="shared" si="9"/>
        <v>8.7584696307548476E-2</v>
      </c>
      <c r="P21" s="34">
        <f t="shared" si="10"/>
        <v>0.5358528454821736</v>
      </c>
      <c r="R21"/>
      <c r="S21"/>
      <c r="T21"/>
      <c r="U21"/>
      <c r="V21"/>
      <c r="W21" s="20"/>
      <c r="X21" s="16"/>
      <c r="Y21" s="17"/>
      <c r="Z21" s="17"/>
    </row>
    <row r="22" spans="1:26" s="5" customFormat="1" ht="15" customHeight="1">
      <c r="A22" s="6">
        <f t="shared" si="0"/>
        <v>502</v>
      </c>
      <c r="B22" s="6" t="s">
        <v>24</v>
      </c>
      <c r="C22" s="24">
        <v>775</v>
      </c>
      <c r="D22" s="25">
        <v>-217.29879956561268</v>
      </c>
      <c r="E22" s="26">
        <v>3.1001910957812493</v>
      </c>
      <c r="F22" s="26">
        <v>1.1604905928619544</v>
      </c>
      <c r="G22" s="3">
        <f t="shared" si="1"/>
        <v>1.0171529613890464</v>
      </c>
      <c r="H22" s="21">
        <f t="shared" si="2"/>
        <v>0.17364424338008036</v>
      </c>
      <c r="I22" s="3">
        <f t="shared" si="3"/>
        <v>-2.495538644029994</v>
      </c>
      <c r="J22" s="7">
        <f t="shared" si="4"/>
        <v>-2.4408639111144987</v>
      </c>
      <c r="K22" s="21">
        <f t="shared" si="5"/>
        <v>0.17358517427179349</v>
      </c>
      <c r="L22" s="3">
        <f t="shared" si="6"/>
        <v>-0.70598197998364143</v>
      </c>
      <c r="M22" s="23">
        <f t="shared" si="7"/>
        <v>-18.411611195425049</v>
      </c>
      <c r="N22" s="22">
        <f t="shared" si="8"/>
        <v>-0.57809757924667393</v>
      </c>
      <c r="O22" s="21">
        <f t="shared" si="9"/>
        <v>9.2814800850441789E-2</v>
      </c>
      <c r="P22" s="34">
        <f t="shared" si="10"/>
        <v>0.55635807679798699</v>
      </c>
      <c r="R22"/>
      <c r="S22"/>
      <c r="T22"/>
      <c r="U22"/>
      <c r="V22"/>
      <c r="W22" s="20"/>
      <c r="X22" s="16"/>
      <c r="Y22" s="19"/>
      <c r="Z22" s="17"/>
    </row>
    <row r="23" spans="1:26" s="5" customFormat="1" ht="15" customHeight="1">
      <c r="A23" s="6">
        <f t="shared" si="0"/>
        <v>527</v>
      </c>
      <c r="B23" s="6" t="s">
        <v>24</v>
      </c>
      <c r="C23" s="24">
        <v>800</v>
      </c>
      <c r="D23" s="25">
        <v>-218.04733141337556</v>
      </c>
      <c r="E23" s="26">
        <v>3.3792355599999997</v>
      </c>
      <c r="F23" s="26">
        <v>1.1782611298213226</v>
      </c>
      <c r="G23" s="3">
        <f t="shared" si="1"/>
        <v>0.95528183890531604</v>
      </c>
      <c r="H23" s="21">
        <f t="shared" si="2"/>
        <v>0.16608081313039344</v>
      </c>
      <c r="I23" s="3">
        <f t="shared" si="3"/>
        <v>-2.2834143657236843</v>
      </c>
      <c r="J23" s="7">
        <f t="shared" si="4"/>
        <v>-2.4583164640059616</v>
      </c>
      <c r="K23" s="21">
        <f t="shared" si="5"/>
        <v>0.16539884910325436</v>
      </c>
      <c r="L23" s="3">
        <f t="shared" si="6"/>
        <v>-0.71614229270532959</v>
      </c>
      <c r="M23" s="23">
        <f t="shared" si="7"/>
        <v>-19.127753488130377</v>
      </c>
      <c r="N23" s="22">
        <f t="shared" si="8"/>
        <v>-0.58122031752921921</v>
      </c>
      <c r="O23" s="21">
        <f t="shared" si="9"/>
        <v>9.7688859559857719E-2</v>
      </c>
      <c r="P23" s="34">
        <f t="shared" si="10"/>
        <v>0.57434839651019853</v>
      </c>
      <c r="R23"/>
      <c r="S23"/>
      <c r="T23"/>
      <c r="U23"/>
      <c r="V23"/>
      <c r="W23" s="20"/>
      <c r="X23" s="16"/>
      <c r="Y23" s="19"/>
      <c r="Z23" s="17"/>
    </row>
    <row r="24" spans="1:26" s="5" customFormat="1" ht="15" customHeight="1">
      <c r="A24" s="6" t="str">
        <f t="shared" si="0"/>
        <v/>
      </c>
      <c r="B24" s="8"/>
      <c r="C24" s="24"/>
      <c r="D24" s="25"/>
      <c r="E24" s="26"/>
      <c r="F24" s="26"/>
      <c r="G24" s="3" t="str">
        <f>IF(C24&gt;0,D24*D24/E24/F24*C24/10000000,"")</f>
        <v/>
      </c>
      <c r="H24" s="21" t="str">
        <f>IF(C24&gt;0,(SQRT(1+G24)-1)/(SQRT(1+G24)+1),"")</f>
        <v/>
      </c>
      <c r="I24" s="3" t="str">
        <f>IF(C24&gt;0,(SQRT(1+G24)-1)/(D24*C24/1000000),"")</f>
        <v/>
      </c>
      <c r="J24" s="7" t="str">
        <f>IF(C24&gt;0,1/(((1/J23)*SQRT(1-2*J23*J23*(E24*F24+E23*F23)*(10^-5)/2*(C24-C23)))-(C24+C23)/2*(D24-D23)*10^-6),"")</f>
        <v/>
      </c>
      <c r="K24" s="21" t="str">
        <f>IF(C24&gt;0,(J24*(D24-J24*E24*F24*10)/10^6)/(J24*D24/10^6+1/C24),"")</f>
        <v/>
      </c>
      <c r="L24" s="3" t="str">
        <f t="shared" si="6"/>
        <v/>
      </c>
      <c r="M24" s="23" t="str">
        <f t="shared" si="7"/>
        <v/>
      </c>
      <c r="N24" s="22" t="str">
        <f>IF(C24&gt;0,D24*C24/1000000+1/J24,"")</f>
        <v/>
      </c>
      <c r="O24" s="21" t="str">
        <f>IF(C24&gt;0,(N24-N$3)/N24,"")</f>
        <v/>
      </c>
      <c r="P24" s="34" t="str">
        <f>IF(C24&gt;0,((C24-C$3*(1-O24))/(C24*(1-O24)-C$3))^2-1,"")</f>
        <v/>
      </c>
      <c r="R24"/>
      <c r="S24"/>
      <c r="T24"/>
      <c r="U24"/>
      <c r="V24"/>
    </row>
    <row r="25" spans="1:26" s="5" customFormat="1" ht="15" customHeight="1">
      <c r="A25" s="6" t="str">
        <f t="shared" ref="A25:A88" si="11">IF(C25&gt;0,C25-273,"")</f>
        <v/>
      </c>
      <c r="B25" s="8"/>
      <c r="C25" s="24"/>
      <c r="D25" s="25"/>
      <c r="E25" s="26"/>
      <c r="F25" s="26"/>
      <c r="G25" s="3" t="str">
        <f t="shared" ref="G25:G88" si="12">IF(C25&gt;0,D25*D25/E25/F25*C25/10000000,"")</f>
        <v/>
      </c>
      <c r="H25" s="21" t="str">
        <f t="shared" ref="H25:H88" si="13">IF(C25&gt;0,(SQRT(1+G25)-1)/(SQRT(1+G25)+1),"")</f>
        <v/>
      </c>
      <c r="I25" s="3" t="str">
        <f t="shared" ref="I25:I88" si="14">IF(C25&gt;0,(SQRT(1+G25)-1)/(D25*C25/1000000),"")</f>
        <v/>
      </c>
      <c r="J25" s="7" t="str">
        <f t="shared" ref="J25:J88" si="15">IF(C25&gt;0,1/(((1/J24)*SQRT(1-2*J24*J24*(E25*F25+E24*F24)*(10^-5)/2*(C25-C24)))-(C25+C24)/2*(D25-D24)*10^-6),"")</f>
        <v/>
      </c>
      <c r="K25" s="21" t="str">
        <f t="shared" ref="K25:K88" si="16">IF(C25&gt;0,(J25*(D25-J25*E25*F25*10)/10^6)/(J25*D25/10^6+1/C25),"")</f>
        <v/>
      </c>
      <c r="L25" s="3" t="str">
        <f t="shared" si="6"/>
        <v/>
      </c>
      <c r="M25" s="23" t="str">
        <f t="shared" si="7"/>
        <v/>
      </c>
      <c r="N25" s="22" t="str">
        <f t="shared" ref="N25:N88" si="17">IF(C25&gt;0,D25*C25/1000000+1/J25,"")</f>
        <v/>
      </c>
      <c r="O25" s="21" t="str">
        <f t="shared" ref="O25:O88" si="18">IF(C25&gt;0,(N25-N$3)/N25,"")</f>
        <v/>
      </c>
      <c r="P25" s="34" t="str">
        <f t="shared" ref="P25:P88" si="19">IF(C25&gt;0,((C25-C$3*(1-O25))/(C25*(1-O25)-C$3))^2-1,"")</f>
        <v/>
      </c>
      <c r="R25"/>
      <c r="S25"/>
      <c r="T25"/>
      <c r="U25"/>
      <c r="V25"/>
    </row>
    <row r="26" spans="1:26" s="5" customFormat="1" ht="15" customHeight="1">
      <c r="A26" s="6" t="str">
        <f t="shared" si="11"/>
        <v/>
      </c>
      <c r="B26" s="8"/>
      <c r="C26" s="24"/>
      <c r="D26" s="25"/>
      <c r="E26" s="26"/>
      <c r="F26" s="26"/>
      <c r="G26" s="3" t="str">
        <f t="shared" si="12"/>
        <v/>
      </c>
      <c r="H26" s="21" t="str">
        <f t="shared" si="13"/>
        <v/>
      </c>
      <c r="I26" s="3" t="str">
        <f t="shared" si="14"/>
        <v/>
      </c>
      <c r="J26" s="7" t="str">
        <f t="shared" si="15"/>
        <v/>
      </c>
      <c r="K26" s="21" t="str">
        <f t="shared" si="16"/>
        <v/>
      </c>
      <c r="L26" s="3" t="str">
        <f t="shared" si="6"/>
        <v/>
      </c>
      <c r="M26" s="23" t="str">
        <f t="shared" si="7"/>
        <v/>
      </c>
      <c r="N26" s="22" t="str">
        <f t="shared" si="17"/>
        <v/>
      </c>
      <c r="O26" s="21" t="str">
        <f t="shared" si="18"/>
        <v/>
      </c>
      <c r="P26" s="34" t="str">
        <f t="shared" si="19"/>
        <v/>
      </c>
      <c r="R26"/>
      <c r="S26"/>
      <c r="T26"/>
      <c r="U26"/>
      <c r="V26"/>
    </row>
    <row r="27" spans="1:26" s="5" customFormat="1" ht="15" customHeight="1">
      <c r="A27" s="6" t="str">
        <f t="shared" si="11"/>
        <v/>
      </c>
      <c r="B27" s="8"/>
      <c r="C27" s="24"/>
      <c r="D27" s="25"/>
      <c r="E27" s="26"/>
      <c r="F27" s="26"/>
      <c r="G27" s="3" t="str">
        <f t="shared" si="12"/>
        <v/>
      </c>
      <c r="H27" s="21" t="str">
        <f t="shared" si="13"/>
        <v/>
      </c>
      <c r="I27" s="3" t="str">
        <f t="shared" si="14"/>
        <v/>
      </c>
      <c r="J27" s="7" t="str">
        <f t="shared" si="15"/>
        <v/>
      </c>
      <c r="K27" s="21" t="str">
        <f t="shared" si="16"/>
        <v/>
      </c>
      <c r="L27" s="3" t="str">
        <f t="shared" si="6"/>
        <v/>
      </c>
      <c r="M27" s="23" t="str">
        <f t="shared" si="7"/>
        <v/>
      </c>
      <c r="N27" s="22" t="str">
        <f t="shared" si="17"/>
        <v/>
      </c>
      <c r="O27" s="21" t="str">
        <f t="shared" si="18"/>
        <v/>
      </c>
      <c r="P27" s="34" t="str">
        <f t="shared" si="19"/>
        <v/>
      </c>
      <c r="R27"/>
      <c r="S27"/>
      <c r="T27"/>
      <c r="U27"/>
      <c r="V27"/>
    </row>
    <row r="28" spans="1:26" s="5" customFormat="1" ht="15" customHeight="1">
      <c r="A28" s="6" t="str">
        <f t="shared" si="11"/>
        <v/>
      </c>
      <c r="B28" s="8"/>
      <c r="C28" s="24"/>
      <c r="D28" s="25"/>
      <c r="E28" s="26"/>
      <c r="F28" s="26"/>
      <c r="G28" s="3" t="str">
        <f t="shared" si="12"/>
        <v/>
      </c>
      <c r="H28" s="21" t="str">
        <f t="shared" si="13"/>
        <v/>
      </c>
      <c r="I28" s="3" t="str">
        <f t="shared" si="14"/>
        <v/>
      </c>
      <c r="J28" s="7" t="str">
        <f t="shared" si="15"/>
        <v/>
      </c>
      <c r="K28" s="21" t="str">
        <f t="shared" si="16"/>
        <v/>
      </c>
      <c r="L28" s="3" t="str">
        <f t="shared" si="6"/>
        <v/>
      </c>
      <c r="M28" s="23" t="str">
        <f t="shared" si="7"/>
        <v/>
      </c>
      <c r="N28" s="22" t="str">
        <f t="shared" si="17"/>
        <v/>
      </c>
      <c r="O28" s="21" t="str">
        <f t="shared" si="18"/>
        <v/>
      </c>
      <c r="P28" s="34" t="str">
        <f t="shared" si="19"/>
        <v/>
      </c>
      <c r="R28"/>
      <c r="S28"/>
      <c r="T28"/>
      <c r="U28"/>
      <c r="V28"/>
    </row>
    <row r="29" spans="1:26" s="5" customFormat="1" ht="15" customHeight="1">
      <c r="A29" s="6" t="str">
        <f t="shared" si="11"/>
        <v/>
      </c>
      <c r="B29" s="8"/>
      <c r="C29" s="24"/>
      <c r="D29" s="25"/>
      <c r="E29" s="26"/>
      <c r="F29" s="26"/>
      <c r="G29" s="3" t="str">
        <f t="shared" si="12"/>
        <v/>
      </c>
      <c r="H29" s="21" t="str">
        <f t="shared" si="13"/>
        <v/>
      </c>
      <c r="I29" s="3" t="str">
        <f t="shared" si="14"/>
        <v/>
      </c>
      <c r="J29" s="7" t="str">
        <f t="shared" si="15"/>
        <v/>
      </c>
      <c r="K29" s="21" t="str">
        <f t="shared" si="16"/>
        <v/>
      </c>
      <c r="L29" s="3" t="str">
        <f t="shared" si="6"/>
        <v/>
      </c>
      <c r="M29" s="23" t="str">
        <f t="shared" si="7"/>
        <v/>
      </c>
      <c r="N29" s="22" t="str">
        <f t="shared" si="17"/>
        <v/>
      </c>
      <c r="O29" s="21" t="str">
        <f t="shared" si="18"/>
        <v/>
      </c>
      <c r="P29" s="34" t="str">
        <f t="shared" si="19"/>
        <v/>
      </c>
      <c r="R29"/>
      <c r="S29"/>
      <c r="T29"/>
      <c r="U29"/>
      <c r="V29"/>
    </row>
    <row r="30" spans="1:26" s="5" customFormat="1" ht="15" customHeight="1">
      <c r="A30" s="6" t="str">
        <f t="shared" si="11"/>
        <v/>
      </c>
      <c r="B30" s="8"/>
      <c r="C30" s="24"/>
      <c r="D30" s="25"/>
      <c r="E30" s="26"/>
      <c r="F30" s="26"/>
      <c r="G30" s="3" t="str">
        <f t="shared" si="12"/>
        <v/>
      </c>
      <c r="H30" s="21" t="str">
        <f t="shared" si="13"/>
        <v/>
      </c>
      <c r="I30" s="3" t="str">
        <f t="shared" si="14"/>
        <v/>
      </c>
      <c r="J30" s="7" t="str">
        <f t="shared" si="15"/>
        <v/>
      </c>
      <c r="K30" s="21" t="str">
        <f t="shared" si="16"/>
        <v/>
      </c>
      <c r="L30" s="3" t="str">
        <f t="shared" si="6"/>
        <v/>
      </c>
      <c r="M30" s="23" t="str">
        <f t="shared" si="7"/>
        <v/>
      </c>
      <c r="N30" s="22" t="str">
        <f t="shared" si="17"/>
        <v/>
      </c>
      <c r="O30" s="21" t="str">
        <f t="shared" si="18"/>
        <v/>
      </c>
      <c r="P30" s="34" t="str">
        <f t="shared" si="19"/>
        <v/>
      </c>
      <c r="R30"/>
      <c r="S30"/>
      <c r="T30"/>
      <c r="U30"/>
      <c r="V30"/>
    </row>
    <row r="31" spans="1:26" s="5" customFormat="1" ht="15" customHeight="1">
      <c r="A31" s="6" t="str">
        <f t="shared" si="11"/>
        <v/>
      </c>
      <c r="B31" s="8"/>
      <c r="C31" s="24"/>
      <c r="D31" s="25"/>
      <c r="E31" s="26"/>
      <c r="F31" s="26"/>
      <c r="G31" s="3" t="str">
        <f t="shared" si="12"/>
        <v/>
      </c>
      <c r="H31" s="21" t="str">
        <f t="shared" si="13"/>
        <v/>
      </c>
      <c r="I31" s="3" t="str">
        <f t="shared" si="14"/>
        <v/>
      </c>
      <c r="J31" s="7" t="str">
        <f t="shared" si="15"/>
        <v/>
      </c>
      <c r="K31" s="21" t="str">
        <f t="shared" si="16"/>
        <v/>
      </c>
      <c r="L31" s="3" t="str">
        <f t="shared" si="6"/>
        <v/>
      </c>
      <c r="M31" s="23" t="str">
        <f t="shared" si="7"/>
        <v/>
      </c>
      <c r="N31" s="22" t="str">
        <f t="shared" si="17"/>
        <v/>
      </c>
      <c r="O31" s="21" t="str">
        <f t="shared" si="18"/>
        <v/>
      </c>
      <c r="P31" s="34" t="str">
        <f t="shared" si="19"/>
        <v/>
      </c>
      <c r="R31"/>
      <c r="S31"/>
      <c r="T31"/>
      <c r="U31"/>
      <c r="V31"/>
    </row>
    <row r="32" spans="1:26" s="5" customFormat="1" ht="15" customHeight="1">
      <c r="A32" s="6" t="str">
        <f t="shared" si="11"/>
        <v/>
      </c>
      <c r="B32" s="8"/>
      <c r="C32" s="24"/>
      <c r="D32" s="25"/>
      <c r="E32" s="26"/>
      <c r="F32" s="26"/>
      <c r="G32" s="3" t="str">
        <f t="shared" si="12"/>
        <v/>
      </c>
      <c r="H32" s="21" t="str">
        <f t="shared" si="13"/>
        <v/>
      </c>
      <c r="I32" s="3" t="str">
        <f t="shared" si="14"/>
        <v/>
      </c>
      <c r="J32" s="7" t="str">
        <f t="shared" si="15"/>
        <v/>
      </c>
      <c r="K32" s="21" t="str">
        <f t="shared" si="16"/>
        <v/>
      </c>
      <c r="L32" s="3" t="str">
        <f t="shared" si="6"/>
        <v/>
      </c>
      <c r="M32" s="23" t="str">
        <f t="shared" si="7"/>
        <v/>
      </c>
      <c r="N32" s="22" t="str">
        <f t="shared" si="17"/>
        <v/>
      </c>
      <c r="O32" s="21" t="str">
        <f t="shared" si="18"/>
        <v/>
      </c>
      <c r="P32" s="34" t="str">
        <f t="shared" si="19"/>
        <v/>
      </c>
      <c r="R32"/>
      <c r="S32"/>
      <c r="T32"/>
      <c r="U32"/>
      <c r="V32"/>
    </row>
    <row r="33" spans="1:22" s="5" customFormat="1" ht="15" customHeight="1">
      <c r="A33" s="6" t="str">
        <f t="shared" si="11"/>
        <v/>
      </c>
      <c r="B33" s="8"/>
      <c r="C33" s="24"/>
      <c r="D33" s="25"/>
      <c r="E33" s="26"/>
      <c r="F33" s="26"/>
      <c r="G33" s="3" t="str">
        <f t="shared" si="12"/>
        <v/>
      </c>
      <c r="H33" s="21" t="str">
        <f t="shared" si="13"/>
        <v/>
      </c>
      <c r="I33" s="3" t="str">
        <f t="shared" si="14"/>
        <v/>
      </c>
      <c r="J33" s="7" t="str">
        <f t="shared" si="15"/>
        <v/>
      </c>
      <c r="K33" s="21" t="str">
        <f t="shared" si="16"/>
        <v/>
      </c>
      <c r="L33" s="3" t="str">
        <f t="shared" si="6"/>
        <v/>
      </c>
      <c r="M33" s="23" t="str">
        <f t="shared" si="7"/>
        <v/>
      </c>
      <c r="N33" s="22" t="str">
        <f t="shared" si="17"/>
        <v/>
      </c>
      <c r="O33" s="21" t="str">
        <f t="shared" si="18"/>
        <v/>
      </c>
      <c r="P33" s="34" t="str">
        <f t="shared" si="19"/>
        <v/>
      </c>
      <c r="R33"/>
      <c r="S33"/>
      <c r="T33"/>
      <c r="U33"/>
      <c r="V33"/>
    </row>
    <row r="34" spans="1:22" ht="15" customHeight="1">
      <c r="A34" s="6" t="str">
        <f t="shared" si="11"/>
        <v/>
      </c>
      <c r="B34" s="8"/>
      <c r="C34" s="24"/>
      <c r="D34" s="25"/>
      <c r="E34" s="26"/>
      <c r="F34" s="26"/>
      <c r="G34" s="3" t="str">
        <f t="shared" si="12"/>
        <v/>
      </c>
      <c r="H34" s="21" t="str">
        <f t="shared" si="13"/>
        <v/>
      </c>
      <c r="I34" s="3" t="str">
        <f t="shared" si="14"/>
        <v/>
      </c>
      <c r="J34" s="7" t="str">
        <f t="shared" si="15"/>
        <v/>
      </c>
      <c r="K34" s="21" t="str">
        <f t="shared" si="16"/>
        <v/>
      </c>
      <c r="L34" s="3" t="str">
        <f t="shared" si="6"/>
        <v/>
      </c>
      <c r="M34" s="23" t="str">
        <f t="shared" si="7"/>
        <v/>
      </c>
      <c r="N34" s="22" t="str">
        <f t="shared" si="17"/>
        <v/>
      </c>
      <c r="O34" s="21" t="str">
        <f t="shared" si="18"/>
        <v/>
      </c>
      <c r="P34" s="34" t="str">
        <f t="shared" si="19"/>
        <v/>
      </c>
    </row>
    <row r="35" spans="1:22" ht="15" customHeight="1">
      <c r="A35" s="6" t="str">
        <f t="shared" si="11"/>
        <v/>
      </c>
      <c r="B35" s="8"/>
      <c r="C35" s="24"/>
      <c r="D35" s="25"/>
      <c r="E35" s="26"/>
      <c r="F35" s="26"/>
      <c r="G35" s="3" t="str">
        <f t="shared" si="12"/>
        <v/>
      </c>
      <c r="H35" s="21" t="str">
        <f t="shared" si="13"/>
        <v/>
      </c>
      <c r="I35" s="3" t="str">
        <f t="shared" si="14"/>
        <v/>
      </c>
      <c r="J35" s="7" t="str">
        <f t="shared" si="15"/>
        <v/>
      </c>
      <c r="K35" s="21" t="str">
        <f t="shared" si="16"/>
        <v/>
      </c>
      <c r="L35" s="3" t="str">
        <f t="shared" si="6"/>
        <v/>
      </c>
      <c r="M35" s="23" t="str">
        <f t="shared" si="7"/>
        <v/>
      </c>
      <c r="N35" s="22" t="str">
        <f t="shared" si="17"/>
        <v/>
      </c>
      <c r="O35" s="21" t="str">
        <f t="shared" si="18"/>
        <v/>
      </c>
      <c r="P35" s="34" t="str">
        <f t="shared" si="19"/>
        <v/>
      </c>
    </row>
    <row r="36" spans="1:22" ht="15" customHeight="1">
      <c r="A36" s="6" t="str">
        <f t="shared" si="11"/>
        <v/>
      </c>
      <c r="B36" s="8"/>
      <c r="C36" s="24"/>
      <c r="D36" s="25"/>
      <c r="E36" s="26"/>
      <c r="F36" s="26"/>
      <c r="G36" s="3" t="str">
        <f t="shared" si="12"/>
        <v/>
      </c>
      <c r="H36" s="21" t="str">
        <f t="shared" si="13"/>
        <v/>
      </c>
      <c r="I36" s="3" t="str">
        <f t="shared" si="14"/>
        <v/>
      </c>
      <c r="J36" s="7" t="str">
        <f t="shared" si="15"/>
        <v/>
      </c>
      <c r="K36" s="21" t="str">
        <f t="shared" si="16"/>
        <v/>
      </c>
      <c r="L36" s="3" t="str">
        <f t="shared" si="6"/>
        <v/>
      </c>
      <c r="M36" s="23" t="str">
        <f t="shared" si="7"/>
        <v/>
      </c>
      <c r="N36" s="22" t="str">
        <f t="shared" si="17"/>
        <v/>
      </c>
      <c r="O36" s="21" t="str">
        <f t="shared" si="18"/>
        <v/>
      </c>
      <c r="P36" s="34" t="str">
        <f t="shared" si="19"/>
        <v/>
      </c>
    </row>
    <row r="37" spans="1:22" ht="15" customHeight="1">
      <c r="A37" s="6" t="str">
        <f t="shared" si="11"/>
        <v/>
      </c>
      <c r="B37" s="8"/>
      <c r="C37" s="24"/>
      <c r="D37" s="25"/>
      <c r="E37" s="26"/>
      <c r="F37" s="26"/>
      <c r="G37" s="3" t="str">
        <f t="shared" si="12"/>
        <v/>
      </c>
      <c r="H37" s="21" t="str">
        <f t="shared" si="13"/>
        <v/>
      </c>
      <c r="I37" s="3" t="str">
        <f t="shared" si="14"/>
        <v/>
      </c>
      <c r="J37" s="7" t="str">
        <f t="shared" si="15"/>
        <v/>
      </c>
      <c r="K37" s="21" t="str">
        <f t="shared" si="16"/>
        <v/>
      </c>
      <c r="L37" s="3" t="str">
        <f t="shared" si="6"/>
        <v/>
      </c>
      <c r="M37" s="23" t="str">
        <f t="shared" si="7"/>
        <v/>
      </c>
      <c r="N37" s="22" t="str">
        <f t="shared" si="17"/>
        <v/>
      </c>
      <c r="O37" s="21" t="str">
        <f t="shared" si="18"/>
        <v/>
      </c>
      <c r="P37" s="34" t="str">
        <f t="shared" si="19"/>
        <v/>
      </c>
    </row>
    <row r="38" spans="1:22" ht="15" customHeight="1">
      <c r="A38" s="6" t="str">
        <f t="shared" si="11"/>
        <v/>
      </c>
      <c r="B38" s="8"/>
      <c r="C38" s="24"/>
      <c r="D38" s="25"/>
      <c r="E38" s="26"/>
      <c r="F38" s="26"/>
      <c r="G38" s="3" t="str">
        <f t="shared" si="12"/>
        <v/>
      </c>
      <c r="H38" s="21" t="str">
        <f t="shared" si="13"/>
        <v/>
      </c>
      <c r="I38" s="3" t="str">
        <f t="shared" si="14"/>
        <v/>
      </c>
      <c r="J38" s="7" t="str">
        <f t="shared" si="15"/>
        <v/>
      </c>
      <c r="K38" s="21" t="str">
        <f t="shared" si="16"/>
        <v/>
      </c>
      <c r="L38" s="3" t="str">
        <f t="shared" si="6"/>
        <v/>
      </c>
      <c r="M38" s="23" t="str">
        <f t="shared" si="7"/>
        <v/>
      </c>
      <c r="N38" s="22" t="str">
        <f t="shared" si="17"/>
        <v/>
      </c>
      <c r="O38" s="21" t="str">
        <f t="shared" si="18"/>
        <v/>
      </c>
      <c r="P38" s="34" t="str">
        <f t="shared" si="19"/>
        <v/>
      </c>
    </row>
    <row r="39" spans="1:22" ht="15" customHeight="1">
      <c r="A39" s="6" t="str">
        <f t="shared" si="11"/>
        <v/>
      </c>
      <c r="B39" s="8"/>
      <c r="C39" s="24"/>
      <c r="D39" s="25"/>
      <c r="E39" s="26"/>
      <c r="F39" s="26"/>
      <c r="G39" s="3" t="str">
        <f t="shared" si="12"/>
        <v/>
      </c>
      <c r="H39" s="21" t="str">
        <f t="shared" si="13"/>
        <v/>
      </c>
      <c r="I39" s="3" t="str">
        <f t="shared" si="14"/>
        <v/>
      </c>
      <c r="J39" s="7" t="str">
        <f t="shared" si="15"/>
        <v/>
      </c>
      <c r="K39" s="21" t="str">
        <f t="shared" si="16"/>
        <v/>
      </c>
      <c r="L39" s="3" t="str">
        <f t="shared" si="6"/>
        <v/>
      </c>
      <c r="M39" s="23" t="str">
        <f t="shared" si="7"/>
        <v/>
      </c>
      <c r="N39" s="22" t="str">
        <f t="shared" si="17"/>
        <v/>
      </c>
      <c r="O39" s="21" t="str">
        <f t="shared" si="18"/>
        <v/>
      </c>
      <c r="P39" s="34" t="str">
        <f t="shared" si="19"/>
        <v/>
      </c>
    </row>
    <row r="40" spans="1:22" ht="15" customHeight="1">
      <c r="A40" s="6" t="str">
        <f t="shared" si="11"/>
        <v/>
      </c>
      <c r="B40" s="8"/>
      <c r="C40" s="24"/>
      <c r="D40" s="25"/>
      <c r="E40" s="26"/>
      <c r="F40" s="26"/>
      <c r="G40" s="3" t="str">
        <f t="shared" si="12"/>
        <v/>
      </c>
      <c r="H40" s="21" t="str">
        <f t="shared" si="13"/>
        <v/>
      </c>
      <c r="I40" s="3" t="str">
        <f t="shared" si="14"/>
        <v/>
      </c>
      <c r="J40" s="7" t="str">
        <f t="shared" si="15"/>
        <v/>
      </c>
      <c r="K40" s="21" t="str">
        <f t="shared" si="16"/>
        <v/>
      </c>
      <c r="L40" s="3" t="str">
        <f t="shared" si="6"/>
        <v/>
      </c>
      <c r="M40" s="23" t="str">
        <f t="shared" si="7"/>
        <v/>
      </c>
      <c r="N40" s="22" t="str">
        <f t="shared" si="17"/>
        <v/>
      </c>
      <c r="O40" s="21" t="str">
        <f t="shared" si="18"/>
        <v/>
      </c>
      <c r="P40" s="34" t="str">
        <f t="shared" si="19"/>
        <v/>
      </c>
    </row>
    <row r="41" spans="1:22" ht="15" customHeight="1">
      <c r="A41" s="6" t="str">
        <f t="shared" si="11"/>
        <v/>
      </c>
      <c r="B41" s="8"/>
      <c r="C41" s="24"/>
      <c r="D41" s="25"/>
      <c r="E41" s="26"/>
      <c r="F41" s="26"/>
      <c r="G41" s="3" t="str">
        <f t="shared" si="12"/>
        <v/>
      </c>
      <c r="H41" s="21" t="str">
        <f t="shared" si="13"/>
        <v/>
      </c>
      <c r="I41" s="3" t="str">
        <f t="shared" si="14"/>
        <v/>
      </c>
      <c r="J41" s="7" t="str">
        <f t="shared" si="15"/>
        <v/>
      </c>
      <c r="K41" s="21" t="str">
        <f t="shared" si="16"/>
        <v/>
      </c>
      <c r="L41" s="3" t="str">
        <f t="shared" si="6"/>
        <v/>
      </c>
      <c r="M41" s="23" t="str">
        <f t="shared" si="7"/>
        <v/>
      </c>
      <c r="N41" s="22" t="str">
        <f t="shared" si="17"/>
        <v/>
      </c>
      <c r="O41" s="21" t="str">
        <f t="shared" si="18"/>
        <v/>
      </c>
      <c r="P41" s="34" t="str">
        <f t="shared" si="19"/>
        <v/>
      </c>
    </row>
    <row r="42" spans="1:22" ht="15" customHeight="1">
      <c r="A42" s="6" t="str">
        <f t="shared" si="11"/>
        <v/>
      </c>
      <c r="B42" s="8"/>
      <c r="C42" s="24"/>
      <c r="D42" s="25"/>
      <c r="E42" s="26"/>
      <c r="F42" s="26"/>
      <c r="G42" s="3" t="str">
        <f t="shared" si="12"/>
        <v/>
      </c>
      <c r="H42" s="21" t="str">
        <f t="shared" si="13"/>
        <v/>
      </c>
      <c r="I42" s="3" t="str">
        <f t="shared" si="14"/>
        <v/>
      </c>
      <c r="J42" s="7" t="str">
        <f t="shared" si="15"/>
        <v/>
      </c>
      <c r="K42" s="21" t="str">
        <f t="shared" si="16"/>
        <v/>
      </c>
      <c r="L42" s="3" t="str">
        <f t="shared" si="6"/>
        <v/>
      </c>
      <c r="M42" s="23" t="str">
        <f t="shared" si="7"/>
        <v/>
      </c>
      <c r="N42" s="22" t="str">
        <f t="shared" si="17"/>
        <v/>
      </c>
      <c r="O42" s="21" t="str">
        <f t="shared" si="18"/>
        <v/>
      </c>
      <c r="P42" s="34" t="str">
        <f t="shared" si="19"/>
        <v/>
      </c>
    </row>
    <row r="43" spans="1:22" ht="15" customHeight="1">
      <c r="A43" s="6" t="str">
        <f t="shared" si="11"/>
        <v/>
      </c>
      <c r="B43" s="8"/>
      <c r="C43" s="24"/>
      <c r="D43" s="25"/>
      <c r="E43" s="26"/>
      <c r="F43" s="26"/>
      <c r="G43" s="3" t="str">
        <f t="shared" si="12"/>
        <v/>
      </c>
      <c r="H43" s="21" t="str">
        <f t="shared" si="13"/>
        <v/>
      </c>
      <c r="I43" s="3" t="str">
        <f t="shared" si="14"/>
        <v/>
      </c>
      <c r="J43" s="7" t="str">
        <f t="shared" si="15"/>
        <v/>
      </c>
      <c r="K43" s="21" t="str">
        <f t="shared" si="16"/>
        <v/>
      </c>
      <c r="L43" s="3" t="str">
        <f t="shared" si="6"/>
        <v/>
      </c>
      <c r="M43" s="23" t="str">
        <f t="shared" si="7"/>
        <v/>
      </c>
      <c r="N43" s="22" t="str">
        <f t="shared" si="17"/>
        <v/>
      </c>
      <c r="O43" s="21" t="str">
        <f t="shared" si="18"/>
        <v/>
      </c>
      <c r="P43" s="34" t="str">
        <f t="shared" si="19"/>
        <v/>
      </c>
    </row>
    <row r="44" spans="1:22" ht="15" customHeight="1">
      <c r="A44" s="6" t="str">
        <f t="shared" si="11"/>
        <v/>
      </c>
      <c r="B44" s="8"/>
      <c r="C44" s="24"/>
      <c r="D44" s="25"/>
      <c r="E44" s="26"/>
      <c r="F44" s="26"/>
      <c r="G44" s="3" t="str">
        <f t="shared" si="12"/>
        <v/>
      </c>
      <c r="H44" s="21" t="str">
        <f t="shared" si="13"/>
        <v/>
      </c>
      <c r="I44" s="3" t="str">
        <f t="shared" si="14"/>
        <v/>
      </c>
      <c r="J44" s="7" t="str">
        <f t="shared" si="15"/>
        <v/>
      </c>
      <c r="K44" s="21" t="str">
        <f t="shared" si="16"/>
        <v/>
      </c>
      <c r="L44" s="3" t="str">
        <f t="shared" si="6"/>
        <v/>
      </c>
      <c r="M44" s="23" t="str">
        <f t="shared" si="7"/>
        <v/>
      </c>
      <c r="N44" s="22" t="str">
        <f t="shared" si="17"/>
        <v/>
      </c>
      <c r="O44" s="21" t="str">
        <f t="shared" si="18"/>
        <v/>
      </c>
      <c r="P44" s="34" t="str">
        <f t="shared" si="19"/>
        <v/>
      </c>
    </row>
    <row r="45" spans="1:22" ht="15" customHeight="1">
      <c r="A45" s="6" t="str">
        <f t="shared" si="11"/>
        <v/>
      </c>
      <c r="B45" s="8"/>
      <c r="C45" s="24"/>
      <c r="D45" s="25"/>
      <c r="E45" s="26"/>
      <c r="F45" s="26"/>
      <c r="G45" s="3" t="str">
        <f t="shared" si="12"/>
        <v/>
      </c>
      <c r="H45" s="21" t="str">
        <f t="shared" si="13"/>
        <v/>
      </c>
      <c r="I45" s="3" t="str">
        <f t="shared" si="14"/>
        <v/>
      </c>
      <c r="J45" s="7" t="str">
        <f t="shared" si="15"/>
        <v/>
      </c>
      <c r="K45" s="21" t="str">
        <f t="shared" si="16"/>
        <v/>
      </c>
      <c r="L45" s="3" t="str">
        <f t="shared" si="6"/>
        <v/>
      </c>
      <c r="M45" s="23" t="str">
        <f t="shared" si="7"/>
        <v/>
      </c>
      <c r="N45" s="22" t="str">
        <f t="shared" si="17"/>
        <v/>
      </c>
      <c r="O45" s="21" t="str">
        <f t="shared" si="18"/>
        <v/>
      </c>
      <c r="P45" s="34" t="str">
        <f t="shared" si="19"/>
        <v/>
      </c>
    </row>
    <row r="46" spans="1:22" ht="15" customHeight="1">
      <c r="A46" s="6" t="str">
        <f t="shared" si="11"/>
        <v/>
      </c>
      <c r="B46" s="8"/>
      <c r="C46" s="24"/>
      <c r="D46" s="25"/>
      <c r="E46" s="26"/>
      <c r="F46" s="26"/>
      <c r="G46" s="3" t="str">
        <f t="shared" si="12"/>
        <v/>
      </c>
      <c r="H46" s="21" t="str">
        <f t="shared" si="13"/>
        <v/>
      </c>
      <c r="I46" s="3" t="str">
        <f t="shared" si="14"/>
        <v/>
      </c>
      <c r="J46" s="7" t="str">
        <f t="shared" si="15"/>
        <v/>
      </c>
      <c r="K46" s="21" t="str">
        <f t="shared" si="16"/>
        <v/>
      </c>
      <c r="L46" s="3" t="str">
        <f t="shared" si="6"/>
        <v/>
      </c>
      <c r="M46" s="23" t="str">
        <f t="shared" si="7"/>
        <v/>
      </c>
      <c r="N46" s="22" t="str">
        <f t="shared" si="17"/>
        <v/>
      </c>
      <c r="O46" s="21" t="str">
        <f t="shared" si="18"/>
        <v/>
      </c>
      <c r="P46" s="34" t="str">
        <f t="shared" si="19"/>
        <v/>
      </c>
    </row>
    <row r="47" spans="1:22" ht="15" customHeight="1">
      <c r="A47" s="6" t="str">
        <f t="shared" si="11"/>
        <v/>
      </c>
      <c r="B47" s="8"/>
      <c r="C47" s="24"/>
      <c r="D47" s="25"/>
      <c r="E47" s="26"/>
      <c r="F47" s="26"/>
      <c r="G47" s="3" t="str">
        <f t="shared" si="12"/>
        <v/>
      </c>
      <c r="H47" s="21" t="str">
        <f t="shared" si="13"/>
        <v/>
      </c>
      <c r="I47" s="3" t="str">
        <f t="shared" si="14"/>
        <v/>
      </c>
      <c r="J47" s="7" t="str">
        <f t="shared" si="15"/>
        <v/>
      </c>
      <c r="K47" s="21" t="str">
        <f t="shared" si="16"/>
        <v/>
      </c>
      <c r="L47" s="3" t="str">
        <f t="shared" si="6"/>
        <v/>
      </c>
      <c r="M47" s="23" t="str">
        <f t="shared" si="7"/>
        <v/>
      </c>
      <c r="N47" s="22" t="str">
        <f t="shared" si="17"/>
        <v/>
      </c>
      <c r="O47" s="21" t="str">
        <f t="shared" si="18"/>
        <v/>
      </c>
      <c r="P47" s="34" t="str">
        <f t="shared" si="19"/>
        <v/>
      </c>
    </row>
    <row r="48" spans="1:22" ht="15" customHeight="1">
      <c r="A48" s="6" t="str">
        <f t="shared" si="11"/>
        <v/>
      </c>
      <c r="B48" s="8"/>
      <c r="C48" s="24"/>
      <c r="D48" s="25"/>
      <c r="E48" s="26"/>
      <c r="F48" s="26"/>
      <c r="G48" s="3" t="str">
        <f t="shared" si="12"/>
        <v/>
      </c>
      <c r="H48" s="21" t="str">
        <f t="shared" si="13"/>
        <v/>
      </c>
      <c r="I48" s="3" t="str">
        <f t="shared" si="14"/>
        <v/>
      </c>
      <c r="J48" s="7" t="str">
        <f t="shared" si="15"/>
        <v/>
      </c>
      <c r="K48" s="21" t="str">
        <f t="shared" si="16"/>
        <v/>
      </c>
      <c r="L48" s="3" t="str">
        <f t="shared" si="6"/>
        <v/>
      </c>
      <c r="M48" s="23" t="str">
        <f t="shared" si="7"/>
        <v/>
      </c>
      <c r="N48" s="22" t="str">
        <f t="shared" si="17"/>
        <v/>
      </c>
      <c r="O48" s="21" t="str">
        <f t="shared" si="18"/>
        <v/>
      </c>
      <c r="P48" s="34" t="str">
        <f t="shared" si="19"/>
        <v/>
      </c>
    </row>
    <row r="49" spans="1:16" ht="15" customHeight="1">
      <c r="A49" s="6" t="str">
        <f t="shared" si="11"/>
        <v/>
      </c>
      <c r="B49" s="8"/>
      <c r="C49" s="24"/>
      <c r="D49" s="25"/>
      <c r="E49" s="26"/>
      <c r="F49" s="26"/>
      <c r="G49" s="3" t="str">
        <f t="shared" si="12"/>
        <v/>
      </c>
      <c r="H49" s="21" t="str">
        <f t="shared" si="13"/>
        <v/>
      </c>
      <c r="I49" s="3" t="str">
        <f t="shared" si="14"/>
        <v/>
      </c>
      <c r="J49" s="7" t="str">
        <f t="shared" si="15"/>
        <v/>
      </c>
      <c r="K49" s="21" t="str">
        <f t="shared" si="16"/>
        <v/>
      </c>
      <c r="L49" s="3" t="str">
        <f t="shared" si="6"/>
        <v/>
      </c>
      <c r="M49" s="23" t="str">
        <f t="shared" si="7"/>
        <v/>
      </c>
      <c r="N49" s="22" t="str">
        <f t="shared" si="17"/>
        <v/>
      </c>
      <c r="O49" s="21" t="str">
        <f t="shared" si="18"/>
        <v/>
      </c>
      <c r="P49" s="34" t="str">
        <f t="shared" si="19"/>
        <v/>
      </c>
    </row>
    <row r="50" spans="1:16" ht="15" customHeight="1">
      <c r="A50" s="6" t="str">
        <f t="shared" si="11"/>
        <v/>
      </c>
      <c r="B50" s="8"/>
      <c r="C50" s="24"/>
      <c r="D50" s="25"/>
      <c r="E50" s="26"/>
      <c r="F50" s="26"/>
      <c r="G50" s="3" t="str">
        <f t="shared" si="12"/>
        <v/>
      </c>
      <c r="H50" s="21" t="str">
        <f t="shared" si="13"/>
        <v/>
      </c>
      <c r="I50" s="3" t="str">
        <f t="shared" si="14"/>
        <v/>
      </c>
      <c r="J50" s="7" t="str">
        <f t="shared" si="15"/>
        <v/>
      </c>
      <c r="K50" s="21" t="str">
        <f t="shared" si="16"/>
        <v/>
      </c>
      <c r="L50" s="3" t="str">
        <f t="shared" si="6"/>
        <v/>
      </c>
      <c r="M50" s="23" t="str">
        <f t="shared" si="7"/>
        <v/>
      </c>
      <c r="N50" s="22" t="str">
        <f t="shared" si="17"/>
        <v/>
      </c>
      <c r="O50" s="21" t="str">
        <f t="shared" si="18"/>
        <v/>
      </c>
      <c r="P50" s="34" t="str">
        <f t="shared" si="19"/>
        <v/>
      </c>
    </row>
    <row r="51" spans="1:16" ht="15" customHeight="1">
      <c r="A51" s="6" t="str">
        <f t="shared" si="11"/>
        <v/>
      </c>
      <c r="B51" s="8"/>
      <c r="C51" s="24"/>
      <c r="D51" s="25"/>
      <c r="E51" s="26"/>
      <c r="F51" s="26"/>
      <c r="G51" s="3" t="str">
        <f t="shared" si="12"/>
        <v/>
      </c>
      <c r="H51" s="21" t="str">
        <f t="shared" si="13"/>
        <v/>
      </c>
      <c r="I51" s="3" t="str">
        <f t="shared" si="14"/>
        <v/>
      </c>
      <c r="J51" s="7" t="str">
        <f t="shared" si="15"/>
        <v/>
      </c>
      <c r="K51" s="21" t="str">
        <f t="shared" si="16"/>
        <v/>
      </c>
      <c r="L51" s="3" t="str">
        <f t="shared" si="6"/>
        <v/>
      </c>
      <c r="M51" s="23" t="str">
        <f t="shared" si="7"/>
        <v/>
      </c>
      <c r="N51" s="22" t="str">
        <f t="shared" si="17"/>
        <v/>
      </c>
      <c r="O51" s="21" t="str">
        <f t="shared" si="18"/>
        <v/>
      </c>
      <c r="P51" s="34" t="str">
        <f t="shared" si="19"/>
        <v/>
      </c>
    </row>
    <row r="52" spans="1:16" ht="15" customHeight="1">
      <c r="A52" s="6" t="str">
        <f t="shared" si="11"/>
        <v/>
      </c>
      <c r="B52" s="8"/>
      <c r="C52" s="24"/>
      <c r="D52" s="25"/>
      <c r="E52" s="26"/>
      <c r="F52" s="26"/>
      <c r="G52" s="3" t="str">
        <f t="shared" si="12"/>
        <v/>
      </c>
      <c r="H52" s="21" t="str">
        <f t="shared" si="13"/>
        <v/>
      </c>
      <c r="I52" s="3" t="str">
        <f t="shared" si="14"/>
        <v/>
      </c>
      <c r="J52" s="7" t="str">
        <f t="shared" si="15"/>
        <v/>
      </c>
      <c r="K52" s="21" t="str">
        <f t="shared" si="16"/>
        <v/>
      </c>
      <c r="L52" s="3" t="str">
        <f t="shared" si="6"/>
        <v/>
      </c>
      <c r="M52" s="23" t="str">
        <f t="shared" si="7"/>
        <v/>
      </c>
      <c r="N52" s="22" t="str">
        <f t="shared" si="17"/>
        <v/>
      </c>
      <c r="O52" s="21" t="str">
        <f t="shared" si="18"/>
        <v/>
      </c>
      <c r="P52" s="34" t="str">
        <f t="shared" si="19"/>
        <v/>
      </c>
    </row>
    <row r="53" spans="1:16" ht="15" customHeight="1">
      <c r="A53" s="6" t="str">
        <f t="shared" si="11"/>
        <v/>
      </c>
      <c r="B53" s="8"/>
      <c r="C53" s="24"/>
      <c r="D53" s="25"/>
      <c r="E53" s="26"/>
      <c r="F53" s="26"/>
      <c r="G53" s="3" t="str">
        <f t="shared" si="12"/>
        <v/>
      </c>
      <c r="H53" s="21" t="str">
        <f t="shared" si="13"/>
        <v/>
      </c>
      <c r="I53" s="3" t="str">
        <f t="shared" si="14"/>
        <v/>
      </c>
      <c r="J53" s="7" t="str">
        <f t="shared" si="15"/>
        <v/>
      </c>
      <c r="K53" s="21" t="str">
        <f t="shared" si="16"/>
        <v/>
      </c>
      <c r="L53" s="3" t="str">
        <f t="shared" si="6"/>
        <v/>
      </c>
      <c r="M53" s="23" t="str">
        <f t="shared" si="7"/>
        <v/>
      </c>
      <c r="N53" s="22" t="str">
        <f t="shared" si="17"/>
        <v/>
      </c>
      <c r="O53" s="21" t="str">
        <f t="shared" si="18"/>
        <v/>
      </c>
      <c r="P53" s="34" t="str">
        <f t="shared" si="19"/>
        <v/>
      </c>
    </row>
    <row r="54" spans="1:16" ht="15" customHeight="1">
      <c r="A54" s="6" t="str">
        <f t="shared" si="11"/>
        <v/>
      </c>
      <c r="B54" s="8"/>
      <c r="C54" s="24"/>
      <c r="D54" s="25"/>
      <c r="E54" s="26"/>
      <c r="F54" s="26"/>
      <c r="G54" s="3" t="str">
        <f t="shared" si="12"/>
        <v/>
      </c>
      <c r="H54" s="21" t="str">
        <f t="shared" si="13"/>
        <v/>
      </c>
      <c r="I54" s="3" t="str">
        <f t="shared" si="14"/>
        <v/>
      </c>
      <c r="J54" s="7" t="str">
        <f t="shared" si="15"/>
        <v/>
      </c>
      <c r="K54" s="21" t="str">
        <f t="shared" si="16"/>
        <v/>
      </c>
      <c r="L54" s="3" t="str">
        <f t="shared" si="6"/>
        <v/>
      </c>
      <c r="M54" s="23" t="str">
        <f t="shared" si="7"/>
        <v/>
      </c>
      <c r="N54" s="22" t="str">
        <f t="shared" si="17"/>
        <v/>
      </c>
      <c r="O54" s="21" t="str">
        <f t="shared" si="18"/>
        <v/>
      </c>
      <c r="P54" s="34" t="str">
        <f t="shared" si="19"/>
        <v/>
      </c>
    </row>
    <row r="55" spans="1:16" ht="15" customHeight="1">
      <c r="A55" s="6" t="str">
        <f t="shared" si="11"/>
        <v/>
      </c>
      <c r="B55" s="8"/>
      <c r="C55" s="24"/>
      <c r="D55" s="25"/>
      <c r="E55" s="26"/>
      <c r="F55" s="26"/>
      <c r="G55" s="3" t="str">
        <f t="shared" si="12"/>
        <v/>
      </c>
      <c r="H55" s="21" t="str">
        <f t="shared" si="13"/>
        <v/>
      </c>
      <c r="I55" s="3" t="str">
        <f t="shared" si="14"/>
        <v/>
      </c>
      <c r="J55" s="7" t="str">
        <f t="shared" si="15"/>
        <v/>
      </c>
      <c r="K55" s="21" t="str">
        <f t="shared" si="16"/>
        <v/>
      </c>
      <c r="L55" s="3" t="str">
        <f t="shared" si="6"/>
        <v/>
      </c>
      <c r="M55" s="23" t="str">
        <f t="shared" si="7"/>
        <v/>
      </c>
      <c r="N55" s="22" t="str">
        <f t="shared" si="17"/>
        <v/>
      </c>
      <c r="O55" s="21" t="str">
        <f t="shared" si="18"/>
        <v/>
      </c>
      <c r="P55" s="34" t="str">
        <f t="shared" si="19"/>
        <v/>
      </c>
    </row>
    <row r="56" spans="1:16" ht="15" customHeight="1">
      <c r="A56" s="6" t="str">
        <f t="shared" si="11"/>
        <v/>
      </c>
      <c r="B56" s="8"/>
      <c r="C56" s="24"/>
      <c r="D56" s="25"/>
      <c r="E56" s="26"/>
      <c r="F56" s="26"/>
      <c r="G56" s="3" t="str">
        <f t="shared" si="12"/>
        <v/>
      </c>
      <c r="H56" s="21" t="str">
        <f t="shared" si="13"/>
        <v/>
      </c>
      <c r="I56" s="3" t="str">
        <f t="shared" si="14"/>
        <v/>
      </c>
      <c r="J56" s="7" t="str">
        <f t="shared" si="15"/>
        <v/>
      </c>
      <c r="K56" s="21" t="str">
        <f t="shared" si="16"/>
        <v/>
      </c>
      <c r="L56" s="3" t="str">
        <f t="shared" si="6"/>
        <v/>
      </c>
      <c r="M56" s="23" t="str">
        <f t="shared" si="7"/>
        <v/>
      </c>
      <c r="N56" s="22" t="str">
        <f t="shared" si="17"/>
        <v/>
      </c>
      <c r="O56" s="21" t="str">
        <f t="shared" si="18"/>
        <v/>
      </c>
      <c r="P56" s="34" t="str">
        <f t="shared" si="19"/>
        <v/>
      </c>
    </row>
    <row r="57" spans="1:16" ht="15" customHeight="1">
      <c r="A57" s="6" t="str">
        <f t="shared" si="11"/>
        <v/>
      </c>
      <c r="B57" s="8"/>
      <c r="C57" s="24"/>
      <c r="D57" s="25"/>
      <c r="E57" s="26"/>
      <c r="F57" s="26"/>
      <c r="G57" s="3" t="str">
        <f t="shared" si="12"/>
        <v/>
      </c>
      <c r="H57" s="21" t="str">
        <f t="shared" si="13"/>
        <v/>
      </c>
      <c r="I57" s="3" t="str">
        <f t="shared" si="14"/>
        <v/>
      </c>
      <c r="J57" s="7" t="str">
        <f t="shared" si="15"/>
        <v/>
      </c>
      <c r="K57" s="21" t="str">
        <f t="shared" si="16"/>
        <v/>
      </c>
      <c r="L57" s="3" t="str">
        <f t="shared" si="6"/>
        <v/>
      </c>
      <c r="M57" s="23" t="str">
        <f t="shared" si="7"/>
        <v/>
      </c>
      <c r="N57" s="22" t="str">
        <f t="shared" si="17"/>
        <v/>
      </c>
      <c r="O57" s="21" t="str">
        <f t="shared" si="18"/>
        <v/>
      </c>
      <c r="P57" s="34" t="str">
        <f t="shared" si="19"/>
        <v/>
      </c>
    </row>
    <row r="58" spans="1:16" ht="15" customHeight="1">
      <c r="A58" s="6" t="str">
        <f t="shared" si="11"/>
        <v/>
      </c>
      <c r="B58" s="8"/>
      <c r="C58" s="24"/>
      <c r="D58" s="25"/>
      <c r="E58" s="26"/>
      <c r="F58" s="26"/>
      <c r="G58" s="3" t="str">
        <f t="shared" si="12"/>
        <v/>
      </c>
      <c r="H58" s="21" t="str">
        <f t="shared" si="13"/>
        <v/>
      </c>
      <c r="I58" s="3" t="str">
        <f t="shared" si="14"/>
        <v/>
      </c>
      <c r="J58" s="7" t="str">
        <f t="shared" si="15"/>
        <v/>
      </c>
      <c r="K58" s="21" t="str">
        <f t="shared" si="16"/>
        <v/>
      </c>
      <c r="L58" s="3" t="str">
        <f t="shared" si="6"/>
        <v/>
      </c>
      <c r="M58" s="23" t="str">
        <f t="shared" si="7"/>
        <v/>
      </c>
      <c r="N58" s="22" t="str">
        <f t="shared" si="17"/>
        <v/>
      </c>
      <c r="O58" s="21" t="str">
        <f t="shared" si="18"/>
        <v/>
      </c>
      <c r="P58" s="34" t="str">
        <f t="shared" si="19"/>
        <v/>
      </c>
    </row>
    <row r="59" spans="1:16" ht="15" customHeight="1">
      <c r="A59" s="6" t="str">
        <f t="shared" si="11"/>
        <v/>
      </c>
      <c r="B59" s="8"/>
      <c r="C59" s="24"/>
      <c r="D59" s="25"/>
      <c r="E59" s="26"/>
      <c r="F59" s="26"/>
      <c r="G59" s="3" t="str">
        <f t="shared" si="12"/>
        <v/>
      </c>
      <c r="H59" s="21" t="str">
        <f t="shared" si="13"/>
        <v/>
      </c>
      <c r="I59" s="3" t="str">
        <f t="shared" si="14"/>
        <v/>
      </c>
      <c r="J59" s="7" t="str">
        <f t="shared" si="15"/>
        <v/>
      </c>
      <c r="K59" s="21" t="str">
        <f t="shared" si="16"/>
        <v/>
      </c>
      <c r="L59" s="3" t="str">
        <f t="shared" si="6"/>
        <v/>
      </c>
      <c r="M59" s="23" t="str">
        <f t="shared" si="7"/>
        <v/>
      </c>
      <c r="N59" s="22" t="str">
        <f t="shared" si="17"/>
        <v/>
      </c>
      <c r="O59" s="21" t="str">
        <f t="shared" si="18"/>
        <v/>
      </c>
      <c r="P59" s="34" t="str">
        <f t="shared" si="19"/>
        <v/>
      </c>
    </row>
    <row r="60" spans="1:16" ht="15" customHeight="1">
      <c r="A60" s="6" t="str">
        <f t="shared" si="11"/>
        <v/>
      </c>
      <c r="B60" s="8"/>
      <c r="C60" s="24"/>
      <c r="D60" s="25"/>
      <c r="E60" s="26"/>
      <c r="F60" s="26"/>
      <c r="G60" s="3" t="str">
        <f t="shared" si="12"/>
        <v/>
      </c>
      <c r="H60" s="21" t="str">
        <f t="shared" si="13"/>
        <v/>
      </c>
      <c r="I60" s="3" t="str">
        <f t="shared" si="14"/>
        <v/>
      </c>
      <c r="J60" s="7" t="str">
        <f t="shared" si="15"/>
        <v/>
      </c>
      <c r="K60" s="21" t="str">
        <f t="shared" si="16"/>
        <v/>
      </c>
      <c r="L60" s="3" t="str">
        <f t="shared" si="6"/>
        <v/>
      </c>
      <c r="M60" s="23" t="str">
        <f t="shared" si="7"/>
        <v/>
      </c>
      <c r="N60" s="22" t="str">
        <f t="shared" si="17"/>
        <v/>
      </c>
      <c r="O60" s="21" t="str">
        <f t="shared" si="18"/>
        <v/>
      </c>
      <c r="P60" s="34" t="str">
        <f t="shared" si="19"/>
        <v/>
      </c>
    </row>
    <row r="61" spans="1:16" ht="15" customHeight="1">
      <c r="A61" s="6" t="str">
        <f t="shared" si="11"/>
        <v/>
      </c>
      <c r="B61" s="8"/>
      <c r="C61" s="24"/>
      <c r="D61" s="25"/>
      <c r="E61" s="26"/>
      <c r="F61" s="26"/>
      <c r="G61" s="3" t="str">
        <f t="shared" si="12"/>
        <v/>
      </c>
      <c r="H61" s="21" t="str">
        <f t="shared" si="13"/>
        <v/>
      </c>
      <c r="I61" s="3" t="str">
        <f t="shared" si="14"/>
        <v/>
      </c>
      <c r="J61" s="7" t="str">
        <f t="shared" si="15"/>
        <v/>
      </c>
      <c r="K61" s="21" t="str">
        <f t="shared" si="16"/>
        <v/>
      </c>
      <c r="L61" s="3" t="str">
        <f t="shared" si="6"/>
        <v/>
      </c>
      <c r="M61" s="23" t="str">
        <f t="shared" si="7"/>
        <v/>
      </c>
      <c r="N61" s="22" t="str">
        <f t="shared" si="17"/>
        <v/>
      </c>
      <c r="O61" s="21" t="str">
        <f t="shared" si="18"/>
        <v/>
      </c>
      <c r="P61" s="34" t="str">
        <f t="shared" si="19"/>
        <v/>
      </c>
    </row>
    <row r="62" spans="1:16" ht="15" customHeight="1">
      <c r="A62" s="6" t="str">
        <f t="shared" si="11"/>
        <v/>
      </c>
      <c r="B62" s="8"/>
      <c r="C62" s="24"/>
      <c r="D62" s="25"/>
      <c r="E62" s="26"/>
      <c r="F62" s="26"/>
      <c r="G62" s="3" t="str">
        <f t="shared" si="12"/>
        <v/>
      </c>
      <c r="H62" s="21" t="str">
        <f t="shared" si="13"/>
        <v/>
      </c>
      <c r="I62" s="3" t="str">
        <f t="shared" si="14"/>
        <v/>
      </c>
      <c r="J62" s="7" t="str">
        <f t="shared" si="15"/>
        <v/>
      </c>
      <c r="K62" s="21" t="str">
        <f t="shared" si="16"/>
        <v/>
      </c>
      <c r="L62" s="3" t="str">
        <f t="shared" si="6"/>
        <v/>
      </c>
      <c r="M62" s="23" t="str">
        <f t="shared" si="7"/>
        <v/>
      </c>
      <c r="N62" s="22" t="str">
        <f t="shared" si="17"/>
        <v/>
      </c>
      <c r="O62" s="21" t="str">
        <f t="shared" si="18"/>
        <v/>
      </c>
      <c r="P62" s="34" t="str">
        <f t="shared" si="19"/>
        <v/>
      </c>
    </row>
    <row r="63" spans="1:16" ht="15" customHeight="1">
      <c r="A63" s="6" t="str">
        <f t="shared" si="11"/>
        <v/>
      </c>
      <c r="B63" s="8"/>
      <c r="C63" s="24"/>
      <c r="D63" s="25"/>
      <c r="E63" s="26"/>
      <c r="F63" s="26"/>
      <c r="G63" s="3" t="str">
        <f t="shared" si="12"/>
        <v/>
      </c>
      <c r="H63" s="21" t="str">
        <f t="shared" si="13"/>
        <v/>
      </c>
      <c r="I63" s="3" t="str">
        <f t="shared" si="14"/>
        <v/>
      </c>
      <c r="J63" s="7" t="str">
        <f t="shared" si="15"/>
        <v/>
      </c>
      <c r="K63" s="21" t="str">
        <f t="shared" si="16"/>
        <v/>
      </c>
      <c r="L63" s="3" t="str">
        <f t="shared" si="6"/>
        <v/>
      </c>
      <c r="M63" s="23" t="str">
        <f t="shared" si="7"/>
        <v/>
      </c>
      <c r="N63" s="22" t="str">
        <f t="shared" si="17"/>
        <v/>
      </c>
      <c r="O63" s="21" t="str">
        <f t="shared" si="18"/>
        <v/>
      </c>
      <c r="P63" s="34" t="str">
        <f t="shared" si="19"/>
        <v/>
      </c>
    </row>
    <row r="64" spans="1:16" ht="15" customHeight="1">
      <c r="A64" s="6" t="str">
        <f t="shared" si="11"/>
        <v/>
      </c>
      <c r="B64" s="8"/>
      <c r="C64" s="24"/>
      <c r="D64" s="25"/>
      <c r="E64" s="26"/>
      <c r="F64" s="26"/>
      <c r="G64" s="3" t="str">
        <f t="shared" si="12"/>
        <v/>
      </c>
      <c r="H64" s="21" t="str">
        <f t="shared" si="13"/>
        <v/>
      </c>
      <c r="I64" s="3" t="str">
        <f t="shared" si="14"/>
        <v/>
      </c>
      <c r="J64" s="7" t="str">
        <f t="shared" si="15"/>
        <v/>
      </c>
      <c r="K64" s="21" t="str">
        <f t="shared" si="16"/>
        <v/>
      </c>
      <c r="L64" s="3" t="str">
        <f t="shared" si="6"/>
        <v/>
      </c>
      <c r="M64" s="23" t="str">
        <f t="shared" si="7"/>
        <v/>
      </c>
      <c r="N64" s="22" t="str">
        <f t="shared" si="17"/>
        <v/>
      </c>
      <c r="O64" s="21" t="str">
        <f t="shared" si="18"/>
        <v/>
      </c>
      <c r="P64" s="34" t="str">
        <f t="shared" si="19"/>
        <v/>
      </c>
    </row>
    <row r="65" spans="1:16" ht="15" customHeight="1">
      <c r="A65" s="6" t="str">
        <f t="shared" si="11"/>
        <v/>
      </c>
      <c r="B65" s="8"/>
      <c r="C65" s="24"/>
      <c r="D65" s="25"/>
      <c r="E65" s="26"/>
      <c r="F65" s="26"/>
      <c r="G65" s="3" t="str">
        <f t="shared" si="12"/>
        <v/>
      </c>
      <c r="H65" s="21" t="str">
        <f t="shared" si="13"/>
        <v/>
      </c>
      <c r="I65" s="3" t="str">
        <f t="shared" si="14"/>
        <v/>
      </c>
      <c r="J65" s="7" t="str">
        <f t="shared" si="15"/>
        <v/>
      </c>
      <c r="K65" s="21" t="str">
        <f t="shared" si="16"/>
        <v/>
      </c>
      <c r="L65" s="3" t="str">
        <f t="shared" si="6"/>
        <v/>
      </c>
      <c r="M65" s="23" t="str">
        <f t="shared" si="7"/>
        <v/>
      </c>
      <c r="N65" s="22" t="str">
        <f t="shared" si="17"/>
        <v/>
      </c>
      <c r="O65" s="21" t="str">
        <f t="shared" si="18"/>
        <v/>
      </c>
      <c r="P65" s="34" t="str">
        <f t="shared" si="19"/>
        <v/>
      </c>
    </row>
    <row r="66" spans="1:16" ht="15" customHeight="1">
      <c r="A66" s="6" t="str">
        <f t="shared" si="11"/>
        <v/>
      </c>
      <c r="B66" s="8"/>
      <c r="C66" s="24"/>
      <c r="D66" s="25"/>
      <c r="E66" s="26"/>
      <c r="F66" s="26"/>
      <c r="G66" s="3" t="str">
        <f t="shared" si="12"/>
        <v/>
      </c>
      <c r="H66" s="21" t="str">
        <f t="shared" si="13"/>
        <v/>
      </c>
      <c r="I66" s="3" t="str">
        <f t="shared" si="14"/>
        <v/>
      </c>
      <c r="J66" s="7" t="str">
        <f t="shared" si="15"/>
        <v/>
      </c>
      <c r="K66" s="21" t="str">
        <f t="shared" si="16"/>
        <v/>
      </c>
      <c r="L66" s="3" t="str">
        <f t="shared" si="6"/>
        <v/>
      </c>
      <c r="M66" s="23" t="str">
        <f t="shared" si="7"/>
        <v/>
      </c>
      <c r="N66" s="22" t="str">
        <f t="shared" si="17"/>
        <v/>
      </c>
      <c r="O66" s="21" t="str">
        <f t="shared" si="18"/>
        <v/>
      </c>
      <c r="P66" s="34" t="str">
        <f t="shared" si="19"/>
        <v/>
      </c>
    </row>
    <row r="67" spans="1:16" ht="15" customHeight="1">
      <c r="A67" s="6" t="str">
        <f t="shared" si="11"/>
        <v/>
      </c>
      <c r="B67" s="8"/>
      <c r="C67" s="24"/>
      <c r="D67" s="25"/>
      <c r="E67" s="26"/>
      <c r="F67" s="26"/>
      <c r="G67" s="3" t="str">
        <f t="shared" si="12"/>
        <v/>
      </c>
      <c r="H67" s="21" t="str">
        <f t="shared" si="13"/>
        <v/>
      </c>
      <c r="I67" s="3" t="str">
        <f t="shared" si="14"/>
        <v/>
      </c>
      <c r="J67" s="7" t="str">
        <f t="shared" si="15"/>
        <v/>
      </c>
      <c r="K67" s="21" t="str">
        <f t="shared" si="16"/>
        <v/>
      </c>
      <c r="L67" s="3" t="str">
        <f t="shared" si="6"/>
        <v/>
      </c>
      <c r="M67" s="23" t="str">
        <f t="shared" si="7"/>
        <v/>
      </c>
      <c r="N67" s="22" t="str">
        <f t="shared" si="17"/>
        <v/>
      </c>
      <c r="O67" s="21" t="str">
        <f t="shared" si="18"/>
        <v/>
      </c>
      <c r="P67" s="34" t="str">
        <f t="shared" si="19"/>
        <v/>
      </c>
    </row>
    <row r="68" spans="1:16" ht="15" customHeight="1">
      <c r="A68" s="6" t="str">
        <f t="shared" si="11"/>
        <v/>
      </c>
      <c r="B68" s="8"/>
      <c r="C68" s="24"/>
      <c r="D68" s="25"/>
      <c r="E68" s="26"/>
      <c r="F68" s="26"/>
      <c r="G68" s="3" t="str">
        <f t="shared" si="12"/>
        <v/>
      </c>
      <c r="H68" s="21" t="str">
        <f t="shared" si="13"/>
        <v/>
      </c>
      <c r="I68" s="3" t="str">
        <f t="shared" si="14"/>
        <v/>
      </c>
      <c r="J68" s="7" t="str">
        <f t="shared" si="15"/>
        <v/>
      </c>
      <c r="K68" s="21" t="str">
        <f t="shared" si="16"/>
        <v/>
      </c>
      <c r="L68" s="3" t="str">
        <f t="shared" si="6"/>
        <v/>
      </c>
      <c r="M68" s="23" t="str">
        <f t="shared" si="7"/>
        <v/>
      </c>
      <c r="N68" s="22" t="str">
        <f t="shared" si="17"/>
        <v/>
      </c>
      <c r="O68" s="21" t="str">
        <f t="shared" si="18"/>
        <v/>
      </c>
      <c r="P68" s="34" t="str">
        <f t="shared" si="19"/>
        <v/>
      </c>
    </row>
    <row r="69" spans="1:16" ht="15" customHeight="1">
      <c r="A69" s="6" t="str">
        <f t="shared" si="11"/>
        <v/>
      </c>
      <c r="B69" s="8"/>
      <c r="C69" s="24"/>
      <c r="D69" s="25"/>
      <c r="E69" s="26"/>
      <c r="F69" s="26"/>
      <c r="G69" s="3" t="str">
        <f t="shared" si="12"/>
        <v/>
      </c>
      <c r="H69" s="21" t="str">
        <f t="shared" si="13"/>
        <v/>
      </c>
      <c r="I69" s="3" t="str">
        <f t="shared" si="14"/>
        <v/>
      </c>
      <c r="J69" s="7" t="str">
        <f t="shared" si="15"/>
        <v/>
      </c>
      <c r="K69" s="21" t="str">
        <f t="shared" si="16"/>
        <v/>
      </c>
      <c r="L69" s="3" t="str">
        <f t="shared" ref="L69:L132" si="20">IF(C69&gt;0,(F69*J69+F68*J68)/2*(C69-C68)*10^-2,"")</f>
        <v/>
      </c>
      <c r="M69" s="23" t="str">
        <f t="shared" ref="M69:M132" si="21">IF(C69&gt;0,M68+L69,"")</f>
        <v/>
      </c>
      <c r="N69" s="22" t="str">
        <f t="shared" si="17"/>
        <v/>
      </c>
      <c r="O69" s="21" t="str">
        <f t="shared" si="18"/>
        <v/>
      </c>
      <c r="P69" s="34" t="str">
        <f t="shared" si="19"/>
        <v/>
      </c>
    </row>
    <row r="70" spans="1:16" ht="15" customHeight="1">
      <c r="A70" s="6" t="str">
        <f t="shared" si="11"/>
        <v/>
      </c>
      <c r="B70" s="8"/>
      <c r="C70" s="24"/>
      <c r="D70" s="25"/>
      <c r="E70" s="26"/>
      <c r="F70" s="26"/>
      <c r="G70" s="3" t="str">
        <f t="shared" si="12"/>
        <v/>
      </c>
      <c r="H70" s="21" t="str">
        <f t="shared" si="13"/>
        <v/>
      </c>
      <c r="I70" s="3" t="str">
        <f t="shared" si="14"/>
        <v/>
      </c>
      <c r="J70" s="7" t="str">
        <f t="shared" si="15"/>
        <v/>
      </c>
      <c r="K70" s="21" t="str">
        <f t="shared" si="16"/>
        <v/>
      </c>
      <c r="L70" s="3" t="str">
        <f t="shared" si="20"/>
        <v/>
      </c>
      <c r="M70" s="23" t="str">
        <f t="shared" si="21"/>
        <v/>
      </c>
      <c r="N70" s="22" t="str">
        <f t="shared" si="17"/>
        <v/>
      </c>
      <c r="O70" s="21" t="str">
        <f t="shared" si="18"/>
        <v/>
      </c>
      <c r="P70" s="34" t="str">
        <f t="shared" si="19"/>
        <v/>
      </c>
    </row>
    <row r="71" spans="1:16" ht="15" customHeight="1">
      <c r="A71" s="6" t="str">
        <f t="shared" si="11"/>
        <v/>
      </c>
      <c r="B71" s="8"/>
      <c r="C71" s="24"/>
      <c r="D71" s="25"/>
      <c r="E71" s="26"/>
      <c r="F71" s="26"/>
      <c r="G71" s="3" t="str">
        <f t="shared" si="12"/>
        <v/>
      </c>
      <c r="H71" s="21" t="str">
        <f t="shared" si="13"/>
        <v/>
      </c>
      <c r="I71" s="3" t="str">
        <f t="shared" si="14"/>
        <v/>
      </c>
      <c r="J71" s="7" t="str">
        <f t="shared" si="15"/>
        <v/>
      </c>
      <c r="K71" s="21" t="str">
        <f t="shared" si="16"/>
        <v/>
      </c>
      <c r="L71" s="3" t="str">
        <f t="shared" si="20"/>
        <v/>
      </c>
      <c r="M71" s="23" t="str">
        <f t="shared" si="21"/>
        <v/>
      </c>
      <c r="N71" s="22" t="str">
        <f t="shared" si="17"/>
        <v/>
      </c>
      <c r="O71" s="21" t="str">
        <f t="shared" si="18"/>
        <v/>
      </c>
      <c r="P71" s="34" t="str">
        <f t="shared" si="19"/>
        <v/>
      </c>
    </row>
    <row r="72" spans="1:16" ht="15" customHeight="1">
      <c r="A72" s="6" t="str">
        <f t="shared" si="11"/>
        <v/>
      </c>
      <c r="B72" s="8"/>
      <c r="C72" s="24"/>
      <c r="D72" s="25"/>
      <c r="E72" s="26"/>
      <c r="F72" s="26"/>
      <c r="G72" s="3" t="str">
        <f t="shared" si="12"/>
        <v/>
      </c>
      <c r="H72" s="21" t="str">
        <f t="shared" si="13"/>
        <v/>
      </c>
      <c r="I72" s="3" t="str">
        <f t="shared" si="14"/>
        <v/>
      </c>
      <c r="J72" s="7" t="str">
        <f t="shared" si="15"/>
        <v/>
      </c>
      <c r="K72" s="21" t="str">
        <f t="shared" si="16"/>
        <v/>
      </c>
      <c r="L72" s="3" t="str">
        <f t="shared" si="20"/>
        <v/>
      </c>
      <c r="M72" s="23" t="str">
        <f t="shared" si="21"/>
        <v/>
      </c>
      <c r="N72" s="22" t="str">
        <f t="shared" si="17"/>
        <v/>
      </c>
      <c r="O72" s="21" t="str">
        <f t="shared" si="18"/>
        <v/>
      </c>
      <c r="P72" s="34" t="str">
        <f t="shared" si="19"/>
        <v/>
      </c>
    </row>
    <row r="73" spans="1:16" ht="15" customHeight="1">
      <c r="A73" s="6" t="str">
        <f t="shared" si="11"/>
        <v/>
      </c>
      <c r="B73" s="8"/>
      <c r="C73" s="24"/>
      <c r="D73" s="25"/>
      <c r="E73" s="26"/>
      <c r="F73" s="26"/>
      <c r="G73" s="3" t="str">
        <f t="shared" si="12"/>
        <v/>
      </c>
      <c r="H73" s="21" t="str">
        <f t="shared" si="13"/>
        <v/>
      </c>
      <c r="I73" s="3" t="str">
        <f t="shared" si="14"/>
        <v/>
      </c>
      <c r="J73" s="7" t="str">
        <f t="shared" si="15"/>
        <v/>
      </c>
      <c r="K73" s="21" t="str">
        <f t="shared" si="16"/>
        <v/>
      </c>
      <c r="L73" s="3" t="str">
        <f t="shared" si="20"/>
        <v/>
      </c>
      <c r="M73" s="23" t="str">
        <f t="shared" si="21"/>
        <v/>
      </c>
      <c r="N73" s="22" t="str">
        <f t="shared" si="17"/>
        <v/>
      </c>
      <c r="O73" s="21" t="str">
        <f t="shared" si="18"/>
        <v/>
      </c>
      <c r="P73" s="34" t="str">
        <f t="shared" si="19"/>
        <v/>
      </c>
    </row>
    <row r="74" spans="1:16" ht="15" customHeight="1">
      <c r="A74" s="6" t="str">
        <f t="shared" si="11"/>
        <v/>
      </c>
      <c r="B74" s="8"/>
      <c r="C74" s="24"/>
      <c r="D74" s="25"/>
      <c r="E74" s="26"/>
      <c r="F74" s="26"/>
      <c r="G74" s="3" t="str">
        <f t="shared" si="12"/>
        <v/>
      </c>
      <c r="H74" s="21" t="str">
        <f t="shared" si="13"/>
        <v/>
      </c>
      <c r="I74" s="3" t="str">
        <f t="shared" si="14"/>
        <v/>
      </c>
      <c r="J74" s="7" t="str">
        <f t="shared" si="15"/>
        <v/>
      </c>
      <c r="K74" s="21" t="str">
        <f t="shared" si="16"/>
        <v/>
      </c>
      <c r="L74" s="3" t="str">
        <f t="shared" si="20"/>
        <v/>
      </c>
      <c r="M74" s="23" t="str">
        <f t="shared" si="21"/>
        <v/>
      </c>
      <c r="N74" s="22" t="str">
        <f t="shared" si="17"/>
        <v/>
      </c>
      <c r="O74" s="21" t="str">
        <f t="shared" si="18"/>
        <v/>
      </c>
      <c r="P74" s="34" t="str">
        <f t="shared" si="19"/>
        <v/>
      </c>
    </row>
    <row r="75" spans="1:16" ht="15" customHeight="1">
      <c r="A75" s="6" t="str">
        <f t="shared" si="11"/>
        <v/>
      </c>
      <c r="B75" s="8"/>
      <c r="C75" s="24"/>
      <c r="D75" s="25"/>
      <c r="E75" s="26"/>
      <c r="F75" s="26"/>
      <c r="G75" s="3" t="str">
        <f t="shared" si="12"/>
        <v/>
      </c>
      <c r="H75" s="21" t="str">
        <f t="shared" si="13"/>
        <v/>
      </c>
      <c r="I75" s="3" t="str">
        <f t="shared" si="14"/>
        <v/>
      </c>
      <c r="J75" s="7" t="str">
        <f t="shared" si="15"/>
        <v/>
      </c>
      <c r="K75" s="21" t="str">
        <f t="shared" si="16"/>
        <v/>
      </c>
      <c r="L75" s="3" t="str">
        <f t="shared" si="20"/>
        <v/>
      </c>
      <c r="M75" s="23" t="str">
        <f t="shared" si="21"/>
        <v/>
      </c>
      <c r="N75" s="22" t="str">
        <f t="shared" si="17"/>
        <v/>
      </c>
      <c r="O75" s="21" t="str">
        <f t="shared" si="18"/>
        <v/>
      </c>
      <c r="P75" s="34" t="str">
        <f t="shared" si="19"/>
        <v/>
      </c>
    </row>
    <row r="76" spans="1:16" ht="15" customHeight="1">
      <c r="A76" s="6" t="str">
        <f t="shared" si="11"/>
        <v/>
      </c>
      <c r="B76" s="8"/>
      <c r="C76" s="24"/>
      <c r="D76" s="25"/>
      <c r="E76" s="26"/>
      <c r="F76" s="26"/>
      <c r="G76" s="3" t="str">
        <f t="shared" si="12"/>
        <v/>
      </c>
      <c r="H76" s="21" t="str">
        <f t="shared" si="13"/>
        <v/>
      </c>
      <c r="I76" s="3" t="str">
        <f t="shared" si="14"/>
        <v/>
      </c>
      <c r="J76" s="7" t="str">
        <f t="shared" si="15"/>
        <v/>
      </c>
      <c r="K76" s="21" t="str">
        <f t="shared" si="16"/>
        <v/>
      </c>
      <c r="L76" s="3" t="str">
        <f t="shared" si="20"/>
        <v/>
      </c>
      <c r="M76" s="23" t="str">
        <f t="shared" si="21"/>
        <v/>
      </c>
      <c r="N76" s="22" t="str">
        <f t="shared" si="17"/>
        <v/>
      </c>
      <c r="O76" s="21" t="str">
        <f t="shared" si="18"/>
        <v/>
      </c>
      <c r="P76" s="34" t="str">
        <f t="shared" si="19"/>
        <v/>
      </c>
    </row>
    <row r="77" spans="1:16" ht="15" customHeight="1">
      <c r="A77" s="6" t="str">
        <f t="shared" si="11"/>
        <v/>
      </c>
      <c r="B77" s="8"/>
      <c r="C77" s="24"/>
      <c r="D77" s="25"/>
      <c r="E77" s="26"/>
      <c r="F77" s="26"/>
      <c r="G77" s="3" t="str">
        <f t="shared" si="12"/>
        <v/>
      </c>
      <c r="H77" s="21" t="str">
        <f t="shared" si="13"/>
        <v/>
      </c>
      <c r="I77" s="3" t="str">
        <f t="shared" si="14"/>
        <v/>
      </c>
      <c r="J77" s="7" t="str">
        <f t="shared" si="15"/>
        <v/>
      </c>
      <c r="K77" s="21" t="str">
        <f t="shared" si="16"/>
        <v/>
      </c>
      <c r="L77" s="3" t="str">
        <f t="shared" si="20"/>
        <v/>
      </c>
      <c r="M77" s="23" t="str">
        <f t="shared" si="21"/>
        <v/>
      </c>
      <c r="N77" s="22" t="str">
        <f t="shared" si="17"/>
        <v/>
      </c>
      <c r="O77" s="21" t="str">
        <f t="shared" si="18"/>
        <v/>
      </c>
      <c r="P77" s="34" t="str">
        <f t="shared" si="19"/>
        <v/>
      </c>
    </row>
    <row r="78" spans="1:16" ht="15" customHeight="1">
      <c r="A78" s="6" t="str">
        <f t="shared" si="11"/>
        <v/>
      </c>
      <c r="B78" s="8"/>
      <c r="C78" s="24"/>
      <c r="D78" s="25"/>
      <c r="E78" s="26"/>
      <c r="F78" s="26"/>
      <c r="G78" s="3" t="str">
        <f t="shared" si="12"/>
        <v/>
      </c>
      <c r="H78" s="21" t="str">
        <f t="shared" si="13"/>
        <v/>
      </c>
      <c r="I78" s="3" t="str">
        <f t="shared" si="14"/>
        <v/>
      </c>
      <c r="J78" s="7" t="str">
        <f t="shared" si="15"/>
        <v/>
      </c>
      <c r="K78" s="21" t="str">
        <f t="shared" si="16"/>
        <v/>
      </c>
      <c r="L78" s="3" t="str">
        <f t="shared" si="20"/>
        <v/>
      </c>
      <c r="M78" s="23" t="str">
        <f t="shared" si="21"/>
        <v/>
      </c>
      <c r="N78" s="22" t="str">
        <f t="shared" si="17"/>
        <v/>
      </c>
      <c r="O78" s="21" t="str">
        <f t="shared" si="18"/>
        <v/>
      </c>
      <c r="P78" s="34" t="str">
        <f t="shared" si="19"/>
        <v/>
      </c>
    </row>
    <row r="79" spans="1:16" ht="15" customHeight="1">
      <c r="A79" s="6" t="str">
        <f t="shared" si="11"/>
        <v/>
      </c>
      <c r="B79" s="8"/>
      <c r="C79" s="24"/>
      <c r="D79" s="25"/>
      <c r="E79" s="26"/>
      <c r="F79" s="26"/>
      <c r="G79" s="3" t="str">
        <f t="shared" si="12"/>
        <v/>
      </c>
      <c r="H79" s="21" t="str">
        <f t="shared" si="13"/>
        <v/>
      </c>
      <c r="I79" s="3" t="str">
        <f t="shared" si="14"/>
        <v/>
      </c>
      <c r="J79" s="7" t="str">
        <f t="shared" si="15"/>
        <v/>
      </c>
      <c r="K79" s="21" t="str">
        <f t="shared" si="16"/>
        <v/>
      </c>
      <c r="L79" s="3" t="str">
        <f t="shared" si="20"/>
        <v/>
      </c>
      <c r="M79" s="23" t="str">
        <f t="shared" si="21"/>
        <v/>
      </c>
      <c r="N79" s="22" t="str">
        <f t="shared" si="17"/>
        <v/>
      </c>
      <c r="O79" s="21" t="str">
        <f t="shared" si="18"/>
        <v/>
      </c>
      <c r="P79" s="34" t="str">
        <f t="shared" si="19"/>
        <v/>
      </c>
    </row>
    <row r="80" spans="1:16" ht="15" customHeight="1">
      <c r="A80" s="6" t="str">
        <f t="shared" si="11"/>
        <v/>
      </c>
      <c r="B80" s="8"/>
      <c r="C80" s="24"/>
      <c r="D80" s="25"/>
      <c r="E80" s="26"/>
      <c r="F80" s="26"/>
      <c r="G80" s="3" t="str">
        <f t="shared" si="12"/>
        <v/>
      </c>
      <c r="H80" s="21" t="str">
        <f t="shared" si="13"/>
        <v/>
      </c>
      <c r="I80" s="3" t="str">
        <f t="shared" si="14"/>
        <v/>
      </c>
      <c r="J80" s="7" t="str">
        <f t="shared" si="15"/>
        <v/>
      </c>
      <c r="K80" s="21" t="str">
        <f t="shared" si="16"/>
        <v/>
      </c>
      <c r="L80" s="3" t="str">
        <f t="shared" si="20"/>
        <v/>
      </c>
      <c r="M80" s="23" t="str">
        <f t="shared" si="21"/>
        <v/>
      </c>
      <c r="N80" s="22" t="str">
        <f t="shared" si="17"/>
        <v/>
      </c>
      <c r="O80" s="21" t="str">
        <f t="shared" si="18"/>
        <v/>
      </c>
      <c r="P80" s="34" t="str">
        <f t="shared" si="19"/>
        <v/>
      </c>
    </row>
    <row r="81" spans="1:16" ht="15" customHeight="1">
      <c r="A81" s="6" t="str">
        <f t="shared" si="11"/>
        <v/>
      </c>
      <c r="B81" s="8"/>
      <c r="C81" s="24"/>
      <c r="D81" s="25"/>
      <c r="E81" s="26"/>
      <c r="F81" s="26"/>
      <c r="G81" s="3" t="str">
        <f t="shared" si="12"/>
        <v/>
      </c>
      <c r="H81" s="21" t="str">
        <f t="shared" si="13"/>
        <v/>
      </c>
      <c r="I81" s="3" t="str">
        <f t="shared" si="14"/>
        <v/>
      </c>
      <c r="J81" s="7" t="str">
        <f t="shared" si="15"/>
        <v/>
      </c>
      <c r="K81" s="21" t="str">
        <f t="shared" si="16"/>
        <v/>
      </c>
      <c r="L81" s="3" t="str">
        <f t="shared" si="20"/>
        <v/>
      </c>
      <c r="M81" s="23" t="str">
        <f t="shared" si="21"/>
        <v/>
      </c>
      <c r="N81" s="22" t="str">
        <f t="shared" si="17"/>
        <v/>
      </c>
      <c r="O81" s="21" t="str">
        <f t="shared" si="18"/>
        <v/>
      </c>
      <c r="P81" s="34" t="str">
        <f t="shared" si="19"/>
        <v/>
      </c>
    </row>
    <row r="82" spans="1:16" ht="15" customHeight="1">
      <c r="A82" s="6" t="str">
        <f t="shared" si="11"/>
        <v/>
      </c>
      <c r="B82" s="8"/>
      <c r="C82" s="24"/>
      <c r="D82" s="25"/>
      <c r="E82" s="26"/>
      <c r="F82" s="26"/>
      <c r="G82" s="3" t="str">
        <f t="shared" si="12"/>
        <v/>
      </c>
      <c r="H82" s="21" t="str">
        <f t="shared" si="13"/>
        <v/>
      </c>
      <c r="I82" s="3" t="str">
        <f t="shared" si="14"/>
        <v/>
      </c>
      <c r="J82" s="7" t="str">
        <f t="shared" si="15"/>
        <v/>
      </c>
      <c r="K82" s="21" t="str">
        <f t="shared" si="16"/>
        <v/>
      </c>
      <c r="L82" s="3" t="str">
        <f t="shared" si="20"/>
        <v/>
      </c>
      <c r="M82" s="23" t="str">
        <f t="shared" si="21"/>
        <v/>
      </c>
      <c r="N82" s="22" t="str">
        <f t="shared" si="17"/>
        <v/>
      </c>
      <c r="O82" s="21" t="str">
        <f t="shared" si="18"/>
        <v/>
      </c>
      <c r="P82" s="34" t="str">
        <f t="shared" si="19"/>
        <v/>
      </c>
    </row>
    <row r="83" spans="1:16" ht="15" customHeight="1">
      <c r="A83" s="6" t="str">
        <f t="shared" si="11"/>
        <v/>
      </c>
      <c r="B83" s="8"/>
      <c r="C83" s="24"/>
      <c r="D83" s="25"/>
      <c r="E83" s="26"/>
      <c r="F83" s="26"/>
      <c r="G83" s="3" t="str">
        <f t="shared" si="12"/>
        <v/>
      </c>
      <c r="H83" s="21" t="str">
        <f t="shared" si="13"/>
        <v/>
      </c>
      <c r="I83" s="3" t="str">
        <f t="shared" si="14"/>
        <v/>
      </c>
      <c r="J83" s="7" t="str">
        <f t="shared" si="15"/>
        <v/>
      </c>
      <c r="K83" s="21" t="str">
        <f t="shared" si="16"/>
        <v/>
      </c>
      <c r="L83" s="3" t="str">
        <f t="shared" si="20"/>
        <v/>
      </c>
      <c r="M83" s="23" t="str">
        <f t="shared" si="21"/>
        <v/>
      </c>
      <c r="N83" s="22" t="str">
        <f t="shared" si="17"/>
        <v/>
      </c>
      <c r="O83" s="21" t="str">
        <f t="shared" si="18"/>
        <v/>
      </c>
      <c r="P83" s="34" t="str">
        <f t="shared" si="19"/>
        <v/>
      </c>
    </row>
    <row r="84" spans="1:16" ht="15" customHeight="1">
      <c r="A84" s="6" t="str">
        <f t="shared" si="11"/>
        <v/>
      </c>
      <c r="B84" s="8"/>
      <c r="C84" s="24"/>
      <c r="D84" s="25"/>
      <c r="E84" s="26"/>
      <c r="F84" s="26"/>
      <c r="G84" s="3" t="str">
        <f t="shared" si="12"/>
        <v/>
      </c>
      <c r="H84" s="21" t="str">
        <f t="shared" si="13"/>
        <v/>
      </c>
      <c r="I84" s="3" t="str">
        <f t="shared" si="14"/>
        <v/>
      </c>
      <c r="J84" s="7" t="str">
        <f t="shared" si="15"/>
        <v/>
      </c>
      <c r="K84" s="21" t="str">
        <f t="shared" si="16"/>
        <v/>
      </c>
      <c r="L84" s="3" t="str">
        <f t="shared" si="20"/>
        <v/>
      </c>
      <c r="M84" s="23" t="str">
        <f t="shared" si="21"/>
        <v/>
      </c>
      <c r="N84" s="22" t="str">
        <f t="shared" si="17"/>
        <v/>
      </c>
      <c r="O84" s="21" t="str">
        <f t="shared" si="18"/>
        <v/>
      </c>
      <c r="P84" s="34" t="str">
        <f t="shared" si="19"/>
        <v/>
      </c>
    </row>
    <row r="85" spans="1:16" ht="15" customHeight="1">
      <c r="A85" s="6" t="str">
        <f t="shared" si="11"/>
        <v/>
      </c>
      <c r="B85" s="8"/>
      <c r="C85" s="24"/>
      <c r="D85" s="25"/>
      <c r="E85" s="26"/>
      <c r="F85" s="26"/>
      <c r="G85" s="3" t="str">
        <f t="shared" si="12"/>
        <v/>
      </c>
      <c r="H85" s="21" t="str">
        <f t="shared" si="13"/>
        <v/>
      </c>
      <c r="I85" s="3" t="str">
        <f t="shared" si="14"/>
        <v/>
      </c>
      <c r="J85" s="7" t="str">
        <f t="shared" si="15"/>
        <v/>
      </c>
      <c r="K85" s="21" t="str">
        <f t="shared" si="16"/>
        <v/>
      </c>
      <c r="L85" s="3" t="str">
        <f t="shared" si="20"/>
        <v/>
      </c>
      <c r="M85" s="23" t="str">
        <f t="shared" si="21"/>
        <v/>
      </c>
      <c r="N85" s="22" t="str">
        <f t="shared" si="17"/>
        <v/>
      </c>
      <c r="O85" s="21" t="str">
        <f t="shared" si="18"/>
        <v/>
      </c>
      <c r="P85" s="34" t="str">
        <f t="shared" si="19"/>
        <v/>
      </c>
    </row>
    <row r="86" spans="1:16" ht="15" customHeight="1">
      <c r="A86" s="6" t="str">
        <f t="shared" si="11"/>
        <v/>
      </c>
      <c r="B86" s="8"/>
      <c r="C86" s="24"/>
      <c r="D86" s="25"/>
      <c r="E86" s="26"/>
      <c r="F86" s="26"/>
      <c r="G86" s="3" t="str">
        <f t="shared" si="12"/>
        <v/>
      </c>
      <c r="H86" s="21" t="str">
        <f t="shared" si="13"/>
        <v/>
      </c>
      <c r="I86" s="3" t="str">
        <f t="shared" si="14"/>
        <v/>
      </c>
      <c r="J86" s="7" t="str">
        <f t="shared" si="15"/>
        <v/>
      </c>
      <c r="K86" s="21" t="str">
        <f t="shared" si="16"/>
        <v/>
      </c>
      <c r="L86" s="3" t="str">
        <f t="shared" si="20"/>
        <v/>
      </c>
      <c r="M86" s="23" t="str">
        <f t="shared" si="21"/>
        <v/>
      </c>
      <c r="N86" s="22" t="str">
        <f t="shared" si="17"/>
        <v/>
      </c>
      <c r="O86" s="21" t="str">
        <f t="shared" si="18"/>
        <v/>
      </c>
      <c r="P86" s="34" t="str">
        <f t="shared" si="19"/>
        <v/>
      </c>
    </row>
    <row r="87" spans="1:16" ht="15" customHeight="1">
      <c r="A87" s="6" t="str">
        <f t="shared" si="11"/>
        <v/>
      </c>
      <c r="B87" s="8"/>
      <c r="C87" s="24"/>
      <c r="D87" s="25"/>
      <c r="E87" s="26"/>
      <c r="F87" s="26"/>
      <c r="G87" s="3" t="str">
        <f t="shared" si="12"/>
        <v/>
      </c>
      <c r="H87" s="21" t="str">
        <f t="shared" si="13"/>
        <v/>
      </c>
      <c r="I87" s="3" t="str">
        <f t="shared" si="14"/>
        <v/>
      </c>
      <c r="J87" s="7" t="str">
        <f t="shared" si="15"/>
        <v/>
      </c>
      <c r="K87" s="21" t="str">
        <f t="shared" si="16"/>
        <v/>
      </c>
      <c r="L87" s="3" t="str">
        <f t="shared" si="20"/>
        <v/>
      </c>
      <c r="M87" s="23" t="str">
        <f t="shared" si="21"/>
        <v/>
      </c>
      <c r="N87" s="22" t="str">
        <f t="shared" si="17"/>
        <v/>
      </c>
      <c r="O87" s="21" t="str">
        <f t="shared" si="18"/>
        <v/>
      </c>
      <c r="P87" s="34" t="str">
        <f t="shared" si="19"/>
        <v/>
      </c>
    </row>
    <row r="88" spans="1:16" ht="15" customHeight="1">
      <c r="A88" s="6" t="str">
        <f t="shared" si="11"/>
        <v/>
      </c>
      <c r="B88" s="8"/>
      <c r="C88" s="24"/>
      <c r="D88" s="25"/>
      <c r="E88" s="26"/>
      <c r="F88" s="26"/>
      <c r="G88" s="3" t="str">
        <f t="shared" si="12"/>
        <v/>
      </c>
      <c r="H88" s="21" t="str">
        <f t="shared" si="13"/>
        <v/>
      </c>
      <c r="I88" s="3" t="str">
        <f t="shared" si="14"/>
        <v/>
      </c>
      <c r="J88" s="7" t="str">
        <f t="shared" si="15"/>
        <v/>
      </c>
      <c r="K88" s="21" t="str">
        <f t="shared" si="16"/>
        <v/>
      </c>
      <c r="L88" s="3" t="str">
        <f t="shared" si="20"/>
        <v/>
      </c>
      <c r="M88" s="23" t="str">
        <f t="shared" si="21"/>
        <v/>
      </c>
      <c r="N88" s="22" t="str">
        <f t="shared" si="17"/>
        <v/>
      </c>
      <c r="O88" s="21" t="str">
        <f t="shared" si="18"/>
        <v/>
      </c>
      <c r="P88" s="34" t="str">
        <f t="shared" si="19"/>
        <v/>
      </c>
    </row>
    <row r="89" spans="1:16" ht="15" customHeight="1">
      <c r="A89" s="6" t="str">
        <f t="shared" ref="A89:A152" si="22">IF(C89&gt;0,C89-273,"")</f>
        <v/>
      </c>
      <c r="B89" s="8"/>
      <c r="C89" s="24"/>
      <c r="D89" s="25"/>
      <c r="E89" s="26"/>
      <c r="F89" s="26"/>
      <c r="G89" s="3" t="str">
        <f t="shared" ref="G89:G152" si="23">IF(C89&gt;0,D89*D89/E89/F89*C89/10000000,"")</f>
        <v/>
      </c>
      <c r="H89" s="21" t="str">
        <f t="shared" ref="H89:H152" si="24">IF(C89&gt;0,(SQRT(1+G89)-1)/(SQRT(1+G89)+1),"")</f>
        <v/>
      </c>
      <c r="I89" s="3" t="str">
        <f t="shared" ref="I89:I152" si="25">IF(C89&gt;0,(SQRT(1+G89)-1)/(D89*C89/1000000),"")</f>
        <v/>
      </c>
      <c r="J89" s="7" t="str">
        <f t="shared" ref="J89:J152" si="26">IF(C89&gt;0,1/(((1/J88)*SQRT(1-2*J88*J88*(E89*F89+E88*F88)*(10^-5)/2*(C89-C88)))-(C89+C88)/2*(D89-D88)*10^-6),"")</f>
        <v/>
      </c>
      <c r="K89" s="21" t="str">
        <f t="shared" ref="K89:K152" si="27">IF(C89&gt;0,(J89*(D89-J89*E89*F89*10)/10^6)/(J89*D89/10^6+1/C89),"")</f>
        <v/>
      </c>
      <c r="L89" s="3" t="str">
        <f t="shared" si="20"/>
        <v/>
      </c>
      <c r="M89" s="23" t="str">
        <f t="shared" si="21"/>
        <v/>
      </c>
      <c r="N89" s="22" t="str">
        <f t="shared" ref="N89:N152" si="28">IF(C89&gt;0,D89*C89/1000000+1/J89,"")</f>
        <v/>
      </c>
      <c r="O89" s="21" t="str">
        <f t="shared" ref="O89:O152" si="29">IF(C89&gt;0,(N89-N$3)/N89,"")</f>
        <v/>
      </c>
      <c r="P89" s="34" t="str">
        <f t="shared" ref="P89:P152" si="30">IF(C89&gt;0,((C89-C$3*(1-O89))/(C89*(1-O89)-C$3))^2-1,"")</f>
        <v/>
      </c>
    </row>
    <row r="90" spans="1:16" ht="15" customHeight="1">
      <c r="A90" s="6" t="str">
        <f t="shared" si="22"/>
        <v/>
      </c>
      <c r="B90" s="8"/>
      <c r="C90" s="24"/>
      <c r="D90" s="25"/>
      <c r="E90" s="26"/>
      <c r="F90" s="26"/>
      <c r="G90" s="3" t="str">
        <f t="shared" si="23"/>
        <v/>
      </c>
      <c r="H90" s="21" t="str">
        <f t="shared" si="24"/>
        <v/>
      </c>
      <c r="I90" s="3" t="str">
        <f t="shared" si="25"/>
        <v/>
      </c>
      <c r="J90" s="7" t="str">
        <f t="shared" si="26"/>
        <v/>
      </c>
      <c r="K90" s="21" t="str">
        <f t="shared" si="27"/>
        <v/>
      </c>
      <c r="L90" s="3" t="str">
        <f t="shared" si="20"/>
        <v/>
      </c>
      <c r="M90" s="23" t="str">
        <f t="shared" si="21"/>
        <v/>
      </c>
      <c r="N90" s="22" t="str">
        <f t="shared" si="28"/>
        <v/>
      </c>
      <c r="O90" s="21" t="str">
        <f t="shared" si="29"/>
        <v/>
      </c>
      <c r="P90" s="34" t="str">
        <f t="shared" si="30"/>
        <v/>
      </c>
    </row>
    <row r="91" spans="1:16" ht="15" customHeight="1">
      <c r="A91" s="6" t="str">
        <f t="shared" si="22"/>
        <v/>
      </c>
      <c r="B91" s="8"/>
      <c r="C91" s="24"/>
      <c r="D91" s="25"/>
      <c r="E91" s="26"/>
      <c r="F91" s="26"/>
      <c r="G91" s="3" t="str">
        <f t="shared" si="23"/>
        <v/>
      </c>
      <c r="H91" s="21" t="str">
        <f t="shared" si="24"/>
        <v/>
      </c>
      <c r="I91" s="3" t="str">
        <f t="shared" si="25"/>
        <v/>
      </c>
      <c r="J91" s="7" t="str">
        <f t="shared" si="26"/>
        <v/>
      </c>
      <c r="K91" s="21" t="str">
        <f t="shared" si="27"/>
        <v/>
      </c>
      <c r="L91" s="3" t="str">
        <f t="shared" si="20"/>
        <v/>
      </c>
      <c r="M91" s="23" t="str">
        <f t="shared" si="21"/>
        <v/>
      </c>
      <c r="N91" s="22" t="str">
        <f t="shared" si="28"/>
        <v/>
      </c>
      <c r="O91" s="21" t="str">
        <f t="shared" si="29"/>
        <v/>
      </c>
      <c r="P91" s="34" t="str">
        <f t="shared" si="30"/>
        <v/>
      </c>
    </row>
    <row r="92" spans="1:16" ht="15" customHeight="1">
      <c r="A92" s="6" t="str">
        <f t="shared" si="22"/>
        <v/>
      </c>
      <c r="B92" s="8"/>
      <c r="C92" s="24"/>
      <c r="D92" s="25"/>
      <c r="E92" s="26"/>
      <c r="F92" s="26"/>
      <c r="G92" s="3" t="str">
        <f t="shared" si="23"/>
        <v/>
      </c>
      <c r="H92" s="21" t="str">
        <f t="shared" si="24"/>
        <v/>
      </c>
      <c r="I92" s="3" t="str">
        <f t="shared" si="25"/>
        <v/>
      </c>
      <c r="J92" s="7" t="str">
        <f t="shared" si="26"/>
        <v/>
      </c>
      <c r="K92" s="21" t="str">
        <f t="shared" si="27"/>
        <v/>
      </c>
      <c r="L92" s="3" t="str">
        <f t="shared" si="20"/>
        <v/>
      </c>
      <c r="M92" s="23" t="str">
        <f t="shared" si="21"/>
        <v/>
      </c>
      <c r="N92" s="22" t="str">
        <f t="shared" si="28"/>
        <v/>
      </c>
      <c r="O92" s="21" t="str">
        <f t="shared" si="29"/>
        <v/>
      </c>
      <c r="P92" s="34" t="str">
        <f t="shared" si="30"/>
        <v/>
      </c>
    </row>
    <row r="93" spans="1:16" ht="15" customHeight="1">
      <c r="A93" s="6" t="str">
        <f t="shared" si="22"/>
        <v/>
      </c>
      <c r="B93" s="8"/>
      <c r="C93" s="24"/>
      <c r="D93" s="25"/>
      <c r="E93" s="26"/>
      <c r="F93" s="26"/>
      <c r="G93" s="3" t="str">
        <f t="shared" si="23"/>
        <v/>
      </c>
      <c r="H93" s="21" t="str">
        <f t="shared" si="24"/>
        <v/>
      </c>
      <c r="I93" s="3" t="str">
        <f t="shared" si="25"/>
        <v/>
      </c>
      <c r="J93" s="7" t="str">
        <f t="shared" si="26"/>
        <v/>
      </c>
      <c r="K93" s="21" t="str">
        <f t="shared" si="27"/>
        <v/>
      </c>
      <c r="L93" s="3" t="str">
        <f t="shared" si="20"/>
        <v/>
      </c>
      <c r="M93" s="23" t="str">
        <f t="shared" si="21"/>
        <v/>
      </c>
      <c r="N93" s="22" t="str">
        <f t="shared" si="28"/>
        <v/>
      </c>
      <c r="O93" s="21" t="str">
        <f t="shared" si="29"/>
        <v/>
      </c>
      <c r="P93" s="34" t="str">
        <f t="shared" si="30"/>
        <v/>
      </c>
    </row>
    <row r="94" spans="1:16" ht="15" customHeight="1">
      <c r="A94" s="6" t="str">
        <f t="shared" si="22"/>
        <v/>
      </c>
      <c r="B94" s="8"/>
      <c r="C94" s="24"/>
      <c r="D94" s="25"/>
      <c r="E94" s="26"/>
      <c r="F94" s="26"/>
      <c r="G94" s="3" t="str">
        <f t="shared" si="23"/>
        <v/>
      </c>
      <c r="H94" s="21" t="str">
        <f t="shared" si="24"/>
        <v/>
      </c>
      <c r="I94" s="3" t="str">
        <f t="shared" si="25"/>
        <v/>
      </c>
      <c r="J94" s="7" t="str">
        <f t="shared" si="26"/>
        <v/>
      </c>
      <c r="K94" s="21" t="str">
        <f t="shared" si="27"/>
        <v/>
      </c>
      <c r="L94" s="3" t="str">
        <f t="shared" si="20"/>
        <v/>
      </c>
      <c r="M94" s="23" t="str">
        <f t="shared" si="21"/>
        <v/>
      </c>
      <c r="N94" s="22" t="str">
        <f t="shared" si="28"/>
        <v/>
      </c>
      <c r="O94" s="21" t="str">
        <f t="shared" si="29"/>
        <v/>
      </c>
      <c r="P94" s="34" t="str">
        <f t="shared" si="30"/>
        <v/>
      </c>
    </row>
    <row r="95" spans="1:16" ht="15" customHeight="1">
      <c r="A95" s="6" t="str">
        <f t="shared" si="22"/>
        <v/>
      </c>
      <c r="B95" s="8"/>
      <c r="C95" s="24"/>
      <c r="D95" s="25"/>
      <c r="E95" s="26"/>
      <c r="F95" s="26"/>
      <c r="G95" s="3" t="str">
        <f t="shared" si="23"/>
        <v/>
      </c>
      <c r="H95" s="21" t="str">
        <f t="shared" si="24"/>
        <v/>
      </c>
      <c r="I95" s="3" t="str">
        <f t="shared" si="25"/>
        <v/>
      </c>
      <c r="J95" s="7" t="str">
        <f t="shared" si="26"/>
        <v/>
      </c>
      <c r="K95" s="21" t="str">
        <f t="shared" si="27"/>
        <v/>
      </c>
      <c r="L95" s="3" t="str">
        <f t="shared" si="20"/>
        <v/>
      </c>
      <c r="M95" s="23" t="str">
        <f t="shared" si="21"/>
        <v/>
      </c>
      <c r="N95" s="22" t="str">
        <f t="shared" si="28"/>
        <v/>
      </c>
      <c r="O95" s="21" t="str">
        <f t="shared" si="29"/>
        <v/>
      </c>
      <c r="P95" s="34" t="str">
        <f t="shared" si="30"/>
        <v/>
      </c>
    </row>
    <row r="96" spans="1:16" ht="15" customHeight="1">
      <c r="A96" s="6" t="str">
        <f t="shared" si="22"/>
        <v/>
      </c>
      <c r="B96" s="8"/>
      <c r="C96" s="24"/>
      <c r="D96" s="25"/>
      <c r="E96" s="26"/>
      <c r="F96" s="26"/>
      <c r="G96" s="3" t="str">
        <f t="shared" si="23"/>
        <v/>
      </c>
      <c r="H96" s="21" t="str">
        <f t="shared" si="24"/>
        <v/>
      </c>
      <c r="I96" s="3" t="str">
        <f t="shared" si="25"/>
        <v/>
      </c>
      <c r="J96" s="7" t="str">
        <f t="shared" si="26"/>
        <v/>
      </c>
      <c r="K96" s="21" t="str">
        <f t="shared" si="27"/>
        <v/>
      </c>
      <c r="L96" s="3" t="str">
        <f t="shared" si="20"/>
        <v/>
      </c>
      <c r="M96" s="23" t="str">
        <f t="shared" si="21"/>
        <v/>
      </c>
      <c r="N96" s="22" t="str">
        <f t="shared" si="28"/>
        <v/>
      </c>
      <c r="O96" s="21" t="str">
        <f t="shared" si="29"/>
        <v/>
      </c>
      <c r="P96" s="34" t="str">
        <f t="shared" si="30"/>
        <v/>
      </c>
    </row>
    <row r="97" spans="1:16" ht="15" customHeight="1">
      <c r="A97" s="6" t="str">
        <f t="shared" si="22"/>
        <v/>
      </c>
      <c r="B97" s="8"/>
      <c r="C97" s="24"/>
      <c r="D97" s="25"/>
      <c r="E97" s="26"/>
      <c r="F97" s="26"/>
      <c r="G97" s="3" t="str">
        <f t="shared" si="23"/>
        <v/>
      </c>
      <c r="H97" s="21" t="str">
        <f t="shared" si="24"/>
        <v/>
      </c>
      <c r="I97" s="3" t="str">
        <f t="shared" si="25"/>
        <v/>
      </c>
      <c r="J97" s="7" t="str">
        <f t="shared" si="26"/>
        <v/>
      </c>
      <c r="K97" s="21" t="str">
        <f t="shared" si="27"/>
        <v/>
      </c>
      <c r="L97" s="3" t="str">
        <f t="shared" si="20"/>
        <v/>
      </c>
      <c r="M97" s="23" t="str">
        <f t="shared" si="21"/>
        <v/>
      </c>
      <c r="N97" s="22" t="str">
        <f t="shared" si="28"/>
        <v/>
      </c>
      <c r="O97" s="21" t="str">
        <f t="shared" si="29"/>
        <v/>
      </c>
      <c r="P97" s="34" t="str">
        <f t="shared" si="30"/>
        <v/>
      </c>
    </row>
    <row r="98" spans="1:16" ht="15" customHeight="1">
      <c r="A98" s="6" t="str">
        <f t="shared" si="22"/>
        <v/>
      </c>
      <c r="B98" s="8"/>
      <c r="C98" s="24"/>
      <c r="D98" s="25"/>
      <c r="E98" s="26"/>
      <c r="F98" s="26"/>
      <c r="G98" s="3" t="str">
        <f t="shared" si="23"/>
        <v/>
      </c>
      <c r="H98" s="21" t="str">
        <f t="shared" si="24"/>
        <v/>
      </c>
      <c r="I98" s="3" t="str">
        <f t="shared" si="25"/>
        <v/>
      </c>
      <c r="J98" s="7" t="str">
        <f t="shared" si="26"/>
        <v/>
      </c>
      <c r="K98" s="21" t="str">
        <f t="shared" si="27"/>
        <v/>
      </c>
      <c r="L98" s="3" t="str">
        <f t="shared" si="20"/>
        <v/>
      </c>
      <c r="M98" s="23" t="str">
        <f t="shared" si="21"/>
        <v/>
      </c>
      <c r="N98" s="22" t="str">
        <f t="shared" si="28"/>
        <v/>
      </c>
      <c r="O98" s="21" t="str">
        <f t="shared" si="29"/>
        <v/>
      </c>
      <c r="P98" s="34" t="str">
        <f t="shared" si="30"/>
        <v/>
      </c>
    </row>
    <row r="99" spans="1:16" ht="15" customHeight="1">
      <c r="A99" s="6" t="str">
        <f t="shared" si="22"/>
        <v/>
      </c>
      <c r="B99" s="8"/>
      <c r="C99" s="24"/>
      <c r="D99" s="25"/>
      <c r="E99" s="26"/>
      <c r="F99" s="26"/>
      <c r="G99" s="3" t="str">
        <f t="shared" si="23"/>
        <v/>
      </c>
      <c r="H99" s="21" t="str">
        <f t="shared" si="24"/>
        <v/>
      </c>
      <c r="I99" s="3" t="str">
        <f t="shared" si="25"/>
        <v/>
      </c>
      <c r="J99" s="7" t="str">
        <f t="shared" si="26"/>
        <v/>
      </c>
      <c r="K99" s="21" t="str">
        <f t="shared" si="27"/>
        <v/>
      </c>
      <c r="L99" s="3" t="str">
        <f t="shared" si="20"/>
        <v/>
      </c>
      <c r="M99" s="23" t="str">
        <f t="shared" si="21"/>
        <v/>
      </c>
      <c r="N99" s="22" t="str">
        <f t="shared" si="28"/>
        <v/>
      </c>
      <c r="O99" s="21" t="str">
        <f t="shared" si="29"/>
        <v/>
      </c>
      <c r="P99" s="34" t="str">
        <f t="shared" si="30"/>
        <v/>
      </c>
    </row>
    <row r="100" spans="1:16" ht="15" customHeight="1">
      <c r="A100" s="6" t="str">
        <f t="shared" si="22"/>
        <v/>
      </c>
      <c r="B100" s="8"/>
      <c r="C100" s="24"/>
      <c r="D100" s="25"/>
      <c r="E100" s="26"/>
      <c r="F100" s="26"/>
      <c r="G100" s="3" t="str">
        <f t="shared" si="23"/>
        <v/>
      </c>
      <c r="H100" s="21" t="str">
        <f t="shared" si="24"/>
        <v/>
      </c>
      <c r="I100" s="3" t="str">
        <f t="shared" si="25"/>
        <v/>
      </c>
      <c r="J100" s="7" t="str">
        <f t="shared" si="26"/>
        <v/>
      </c>
      <c r="K100" s="21" t="str">
        <f t="shared" si="27"/>
        <v/>
      </c>
      <c r="L100" s="3" t="str">
        <f t="shared" si="20"/>
        <v/>
      </c>
      <c r="M100" s="23" t="str">
        <f t="shared" si="21"/>
        <v/>
      </c>
      <c r="N100" s="22" t="str">
        <f t="shared" si="28"/>
        <v/>
      </c>
      <c r="O100" s="21" t="str">
        <f t="shared" si="29"/>
        <v/>
      </c>
      <c r="P100" s="34" t="str">
        <f t="shared" si="30"/>
        <v/>
      </c>
    </row>
    <row r="101" spans="1:16" ht="15" customHeight="1">
      <c r="A101" s="6" t="str">
        <f t="shared" si="22"/>
        <v/>
      </c>
      <c r="B101" s="8"/>
      <c r="C101" s="24"/>
      <c r="D101" s="25"/>
      <c r="E101" s="26"/>
      <c r="F101" s="26"/>
      <c r="G101" s="3" t="str">
        <f t="shared" si="23"/>
        <v/>
      </c>
      <c r="H101" s="21" t="str">
        <f t="shared" si="24"/>
        <v/>
      </c>
      <c r="I101" s="3" t="str">
        <f t="shared" si="25"/>
        <v/>
      </c>
      <c r="J101" s="7" t="str">
        <f t="shared" si="26"/>
        <v/>
      </c>
      <c r="K101" s="21" t="str">
        <f t="shared" si="27"/>
        <v/>
      </c>
      <c r="L101" s="3" t="str">
        <f t="shared" si="20"/>
        <v/>
      </c>
      <c r="M101" s="23" t="str">
        <f t="shared" si="21"/>
        <v/>
      </c>
      <c r="N101" s="22" t="str">
        <f t="shared" si="28"/>
        <v/>
      </c>
      <c r="O101" s="21" t="str">
        <f t="shared" si="29"/>
        <v/>
      </c>
      <c r="P101" s="34" t="str">
        <f t="shared" si="30"/>
        <v/>
      </c>
    </row>
    <row r="102" spans="1:16" ht="15" customHeight="1">
      <c r="A102" s="6" t="str">
        <f t="shared" si="22"/>
        <v/>
      </c>
      <c r="B102" s="8"/>
      <c r="C102" s="24"/>
      <c r="D102" s="25"/>
      <c r="E102" s="26"/>
      <c r="F102" s="26"/>
      <c r="G102" s="3" t="str">
        <f t="shared" si="23"/>
        <v/>
      </c>
      <c r="H102" s="21" t="str">
        <f t="shared" si="24"/>
        <v/>
      </c>
      <c r="I102" s="3" t="str">
        <f t="shared" si="25"/>
        <v/>
      </c>
      <c r="J102" s="7" t="str">
        <f t="shared" si="26"/>
        <v/>
      </c>
      <c r="K102" s="21" t="str">
        <f t="shared" si="27"/>
        <v/>
      </c>
      <c r="L102" s="3" t="str">
        <f t="shared" si="20"/>
        <v/>
      </c>
      <c r="M102" s="23" t="str">
        <f t="shared" si="21"/>
        <v/>
      </c>
      <c r="N102" s="22" t="str">
        <f t="shared" si="28"/>
        <v/>
      </c>
      <c r="O102" s="21" t="str">
        <f t="shared" si="29"/>
        <v/>
      </c>
      <c r="P102" s="34" t="str">
        <f t="shared" si="30"/>
        <v/>
      </c>
    </row>
    <row r="103" spans="1:16" ht="15" customHeight="1">
      <c r="A103" s="6" t="str">
        <f t="shared" si="22"/>
        <v/>
      </c>
      <c r="B103" s="8"/>
      <c r="C103" s="24"/>
      <c r="D103" s="25"/>
      <c r="E103" s="26"/>
      <c r="F103" s="26"/>
      <c r="G103" s="3" t="str">
        <f t="shared" si="23"/>
        <v/>
      </c>
      <c r="H103" s="21" t="str">
        <f t="shared" si="24"/>
        <v/>
      </c>
      <c r="I103" s="3" t="str">
        <f t="shared" si="25"/>
        <v/>
      </c>
      <c r="J103" s="7" t="str">
        <f t="shared" si="26"/>
        <v/>
      </c>
      <c r="K103" s="21" t="str">
        <f t="shared" si="27"/>
        <v/>
      </c>
      <c r="L103" s="3" t="str">
        <f t="shared" si="20"/>
        <v/>
      </c>
      <c r="M103" s="23" t="str">
        <f t="shared" si="21"/>
        <v/>
      </c>
      <c r="N103" s="22" t="str">
        <f t="shared" si="28"/>
        <v/>
      </c>
      <c r="O103" s="21" t="str">
        <f t="shared" si="29"/>
        <v/>
      </c>
      <c r="P103" s="34" t="str">
        <f t="shared" si="30"/>
        <v/>
      </c>
    </row>
    <row r="104" spans="1:16" ht="15" customHeight="1">
      <c r="A104" s="6" t="str">
        <f t="shared" si="22"/>
        <v/>
      </c>
      <c r="B104" s="8"/>
      <c r="C104" s="24"/>
      <c r="D104" s="25"/>
      <c r="E104" s="26"/>
      <c r="F104" s="26"/>
      <c r="G104" s="3" t="str">
        <f t="shared" si="23"/>
        <v/>
      </c>
      <c r="H104" s="21" t="str">
        <f t="shared" si="24"/>
        <v/>
      </c>
      <c r="I104" s="3" t="str">
        <f t="shared" si="25"/>
        <v/>
      </c>
      <c r="J104" s="7" t="str">
        <f t="shared" si="26"/>
        <v/>
      </c>
      <c r="K104" s="21" t="str">
        <f t="shared" si="27"/>
        <v/>
      </c>
      <c r="L104" s="3" t="str">
        <f t="shared" si="20"/>
        <v/>
      </c>
      <c r="M104" s="23" t="str">
        <f t="shared" si="21"/>
        <v/>
      </c>
      <c r="N104" s="22" t="str">
        <f t="shared" si="28"/>
        <v/>
      </c>
      <c r="O104" s="21" t="str">
        <f t="shared" si="29"/>
        <v/>
      </c>
      <c r="P104" s="34" t="str">
        <f t="shared" si="30"/>
        <v/>
      </c>
    </row>
    <row r="105" spans="1:16" ht="15" customHeight="1">
      <c r="A105" s="6" t="str">
        <f t="shared" si="22"/>
        <v/>
      </c>
      <c r="B105" s="8"/>
      <c r="C105" s="24"/>
      <c r="D105" s="25"/>
      <c r="E105" s="26"/>
      <c r="F105" s="26"/>
      <c r="G105" s="3" t="str">
        <f t="shared" si="23"/>
        <v/>
      </c>
      <c r="H105" s="21" t="str">
        <f t="shared" si="24"/>
        <v/>
      </c>
      <c r="I105" s="3" t="str">
        <f t="shared" si="25"/>
        <v/>
      </c>
      <c r="J105" s="7" t="str">
        <f t="shared" si="26"/>
        <v/>
      </c>
      <c r="K105" s="21" t="str">
        <f t="shared" si="27"/>
        <v/>
      </c>
      <c r="L105" s="3" t="str">
        <f t="shared" si="20"/>
        <v/>
      </c>
      <c r="M105" s="23" t="str">
        <f t="shared" si="21"/>
        <v/>
      </c>
      <c r="N105" s="22" t="str">
        <f t="shared" si="28"/>
        <v/>
      </c>
      <c r="O105" s="21" t="str">
        <f t="shared" si="29"/>
        <v/>
      </c>
      <c r="P105" s="34" t="str">
        <f t="shared" si="30"/>
        <v/>
      </c>
    </row>
    <row r="106" spans="1:16" ht="15" customHeight="1">
      <c r="A106" s="6" t="str">
        <f t="shared" si="22"/>
        <v/>
      </c>
      <c r="B106" s="8"/>
      <c r="C106" s="24"/>
      <c r="D106" s="25"/>
      <c r="E106" s="26"/>
      <c r="F106" s="26"/>
      <c r="G106" s="3" t="str">
        <f t="shared" si="23"/>
        <v/>
      </c>
      <c r="H106" s="21" t="str">
        <f t="shared" si="24"/>
        <v/>
      </c>
      <c r="I106" s="3" t="str">
        <f t="shared" si="25"/>
        <v/>
      </c>
      <c r="J106" s="7" t="str">
        <f t="shared" si="26"/>
        <v/>
      </c>
      <c r="K106" s="21" t="str">
        <f t="shared" si="27"/>
        <v/>
      </c>
      <c r="L106" s="3" t="str">
        <f t="shared" si="20"/>
        <v/>
      </c>
      <c r="M106" s="23" t="str">
        <f t="shared" si="21"/>
        <v/>
      </c>
      <c r="N106" s="22" t="str">
        <f t="shared" si="28"/>
        <v/>
      </c>
      <c r="O106" s="21" t="str">
        <f t="shared" si="29"/>
        <v/>
      </c>
      <c r="P106" s="34" t="str">
        <f t="shared" si="30"/>
        <v/>
      </c>
    </row>
    <row r="107" spans="1:16" ht="15" customHeight="1">
      <c r="A107" s="6" t="str">
        <f t="shared" si="22"/>
        <v/>
      </c>
      <c r="B107" s="8"/>
      <c r="C107" s="24"/>
      <c r="D107" s="25"/>
      <c r="E107" s="26"/>
      <c r="F107" s="26"/>
      <c r="G107" s="3" t="str">
        <f t="shared" si="23"/>
        <v/>
      </c>
      <c r="H107" s="21" t="str">
        <f t="shared" si="24"/>
        <v/>
      </c>
      <c r="I107" s="3" t="str">
        <f t="shared" si="25"/>
        <v/>
      </c>
      <c r="J107" s="7" t="str">
        <f t="shared" si="26"/>
        <v/>
      </c>
      <c r="K107" s="21" t="str">
        <f t="shared" si="27"/>
        <v/>
      </c>
      <c r="L107" s="3" t="str">
        <f t="shared" si="20"/>
        <v/>
      </c>
      <c r="M107" s="23" t="str">
        <f t="shared" si="21"/>
        <v/>
      </c>
      <c r="N107" s="22" t="str">
        <f t="shared" si="28"/>
        <v/>
      </c>
      <c r="O107" s="21" t="str">
        <f t="shared" si="29"/>
        <v/>
      </c>
      <c r="P107" s="34" t="str">
        <f t="shared" si="30"/>
        <v/>
      </c>
    </row>
    <row r="108" spans="1:16" ht="15" customHeight="1">
      <c r="A108" s="6" t="str">
        <f t="shared" si="22"/>
        <v/>
      </c>
      <c r="B108" s="8"/>
      <c r="C108" s="24"/>
      <c r="D108" s="25"/>
      <c r="E108" s="26"/>
      <c r="F108" s="26"/>
      <c r="G108" s="3" t="str">
        <f t="shared" si="23"/>
        <v/>
      </c>
      <c r="H108" s="21" t="str">
        <f t="shared" si="24"/>
        <v/>
      </c>
      <c r="I108" s="3" t="str">
        <f t="shared" si="25"/>
        <v/>
      </c>
      <c r="J108" s="7" t="str">
        <f t="shared" si="26"/>
        <v/>
      </c>
      <c r="K108" s="21" t="str">
        <f t="shared" si="27"/>
        <v/>
      </c>
      <c r="L108" s="3" t="str">
        <f t="shared" si="20"/>
        <v/>
      </c>
      <c r="M108" s="23" t="str">
        <f t="shared" si="21"/>
        <v/>
      </c>
      <c r="N108" s="22" t="str">
        <f t="shared" si="28"/>
        <v/>
      </c>
      <c r="O108" s="21" t="str">
        <f t="shared" si="29"/>
        <v/>
      </c>
      <c r="P108" s="34" t="str">
        <f t="shared" si="30"/>
        <v/>
      </c>
    </row>
    <row r="109" spans="1:16" ht="15" customHeight="1">
      <c r="A109" s="6" t="str">
        <f t="shared" si="22"/>
        <v/>
      </c>
      <c r="B109" s="8"/>
      <c r="C109" s="24"/>
      <c r="D109" s="25"/>
      <c r="E109" s="26"/>
      <c r="F109" s="26"/>
      <c r="G109" s="3" t="str">
        <f t="shared" si="23"/>
        <v/>
      </c>
      <c r="H109" s="21" t="str">
        <f t="shared" si="24"/>
        <v/>
      </c>
      <c r="I109" s="3" t="str">
        <f t="shared" si="25"/>
        <v/>
      </c>
      <c r="J109" s="7" t="str">
        <f t="shared" si="26"/>
        <v/>
      </c>
      <c r="K109" s="21" t="str">
        <f t="shared" si="27"/>
        <v/>
      </c>
      <c r="L109" s="3" t="str">
        <f t="shared" si="20"/>
        <v/>
      </c>
      <c r="M109" s="23" t="str">
        <f t="shared" si="21"/>
        <v/>
      </c>
      <c r="N109" s="22" t="str">
        <f t="shared" si="28"/>
        <v/>
      </c>
      <c r="O109" s="21" t="str">
        <f t="shared" si="29"/>
        <v/>
      </c>
      <c r="P109" s="34" t="str">
        <f t="shared" si="30"/>
        <v/>
      </c>
    </row>
    <row r="110" spans="1:16" ht="15" customHeight="1">
      <c r="A110" s="6" t="str">
        <f t="shared" si="22"/>
        <v/>
      </c>
      <c r="B110" s="8"/>
      <c r="C110" s="24"/>
      <c r="D110" s="25"/>
      <c r="E110" s="26"/>
      <c r="F110" s="26"/>
      <c r="G110" s="3" t="str">
        <f t="shared" si="23"/>
        <v/>
      </c>
      <c r="H110" s="21" t="str">
        <f t="shared" si="24"/>
        <v/>
      </c>
      <c r="I110" s="3" t="str">
        <f t="shared" si="25"/>
        <v/>
      </c>
      <c r="J110" s="7" t="str">
        <f t="shared" si="26"/>
        <v/>
      </c>
      <c r="K110" s="21" t="str">
        <f t="shared" si="27"/>
        <v/>
      </c>
      <c r="L110" s="3" t="str">
        <f t="shared" si="20"/>
        <v/>
      </c>
      <c r="M110" s="23" t="str">
        <f t="shared" si="21"/>
        <v/>
      </c>
      <c r="N110" s="22" t="str">
        <f t="shared" si="28"/>
        <v/>
      </c>
      <c r="O110" s="21" t="str">
        <f t="shared" si="29"/>
        <v/>
      </c>
      <c r="P110" s="34" t="str">
        <f t="shared" si="30"/>
        <v/>
      </c>
    </row>
    <row r="111" spans="1:16" ht="15" customHeight="1">
      <c r="A111" s="6" t="str">
        <f t="shared" si="22"/>
        <v/>
      </c>
      <c r="B111" s="8"/>
      <c r="C111" s="24"/>
      <c r="D111" s="25"/>
      <c r="E111" s="26"/>
      <c r="F111" s="26"/>
      <c r="G111" s="3" t="str">
        <f t="shared" si="23"/>
        <v/>
      </c>
      <c r="H111" s="21" t="str">
        <f t="shared" si="24"/>
        <v/>
      </c>
      <c r="I111" s="3" t="str">
        <f t="shared" si="25"/>
        <v/>
      </c>
      <c r="J111" s="7" t="str">
        <f t="shared" si="26"/>
        <v/>
      </c>
      <c r="K111" s="21" t="str">
        <f t="shared" si="27"/>
        <v/>
      </c>
      <c r="L111" s="3" t="str">
        <f t="shared" si="20"/>
        <v/>
      </c>
      <c r="M111" s="23" t="str">
        <f t="shared" si="21"/>
        <v/>
      </c>
      <c r="N111" s="22" t="str">
        <f t="shared" si="28"/>
        <v/>
      </c>
      <c r="O111" s="21" t="str">
        <f t="shared" si="29"/>
        <v/>
      </c>
      <c r="P111" s="34" t="str">
        <f t="shared" si="30"/>
        <v/>
      </c>
    </row>
    <row r="112" spans="1:16" ht="15" customHeight="1">
      <c r="A112" s="6" t="str">
        <f t="shared" si="22"/>
        <v/>
      </c>
      <c r="B112" s="8"/>
      <c r="C112" s="24"/>
      <c r="D112" s="25"/>
      <c r="E112" s="26"/>
      <c r="F112" s="26"/>
      <c r="G112" s="3" t="str">
        <f t="shared" si="23"/>
        <v/>
      </c>
      <c r="H112" s="21" t="str">
        <f t="shared" si="24"/>
        <v/>
      </c>
      <c r="I112" s="3" t="str">
        <f t="shared" si="25"/>
        <v/>
      </c>
      <c r="J112" s="7" t="str">
        <f t="shared" si="26"/>
        <v/>
      </c>
      <c r="K112" s="21" t="str">
        <f t="shared" si="27"/>
        <v/>
      </c>
      <c r="L112" s="3" t="str">
        <f t="shared" si="20"/>
        <v/>
      </c>
      <c r="M112" s="23" t="str">
        <f t="shared" si="21"/>
        <v/>
      </c>
      <c r="N112" s="22" t="str">
        <f t="shared" si="28"/>
        <v/>
      </c>
      <c r="O112" s="21" t="str">
        <f t="shared" si="29"/>
        <v/>
      </c>
      <c r="P112" s="34" t="str">
        <f t="shared" si="30"/>
        <v/>
      </c>
    </row>
    <row r="113" spans="1:16" ht="15" customHeight="1">
      <c r="A113" s="6" t="str">
        <f t="shared" si="22"/>
        <v/>
      </c>
      <c r="B113" s="8"/>
      <c r="C113" s="24"/>
      <c r="D113" s="25"/>
      <c r="E113" s="26"/>
      <c r="F113" s="26"/>
      <c r="G113" s="3" t="str">
        <f t="shared" si="23"/>
        <v/>
      </c>
      <c r="H113" s="21" t="str">
        <f t="shared" si="24"/>
        <v/>
      </c>
      <c r="I113" s="3" t="str">
        <f t="shared" si="25"/>
        <v/>
      </c>
      <c r="J113" s="7" t="str">
        <f t="shared" si="26"/>
        <v/>
      </c>
      <c r="K113" s="21" t="str">
        <f t="shared" si="27"/>
        <v/>
      </c>
      <c r="L113" s="3" t="str">
        <f t="shared" si="20"/>
        <v/>
      </c>
      <c r="M113" s="23" t="str">
        <f t="shared" si="21"/>
        <v/>
      </c>
      <c r="N113" s="22" t="str">
        <f t="shared" si="28"/>
        <v/>
      </c>
      <c r="O113" s="21" t="str">
        <f t="shared" si="29"/>
        <v/>
      </c>
      <c r="P113" s="34" t="str">
        <f t="shared" si="30"/>
        <v/>
      </c>
    </row>
    <row r="114" spans="1:16" ht="15" customHeight="1">
      <c r="A114" s="6" t="str">
        <f t="shared" si="22"/>
        <v/>
      </c>
      <c r="B114" s="8"/>
      <c r="C114" s="24"/>
      <c r="D114" s="25"/>
      <c r="E114" s="26"/>
      <c r="F114" s="26"/>
      <c r="G114" s="3" t="str">
        <f t="shared" si="23"/>
        <v/>
      </c>
      <c r="H114" s="21" t="str">
        <f t="shared" si="24"/>
        <v/>
      </c>
      <c r="I114" s="3" t="str">
        <f t="shared" si="25"/>
        <v/>
      </c>
      <c r="J114" s="7" t="str">
        <f t="shared" si="26"/>
        <v/>
      </c>
      <c r="K114" s="21" t="str">
        <f t="shared" si="27"/>
        <v/>
      </c>
      <c r="L114" s="3" t="str">
        <f t="shared" si="20"/>
        <v/>
      </c>
      <c r="M114" s="23" t="str">
        <f t="shared" si="21"/>
        <v/>
      </c>
      <c r="N114" s="22" t="str">
        <f t="shared" si="28"/>
        <v/>
      </c>
      <c r="O114" s="21" t="str">
        <f t="shared" si="29"/>
        <v/>
      </c>
      <c r="P114" s="34" t="str">
        <f t="shared" si="30"/>
        <v/>
      </c>
    </row>
    <row r="115" spans="1:16" ht="15" customHeight="1">
      <c r="A115" s="6" t="str">
        <f t="shared" si="22"/>
        <v/>
      </c>
      <c r="B115" s="8"/>
      <c r="C115" s="24"/>
      <c r="D115" s="25"/>
      <c r="E115" s="26"/>
      <c r="F115" s="26"/>
      <c r="G115" s="3" t="str">
        <f t="shared" si="23"/>
        <v/>
      </c>
      <c r="H115" s="21" t="str">
        <f t="shared" si="24"/>
        <v/>
      </c>
      <c r="I115" s="3" t="str">
        <f t="shared" si="25"/>
        <v/>
      </c>
      <c r="J115" s="7" t="str">
        <f t="shared" si="26"/>
        <v/>
      </c>
      <c r="K115" s="21" t="str">
        <f t="shared" si="27"/>
        <v/>
      </c>
      <c r="L115" s="3" t="str">
        <f t="shared" si="20"/>
        <v/>
      </c>
      <c r="M115" s="23" t="str">
        <f t="shared" si="21"/>
        <v/>
      </c>
      <c r="N115" s="22" t="str">
        <f t="shared" si="28"/>
        <v/>
      </c>
      <c r="O115" s="21" t="str">
        <f t="shared" si="29"/>
        <v/>
      </c>
      <c r="P115" s="34" t="str">
        <f t="shared" si="30"/>
        <v/>
      </c>
    </row>
    <row r="116" spans="1:16" ht="15" customHeight="1">
      <c r="A116" s="6" t="str">
        <f t="shared" si="22"/>
        <v/>
      </c>
      <c r="B116" s="8"/>
      <c r="C116" s="24"/>
      <c r="D116" s="25"/>
      <c r="E116" s="26"/>
      <c r="F116" s="26"/>
      <c r="G116" s="3" t="str">
        <f t="shared" si="23"/>
        <v/>
      </c>
      <c r="H116" s="21" t="str">
        <f t="shared" si="24"/>
        <v/>
      </c>
      <c r="I116" s="3" t="str">
        <f t="shared" si="25"/>
        <v/>
      </c>
      <c r="J116" s="7" t="str">
        <f t="shared" si="26"/>
        <v/>
      </c>
      <c r="K116" s="21" t="str">
        <f t="shared" si="27"/>
        <v/>
      </c>
      <c r="L116" s="3" t="str">
        <f t="shared" si="20"/>
        <v/>
      </c>
      <c r="M116" s="23" t="str">
        <f t="shared" si="21"/>
        <v/>
      </c>
      <c r="N116" s="22" t="str">
        <f t="shared" si="28"/>
        <v/>
      </c>
      <c r="O116" s="21" t="str">
        <f t="shared" si="29"/>
        <v/>
      </c>
      <c r="P116" s="34" t="str">
        <f t="shared" si="30"/>
        <v/>
      </c>
    </row>
    <row r="117" spans="1:16" ht="15" customHeight="1">
      <c r="A117" s="6" t="str">
        <f t="shared" si="22"/>
        <v/>
      </c>
      <c r="B117" s="8"/>
      <c r="C117" s="24"/>
      <c r="D117" s="25"/>
      <c r="E117" s="26"/>
      <c r="F117" s="26"/>
      <c r="G117" s="3" t="str">
        <f t="shared" si="23"/>
        <v/>
      </c>
      <c r="H117" s="21" t="str">
        <f t="shared" si="24"/>
        <v/>
      </c>
      <c r="I117" s="3" t="str">
        <f t="shared" si="25"/>
        <v/>
      </c>
      <c r="J117" s="7" t="str">
        <f t="shared" si="26"/>
        <v/>
      </c>
      <c r="K117" s="21" t="str">
        <f t="shared" si="27"/>
        <v/>
      </c>
      <c r="L117" s="3" t="str">
        <f t="shared" si="20"/>
        <v/>
      </c>
      <c r="M117" s="23" t="str">
        <f t="shared" si="21"/>
        <v/>
      </c>
      <c r="N117" s="22" t="str">
        <f t="shared" si="28"/>
        <v/>
      </c>
      <c r="O117" s="21" t="str">
        <f t="shared" si="29"/>
        <v/>
      </c>
      <c r="P117" s="34" t="str">
        <f t="shared" si="30"/>
        <v/>
      </c>
    </row>
    <row r="118" spans="1:16" ht="15" customHeight="1">
      <c r="A118" s="6" t="str">
        <f t="shared" si="22"/>
        <v/>
      </c>
      <c r="B118" s="8"/>
      <c r="C118" s="24"/>
      <c r="D118" s="25"/>
      <c r="E118" s="26"/>
      <c r="F118" s="26"/>
      <c r="G118" s="3" t="str">
        <f t="shared" si="23"/>
        <v/>
      </c>
      <c r="H118" s="21" t="str">
        <f t="shared" si="24"/>
        <v/>
      </c>
      <c r="I118" s="3" t="str">
        <f t="shared" si="25"/>
        <v/>
      </c>
      <c r="J118" s="7" t="str">
        <f t="shared" si="26"/>
        <v/>
      </c>
      <c r="K118" s="21" t="str">
        <f t="shared" si="27"/>
        <v/>
      </c>
      <c r="L118" s="3" t="str">
        <f t="shared" si="20"/>
        <v/>
      </c>
      <c r="M118" s="23" t="str">
        <f t="shared" si="21"/>
        <v/>
      </c>
      <c r="N118" s="22" t="str">
        <f t="shared" si="28"/>
        <v/>
      </c>
      <c r="O118" s="21" t="str">
        <f t="shared" si="29"/>
        <v/>
      </c>
      <c r="P118" s="34" t="str">
        <f t="shared" si="30"/>
        <v/>
      </c>
    </row>
    <row r="119" spans="1:16" ht="15" customHeight="1">
      <c r="A119" s="6" t="str">
        <f t="shared" si="22"/>
        <v/>
      </c>
      <c r="B119" s="8"/>
      <c r="C119" s="24"/>
      <c r="D119" s="25"/>
      <c r="E119" s="26"/>
      <c r="F119" s="26"/>
      <c r="G119" s="3" t="str">
        <f t="shared" si="23"/>
        <v/>
      </c>
      <c r="H119" s="21" t="str">
        <f t="shared" si="24"/>
        <v/>
      </c>
      <c r="I119" s="3" t="str">
        <f t="shared" si="25"/>
        <v/>
      </c>
      <c r="J119" s="7" t="str">
        <f t="shared" si="26"/>
        <v/>
      </c>
      <c r="K119" s="21" t="str">
        <f t="shared" si="27"/>
        <v/>
      </c>
      <c r="L119" s="3" t="str">
        <f t="shared" si="20"/>
        <v/>
      </c>
      <c r="M119" s="23" t="str">
        <f t="shared" si="21"/>
        <v/>
      </c>
      <c r="N119" s="22" t="str">
        <f t="shared" si="28"/>
        <v/>
      </c>
      <c r="O119" s="21" t="str">
        <f t="shared" si="29"/>
        <v/>
      </c>
      <c r="P119" s="34" t="str">
        <f t="shared" si="30"/>
        <v/>
      </c>
    </row>
    <row r="120" spans="1:16" ht="15" customHeight="1">
      <c r="A120" s="6" t="str">
        <f t="shared" si="22"/>
        <v/>
      </c>
      <c r="B120" s="8"/>
      <c r="C120" s="24"/>
      <c r="D120" s="25"/>
      <c r="E120" s="26"/>
      <c r="F120" s="26"/>
      <c r="G120" s="3" t="str">
        <f t="shared" si="23"/>
        <v/>
      </c>
      <c r="H120" s="21" t="str">
        <f t="shared" si="24"/>
        <v/>
      </c>
      <c r="I120" s="3" t="str">
        <f t="shared" si="25"/>
        <v/>
      </c>
      <c r="J120" s="7" t="str">
        <f t="shared" si="26"/>
        <v/>
      </c>
      <c r="K120" s="21" t="str">
        <f t="shared" si="27"/>
        <v/>
      </c>
      <c r="L120" s="3" t="str">
        <f t="shared" si="20"/>
        <v/>
      </c>
      <c r="M120" s="23" t="str">
        <f t="shared" si="21"/>
        <v/>
      </c>
      <c r="N120" s="22" t="str">
        <f t="shared" si="28"/>
        <v/>
      </c>
      <c r="O120" s="21" t="str">
        <f t="shared" si="29"/>
        <v/>
      </c>
      <c r="P120" s="34" t="str">
        <f t="shared" si="30"/>
        <v/>
      </c>
    </row>
    <row r="121" spans="1:16" ht="15" customHeight="1">
      <c r="A121" s="6" t="str">
        <f t="shared" si="22"/>
        <v/>
      </c>
      <c r="B121" s="8"/>
      <c r="C121" s="24"/>
      <c r="D121" s="25"/>
      <c r="E121" s="26"/>
      <c r="F121" s="26"/>
      <c r="G121" s="3" t="str">
        <f t="shared" si="23"/>
        <v/>
      </c>
      <c r="H121" s="21" t="str">
        <f t="shared" si="24"/>
        <v/>
      </c>
      <c r="I121" s="3" t="str">
        <f t="shared" si="25"/>
        <v/>
      </c>
      <c r="J121" s="7" t="str">
        <f t="shared" si="26"/>
        <v/>
      </c>
      <c r="K121" s="21" t="str">
        <f t="shared" si="27"/>
        <v/>
      </c>
      <c r="L121" s="3" t="str">
        <f t="shared" si="20"/>
        <v/>
      </c>
      <c r="M121" s="23" t="str">
        <f t="shared" si="21"/>
        <v/>
      </c>
      <c r="N121" s="22" t="str">
        <f t="shared" si="28"/>
        <v/>
      </c>
      <c r="O121" s="21" t="str">
        <f t="shared" si="29"/>
        <v/>
      </c>
      <c r="P121" s="34" t="str">
        <f t="shared" si="30"/>
        <v/>
      </c>
    </row>
    <row r="122" spans="1:16" ht="15" customHeight="1">
      <c r="A122" s="6" t="str">
        <f t="shared" si="22"/>
        <v/>
      </c>
      <c r="B122" s="8"/>
      <c r="C122" s="24"/>
      <c r="D122" s="25"/>
      <c r="E122" s="26"/>
      <c r="F122" s="26"/>
      <c r="G122" s="3" t="str">
        <f t="shared" si="23"/>
        <v/>
      </c>
      <c r="H122" s="21" t="str">
        <f t="shared" si="24"/>
        <v/>
      </c>
      <c r="I122" s="3" t="str">
        <f t="shared" si="25"/>
        <v/>
      </c>
      <c r="J122" s="7" t="str">
        <f t="shared" si="26"/>
        <v/>
      </c>
      <c r="K122" s="21" t="str">
        <f t="shared" si="27"/>
        <v/>
      </c>
      <c r="L122" s="3" t="str">
        <f t="shared" si="20"/>
        <v/>
      </c>
      <c r="M122" s="23" t="str">
        <f t="shared" si="21"/>
        <v/>
      </c>
      <c r="N122" s="22" t="str">
        <f t="shared" si="28"/>
        <v/>
      </c>
      <c r="O122" s="21" t="str">
        <f t="shared" si="29"/>
        <v/>
      </c>
      <c r="P122" s="34" t="str">
        <f t="shared" si="30"/>
        <v/>
      </c>
    </row>
    <row r="123" spans="1:16" ht="15" customHeight="1">
      <c r="A123" s="6" t="str">
        <f t="shared" si="22"/>
        <v/>
      </c>
      <c r="B123" s="8"/>
      <c r="C123" s="24"/>
      <c r="D123" s="25"/>
      <c r="E123" s="26"/>
      <c r="F123" s="26"/>
      <c r="G123" s="3" t="str">
        <f t="shared" si="23"/>
        <v/>
      </c>
      <c r="H123" s="21" t="str">
        <f t="shared" si="24"/>
        <v/>
      </c>
      <c r="I123" s="3" t="str">
        <f t="shared" si="25"/>
        <v/>
      </c>
      <c r="J123" s="7" t="str">
        <f t="shared" si="26"/>
        <v/>
      </c>
      <c r="K123" s="21" t="str">
        <f t="shared" si="27"/>
        <v/>
      </c>
      <c r="L123" s="3" t="str">
        <f t="shared" si="20"/>
        <v/>
      </c>
      <c r="M123" s="23" t="str">
        <f t="shared" si="21"/>
        <v/>
      </c>
      <c r="N123" s="22" t="str">
        <f t="shared" si="28"/>
        <v/>
      </c>
      <c r="O123" s="21" t="str">
        <f t="shared" si="29"/>
        <v/>
      </c>
      <c r="P123" s="34" t="str">
        <f t="shared" si="30"/>
        <v/>
      </c>
    </row>
    <row r="124" spans="1:16" ht="15" customHeight="1">
      <c r="A124" s="6" t="str">
        <f t="shared" si="22"/>
        <v/>
      </c>
      <c r="B124" s="8"/>
      <c r="C124" s="24"/>
      <c r="D124" s="25"/>
      <c r="E124" s="26"/>
      <c r="F124" s="26"/>
      <c r="G124" s="3" t="str">
        <f t="shared" si="23"/>
        <v/>
      </c>
      <c r="H124" s="21" t="str">
        <f t="shared" si="24"/>
        <v/>
      </c>
      <c r="I124" s="3" t="str">
        <f t="shared" si="25"/>
        <v/>
      </c>
      <c r="J124" s="7" t="str">
        <f t="shared" si="26"/>
        <v/>
      </c>
      <c r="K124" s="21" t="str">
        <f t="shared" si="27"/>
        <v/>
      </c>
      <c r="L124" s="3" t="str">
        <f t="shared" si="20"/>
        <v/>
      </c>
      <c r="M124" s="23" t="str">
        <f t="shared" si="21"/>
        <v/>
      </c>
      <c r="N124" s="22" t="str">
        <f t="shared" si="28"/>
        <v/>
      </c>
      <c r="O124" s="21" t="str">
        <f t="shared" si="29"/>
        <v/>
      </c>
      <c r="P124" s="34" t="str">
        <f t="shared" si="30"/>
        <v/>
      </c>
    </row>
    <row r="125" spans="1:16" ht="15" customHeight="1">
      <c r="A125" s="6" t="str">
        <f t="shared" si="22"/>
        <v/>
      </c>
      <c r="B125" s="8"/>
      <c r="C125" s="24"/>
      <c r="D125" s="25"/>
      <c r="E125" s="26"/>
      <c r="F125" s="26"/>
      <c r="G125" s="3" t="str">
        <f t="shared" si="23"/>
        <v/>
      </c>
      <c r="H125" s="21" t="str">
        <f t="shared" si="24"/>
        <v/>
      </c>
      <c r="I125" s="3" t="str">
        <f t="shared" si="25"/>
        <v/>
      </c>
      <c r="J125" s="7" t="str">
        <f t="shared" si="26"/>
        <v/>
      </c>
      <c r="K125" s="21" t="str">
        <f t="shared" si="27"/>
        <v/>
      </c>
      <c r="L125" s="3" t="str">
        <f t="shared" si="20"/>
        <v/>
      </c>
      <c r="M125" s="23" t="str">
        <f t="shared" si="21"/>
        <v/>
      </c>
      <c r="N125" s="22" t="str">
        <f t="shared" si="28"/>
        <v/>
      </c>
      <c r="O125" s="21" t="str">
        <f t="shared" si="29"/>
        <v/>
      </c>
      <c r="P125" s="34" t="str">
        <f t="shared" si="30"/>
        <v/>
      </c>
    </row>
    <row r="126" spans="1:16" ht="15" customHeight="1">
      <c r="A126" s="6" t="str">
        <f t="shared" si="22"/>
        <v/>
      </c>
      <c r="B126" s="8"/>
      <c r="C126" s="24"/>
      <c r="D126" s="25"/>
      <c r="E126" s="26"/>
      <c r="F126" s="26"/>
      <c r="G126" s="3" t="str">
        <f t="shared" si="23"/>
        <v/>
      </c>
      <c r="H126" s="21" t="str">
        <f t="shared" si="24"/>
        <v/>
      </c>
      <c r="I126" s="3" t="str">
        <f t="shared" si="25"/>
        <v/>
      </c>
      <c r="J126" s="7" t="str">
        <f t="shared" si="26"/>
        <v/>
      </c>
      <c r="K126" s="21" t="str">
        <f t="shared" si="27"/>
        <v/>
      </c>
      <c r="L126" s="3" t="str">
        <f t="shared" si="20"/>
        <v/>
      </c>
      <c r="M126" s="23" t="str">
        <f t="shared" si="21"/>
        <v/>
      </c>
      <c r="N126" s="22" t="str">
        <f t="shared" si="28"/>
        <v/>
      </c>
      <c r="O126" s="21" t="str">
        <f t="shared" si="29"/>
        <v/>
      </c>
      <c r="P126" s="34" t="str">
        <f t="shared" si="30"/>
        <v/>
      </c>
    </row>
    <row r="127" spans="1:16" ht="15" customHeight="1">
      <c r="A127" s="6" t="str">
        <f t="shared" si="22"/>
        <v/>
      </c>
      <c r="B127" s="8"/>
      <c r="C127" s="24"/>
      <c r="D127" s="25"/>
      <c r="E127" s="26"/>
      <c r="F127" s="26"/>
      <c r="G127" s="3" t="str">
        <f t="shared" si="23"/>
        <v/>
      </c>
      <c r="H127" s="21" t="str">
        <f t="shared" si="24"/>
        <v/>
      </c>
      <c r="I127" s="3" t="str">
        <f t="shared" si="25"/>
        <v/>
      </c>
      <c r="J127" s="7" t="str">
        <f t="shared" si="26"/>
        <v/>
      </c>
      <c r="K127" s="21" t="str">
        <f t="shared" si="27"/>
        <v/>
      </c>
      <c r="L127" s="3" t="str">
        <f t="shared" si="20"/>
        <v/>
      </c>
      <c r="M127" s="23" t="str">
        <f t="shared" si="21"/>
        <v/>
      </c>
      <c r="N127" s="22" t="str">
        <f t="shared" si="28"/>
        <v/>
      </c>
      <c r="O127" s="21" t="str">
        <f t="shared" si="29"/>
        <v/>
      </c>
      <c r="P127" s="34" t="str">
        <f t="shared" si="30"/>
        <v/>
      </c>
    </row>
    <row r="128" spans="1:16" ht="15" customHeight="1">
      <c r="A128" s="6" t="str">
        <f t="shared" si="22"/>
        <v/>
      </c>
      <c r="B128" s="8"/>
      <c r="C128" s="24"/>
      <c r="D128" s="25"/>
      <c r="E128" s="26"/>
      <c r="F128" s="26"/>
      <c r="G128" s="3" t="str">
        <f t="shared" si="23"/>
        <v/>
      </c>
      <c r="H128" s="21" t="str">
        <f t="shared" si="24"/>
        <v/>
      </c>
      <c r="I128" s="3" t="str">
        <f t="shared" si="25"/>
        <v/>
      </c>
      <c r="J128" s="7" t="str">
        <f t="shared" si="26"/>
        <v/>
      </c>
      <c r="K128" s="21" t="str">
        <f t="shared" si="27"/>
        <v/>
      </c>
      <c r="L128" s="3" t="str">
        <f t="shared" si="20"/>
        <v/>
      </c>
      <c r="M128" s="23" t="str">
        <f t="shared" si="21"/>
        <v/>
      </c>
      <c r="N128" s="22" t="str">
        <f t="shared" si="28"/>
        <v/>
      </c>
      <c r="O128" s="21" t="str">
        <f t="shared" si="29"/>
        <v/>
      </c>
      <c r="P128" s="34" t="str">
        <f t="shared" si="30"/>
        <v/>
      </c>
    </row>
    <row r="129" spans="1:16" ht="15" customHeight="1">
      <c r="A129" s="6" t="str">
        <f t="shared" si="22"/>
        <v/>
      </c>
      <c r="B129" s="8"/>
      <c r="C129" s="24"/>
      <c r="D129" s="25"/>
      <c r="E129" s="26"/>
      <c r="F129" s="26"/>
      <c r="G129" s="3" t="str">
        <f t="shared" si="23"/>
        <v/>
      </c>
      <c r="H129" s="21" t="str">
        <f t="shared" si="24"/>
        <v/>
      </c>
      <c r="I129" s="3" t="str">
        <f t="shared" si="25"/>
        <v/>
      </c>
      <c r="J129" s="7" t="str">
        <f t="shared" si="26"/>
        <v/>
      </c>
      <c r="K129" s="21" t="str">
        <f t="shared" si="27"/>
        <v/>
      </c>
      <c r="L129" s="3" t="str">
        <f t="shared" si="20"/>
        <v/>
      </c>
      <c r="M129" s="23" t="str">
        <f t="shared" si="21"/>
        <v/>
      </c>
      <c r="N129" s="22" t="str">
        <f t="shared" si="28"/>
        <v/>
      </c>
      <c r="O129" s="21" t="str">
        <f t="shared" si="29"/>
        <v/>
      </c>
      <c r="P129" s="34" t="str">
        <f t="shared" si="30"/>
        <v/>
      </c>
    </row>
    <row r="130" spans="1:16" ht="15" customHeight="1">
      <c r="A130" s="6" t="str">
        <f t="shared" si="22"/>
        <v/>
      </c>
      <c r="B130" s="8"/>
      <c r="C130" s="24"/>
      <c r="D130" s="25"/>
      <c r="E130" s="26"/>
      <c r="F130" s="26"/>
      <c r="G130" s="3" t="str">
        <f t="shared" si="23"/>
        <v/>
      </c>
      <c r="H130" s="21" t="str">
        <f t="shared" si="24"/>
        <v/>
      </c>
      <c r="I130" s="3" t="str">
        <f t="shared" si="25"/>
        <v/>
      </c>
      <c r="J130" s="7" t="str">
        <f t="shared" si="26"/>
        <v/>
      </c>
      <c r="K130" s="21" t="str">
        <f t="shared" si="27"/>
        <v/>
      </c>
      <c r="L130" s="3" t="str">
        <f t="shared" si="20"/>
        <v/>
      </c>
      <c r="M130" s="23" t="str">
        <f t="shared" si="21"/>
        <v/>
      </c>
      <c r="N130" s="22" t="str">
        <f t="shared" si="28"/>
        <v/>
      </c>
      <c r="O130" s="21" t="str">
        <f t="shared" si="29"/>
        <v/>
      </c>
      <c r="P130" s="34" t="str">
        <f t="shared" si="30"/>
        <v/>
      </c>
    </row>
    <row r="131" spans="1:16" ht="15" customHeight="1">
      <c r="A131" s="6" t="str">
        <f t="shared" si="22"/>
        <v/>
      </c>
      <c r="B131" s="8"/>
      <c r="C131" s="24"/>
      <c r="D131" s="25"/>
      <c r="E131" s="26"/>
      <c r="F131" s="26"/>
      <c r="G131" s="3" t="str">
        <f t="shared" si="23"/>
        <v/>
      </c>
      <c r="H131" s="21" t="str">
        <f t="shared" si="24"/>
        <v/>
      </c>
      <c r="I131" s="3" t="str">
        <f t="shared" si="25"/>
        <v/>
      </c>
      <c r="J131" s="7" t="str">
        <f t="shared" si="26"/>
        <v/>
      </c>
      <c r="K131" s="21" t="str">
        <f t="shared" si="27"/>
        <v/>
      </c>
      <c r="L131" s="3" t="str">
        <f t="shared" si="20"/>
        <v/>
      </c>
      <c r="M131" s="23" t="str">
        <f t="shared" si="21"/>
        <v/>
      </c>
      <c r="N131" s="22" t="str">
        <f t="shared" si="28"/>
        <v/>
      </c>
      <c r="O131" s="21" t="str">
        <f t="shared" si="29"/>
        <v/>
      </c>
      <c r="P131" s="34" t="str">
        <f t="shared" si="30"/>
        <v/>
      </c>
    </row>
    <row r="132" spans="1:16" ht="15" customHeight="1">
      <c r="A132" s="6" t="str">
        <f t="shared" si="22"/>
        <v/>
      </c>
      <c r="B132" s="8"/>
      <c r="C132" s="24"/>
      <c r="D132" s="25"/>
      <c r="E132" s="26"/>
      <c r="F132" s="26"/>
      <c r="G132" s="3" t="str">
        <f t="shared" si="23"/>
        <v/>
      </c>
      <c r="H132" s="21" t="str">
        <f t="shared" si="24"/>
        <v/>
      </c>
      <c r="I132" s="3" t="str">
        <f t="shared" si="25"/>
        <v/>
      </c>
      <c r="J132" s="7" t="str">
        <f t="shared" si="26"/>
        <v/>
      </c>
      <c r="K132" s="21" t="str">
        <f t="shared" si="27"/>
        <v/>
      </c>
      <c r="L132" s="3" t="str">
        <f t="shared" si="20"/>
        <v/>
      </c>
      <c r="M132" s="23" t="str">
        <f t="shared" si="21"/>
        <v/>
      </c>
      <c r="N132" s="22" t="str">
        <f t="shared" si="28"/>
        <v/>
      </c>
      <c r="O132" s="21" t="str">
        <f t="shared" si="29"/>
        <v/>
      </c>
      <c r="P132" s="34" t="str">
        <f t="shared" si="30"/>
        <v/>
      </c>
    </row>
    <row r="133" spans="1:16" ht="15" customHeight="1">
      <c r="A133" s="6" t="str">
        <f t="shared" si="22"/>
        <v/>
      </c>
      <c r="B133" s="8"/>
      <c r="C133" s="24"/>
      <c r="D133" s="25"/>
      <c r="E133" s="26"/>
      <c r="F133" s="26"/>
      <c r="G133" s="3" t="str">
        <f t="shared" si="23"/>
        <v/>
      </c>
      <c r="H133" s="21" t="str">
        <f t="shared" si="24"/>
        <v/>
      </c>
      <c r="I133" s="3" t="str">
        <f t="shared" si="25"/>
        <v/>
      </c>
      <c r="J133" s="7" t="str">
        <f t="shared" si="26"/>
        <v/>
      </c>
      <c r="K133" s="21" t="str">
        <f t="shared" si="27"/>
        <v/>
      </c>
      <c r="L133" s="3" t="str">
        <f t="shared" ref="L133:L196" si="31">IF(C133&gt;0,(F133*J133+F132*J132)/2*(C133-C132)*10^-2,"")</f>
        <v/>
      </c>
      <c r="M133" s="23" t="str">
        <f t="shared" ref="M133:M196" si="32">IF(C133&gt;0,M132+L133,"")</f>
        <v/>
      </c>
      <c r="N133" s="22" t="str">
        <f t="shared" si="28"/>
        <v/>
      </c>
      <c r="O133" s="21" t="str">
        <f t="shared" si="29"/>
        <v/>
      </c>
      <c r="P133" s="34" t="str">
        <f t="shared" si="30"/>
        <v/>
      </c>
    </row>
    <row r="134" spans="1:16" ht="15" customHeight="1">
      <c r="A134" s="6" t="str">
        <f t="shared" si="22"/>
        <v/>
      </c>
      <c r="B134" s="8"/>
      <c r="C134" s="24"/>
      <c r="D134" s="25"/>
      <c r="E134" s="26"/>
      <c r="F134" s="26"/>
      <c r="G134" s="3" t="str">
        <f t="shared" si="23"/>
        <v/>
      </c>
      <c r="H134" s="21" t="str">
        <f t="shared" si="24"/>
        <v/>
      </c>
      <c r="I134" s="3" t="str">
        <f t="shared" si="25"/>
        <v/>
      </c>
      <c r="J134" s="7" t="str">
        <f t="shared" si="26"/>
        <v/>
      </c>
      <c r="K134" s="21" t="str">
        <f t="shared" si="27"/>
        <v/>
      </c>
      <c r="L134" s="3" t="str">
        <f t="shared" si="31"/>
        <v/>
      </c>
      <c r="M134" s="23" t="str">
        <f t="shared" si="32"/>
        <v/>
      </c>
      <c r="N134" s="22" t="str">
        <f t="shared" si="28"/>
        <v/>
      </c>
      <c r="O134" s="21" t="str">
        <f t="shared" si="29"/>
        <v/>
      </c>
      <c r="P134" s="34" t="str">
        <f t="shared" si="30"/>
        <v/>
      </c>
    </row>
    <row r="135" spans="1:16" ht="15" customHeight="1">
      <c r="A135" s="6" t="str">
        <f t="shared" si="22"/>
        <v/>
      </c>
      <c r="B135" s="8"/>
      <c r="C135" s="24"/>
      <c r="D135" s="25"/>
      <c r="E135" s="26"/>
      <c r="F135" s="26"/>
      <c r="G135" s="3" t="str">
        <f t="shared" si="23"/>
        <v/>
      </c>
      <c r="H135" s="21" t="str">
        <f t="shared" si="24"/>
        <v/>
      </c>
      <c r="I135" s="3" t="str">
        <f t="shared" si="25"/>
        <v/>
      </c>
      <c r="J135" s="7" t="str">
        <f t="shared" si="26"/>
        <v/>
      </c>
      <c r="K135" s="21" t="str">
        <f t="shared" si="27"/>
        <v/>
      </c>
      <c r="L135" s="3" t="str">
        <f t="shared" si="31"/>
        <v/>
      </c>
      <c r="M135" s="23" t="str">
        <f t="shared" si="32"/>
        <v/>
      </c>
      <c r="N135" s="22" t="str">
        <f t="shared" si="28"/>
        <v/>
      </c>
      <c r="O135" s="21" t="str">
        <f t="shared" si="29"/>
        <v/>
      </c>
      <c r="P135" s="34" t="str">
        <f t="shared" si="30"/>
        <v/>
      </c>
    </row>
    <row r="136" spans="1:16" ht="15" customHeight="1">
      <c r="A136" s="6" t="str">
        <f t="shared" si="22"/>
        <v/>
      </c>
      <c r="B136" s="8"/>
      <c r="C136" s="24"/>
      <c r="D136" s="25"/>
      <c r="E136" s="26"/>
      <c r="F136" s="26"/>
      <c r="G136" s="3" t="str">
        <f t="shared" si="23"/>
        <v/>
      </c>
      <c r="H136" s="21" t="str">
        <f t="shared" si="24"/>
        <v/>
      </c>
      <c r="I136" s="3" t="str">
        <f t="shared" si="25"/>
        <v/>
      </c>
      <c r="J136" s="7" t="str">
        <f t="shared" si="26"/>
        <v/>
      </c>
      <c r="K136" s="21" t="str">
        <f t="shared" si="27"/>
        <v/>
      </c>
      <c r="L136" s="3" t="str">
        <f t="shared" si="31"/>
        <v/>
      </c>
      <c r="M136" s="23" t="str">
        <f t="shared" si="32"/>
        <v/>
      </c>
      <c r="N136" s="22" t="str">
        <f t="shared" si="28"/>
        <v/>
      </c>
      <c r="O136" s="21" t="str">
        <f t="shared" si="29"/>
        <v/>
      </c>
      <c r="P136" s="34" t="str">
        <f t="shared" si="30"/>
        <v/>
      </c>
    </row>
    <row r="137" spans="1:16" ht="15" customHeight="1">
      <c r="A137" s="6" t="str">
        <f t="shared" si="22"/>
        <v/>
      </c>
      <c r="B137" s="8"/>
      <c r="C137" s="24"/>
      <c r="D137" s="25"/>
      <c r="E137" s="26"/>
      <c r="F137" s="26"/>
      <c r="G137" s="3" t="str">
        <f t="shared" si="23"/>
        <v/>
      </c>
      <c r="H137" s="21" t="str">
        <f t="shared" si="24"/>
        <v/>
      </c>
      <c r="I137" s="3" t="str">
        <f t="shared" si="25"/>
        <v/>
      </c>
      <c r="J137" s="7" t="str">
        <f t="shared" si="26"/>
        <v/>
      </c>
      <c r="K137" s="21" t="str">
        <f t="shared" si="27"/>
        <v/>
      </c>
      <c r="L137" s="3" t="str">
        <f t="shared" si="31"/>
        <v/>
      </c>
      <c r="M137" s="23" t="str">
        <f t="shared" si="32"/>
        <v/>
      </c>
      <c r="N137" s="22" t="str">
        <f t="shared" si="28"/>
        <v/>
      </c>
      <c r="O137" s="21" t="str">
        <f t="shared" si="29"/>
        <v/>
      </c>
      <c r="P137" s="34" t="str">
        <f t="shared" si="30"/>
        <v/>
      </c>
    </row>
    <row r="138" spans="1:16" ht="15" customHeight="1">
      <c r="A138" s="6" t="str">
        <f t="shared" si="22"/>
        <v/>
      </c>
      <c r="B138" s="8"/>
      <c r="C138" s="24"/>
      <c r="D138" s="25"/>
      <c r="E138" s="26"/>
      <c r="F138" s="26"/>
      <c r="G138" s="3" t="str">
        <f t="shared" si="23"/>
        <v/>
      </c>
      <c r="H138" s="21" t="str">
        <f t="shared" si="24"/>
        <v/>
      </c>
      <c r="I138" s="3" t="str">
        <f t="shared" si="25"/>
        <v/>
      </c>
      <c r="J138" s="7" t="str">
        <f t="shared" si="26"/>
        <v/>
      </c>
      <c r="K138" s="21" t="str">
        <f t="shared" si="27"/>
        <v/>
      </c>
      <c r="L138" s="3" t="str">
        <f t="shared" si="31"/>
        <v/>
      </c>
      <c r="M138" s="23" t="str">
        <f t="shared" si="32"/>
        <v/>
      </c>
      <c r="N138" s="22" t="str">
        <f t="shared" si="28"/>
        <v/>
      </c>
      <c r="O138" s="21" t="str">
        <f t="shared" si="29"/>
        <v/>
      </c>
      <c r="P138" s="34" t="str">
        <f t="shared" si="30"/>
        <v/>
      </c>
    </row>
    <row r="139" spans="1:16" ht="15" customHeight="1">
      <c r="A139" s="6" t="str">
        <f t="shared" si="22"/>
        <v/>
      </c>
      <c r="B139" s="8"/>
      <c r="C139" s="24"/>
      <c r="D139" s="25"/>
      <c r="E139" s="26"/>
      <c r="F139" s="26"/>
      <c r="G139" s="3" t="str">
        <f t="shared" si="23"/>
        <v/>
      </c>
      <c r="H139" s="21" t="str">
        <f t="shared" si="24"/>
        <v/>
      </c>
      <c r="I139" s="3" t="str">
        <f t="shared" si="25"/>
        <v/>
      </c>
      <c r="J139" s="7" t="str">
        <f t="shared" si="26"/>
        <v/>
      </c>
      <c r="K139" s="21" t="str">
        <f t="shared" si="27"/>
        <v/>
      </c>
      <c r="L139" s="3" t="str">
        <f t="shared" si="31"/>
        <v/>
      </c>
      <c r="M139" s="23" t="str">
        <f t="shared" si="32"/>
        <v/>
      </c>
      <c r="N139" s="22" t="str">
        <f t="shared" si="28"/>
        <v/>
      </c>
      <c r="O139" s="21" t="str">
        <f t="shared" si="29"/>
        <v/>
      </c>
      <c r="P139" s="34" t="str">
        <f t="shared" si="30"/>
        <v/>
      </c>
    </row>
    <row r="140" spans="1:16" ht="15" customHeight="1">
      <c r="A140" s="6" t="str">
        <f t="shared" si="22"/>
        <v/>
      </c>
      <c r="B140" s="8"/>
      <c r="C140" s="24"/>
      <c r="D140" s="25"/>
      <c r="E140" s="26"/>
      <c r="F140" s="26"/>
      <c r="G140" s="3" t="str">
        <f t="shared" si="23"/>
        <v/>
      </c>
      <c r="H140" s="21" t="str">
        <f t="shared" si="24"/>
        <v/>
      </c>
      <c r="I140" s="3" t="str">
        <f t="shared" si="25"/>
        <v/>
      </c>
      <c r="J140" s="7" t="str">
        <f t="shared" si="26"/>
        <v/>
      </c>
      <c r="K140" s="21" t="str">
        <f t="shared" si="27"/>
        <v/>
      </c>
      <c r="L140" s="3" t="str">
        <f t="shared" si="31"/>
        <v/>
      </c>
      <c r="M140" s="23" t="str">
        <f t="shared" si="32"/>
        <v/>
      </c>
      <c r="N140" s="22" t="str">
        <f t="shared" si="28"/>
        <v/>
      </c>
      <c r="O140" s="21" t="str">
        <f t="shared" si="29"/>
        <v/>
      </c>
      <c r="P140" s="34" t="str">
        <f t="shared" si="30"/>
        <v/>
      </c>
    </row>
    <row r="141" spans="1:16" ht="15" customHeight="1">
      <c r="A141" s="6" t="str">
        <f t="shared" si="22"/>
        <v/>
      </c>
      <c r="B141" s="8"/>
      <c r="C141" s="24"/>
      <c r="D141" s="25"/>
      <c r="E141" s="26"/>
      <c r="F141" s="26"/>
      <c r="G141" s="3" t="str">
        <f t="shared" si="23"/>
        <v/>
      </c>
      <c r="H141" s="21" t="str">
        <f t="shared" si="24"/>
        <v/>
      </c>
      <c r="I141" s="3" t="str">
        <f t="shared" si="25"/>
        <v/>
      </c>
      <c r="J141" s="7" t="str">
        <f t="shared" si="26"/>
        <v/>
      </c>
      <c r="K141" s="21" t="str">
        <f t="shared" si="27"/>
        <v/>
      </c>
      <c r="L141" s="3" t="str">
        <f t="shared" si="31"/>
        <v/>
      </c>
      <c r="M141" s="23" t="str">
        <f t="shared" si="32"/>
        <v/>
      </c>
      <c r="N141" s="22" t="str">
        <f t="shared" si="28"/>
        <v/>
      </c>
      <c r="O141" s="21" t="str">
        <f t="shared" si="29"/>
        <v/>
      </c>
      <c r="P141" s="34" t="str">
        <f t="shared" si="30"/>
        <v/>
      </c>
    </row>
    <row r="142" spans="1:16" ht="15" customHeight="1">
      <c r="A142" s="6" t="str">
        <f t="shared" si="22"/>
        <v/>
      </c>
      <c r="B142" s="8"/>
      <c r="C142" s="24"/>
      <c r="D142" s="25"/>
      <c r="E142" s="26"/>
      <c r="F142" s="26"/>
      <c r="G142" s="3" t="str">
        <f t="shared" si="23"/>
        <v/>
      </c>
      <c r="H142" s="21" t="str">
        <f t="shared" si="24"/>
        <v/>
      </c>
      <c r="I142" s="3" t="str">
        <f t="shared" si="25"/>
        <v/>
      </c>
      <c r="J142" s="7" t="str">
        <f t="shared" si="26"/>
        <v/>
      </c>
      <c r="K142" s="21" t="str">
        <f t="shared" si="27"/>
        <v/>
      </c>
      <c r="L142" s="3" t="str">
        <f t="shared" si="31"/>
        <v/>
      </c>
      <c r="M142" s="23" t="str">
        <f t="shared" si="32"/>
        <v/>
      </c>
      <c r="N142" s="22" t="str">
        <f t="shared" si="28"/>
        <v/>
      </c>
      <c r="O142" s="21" t="str">
        <f t="shared" si="29"/>
        <v/>
      </c>
      <c r="P142" s="34" t="str">
        <f t="shared" si="30"/>
        <v/>
      </c>
    </row>
    <row r="143" spans="1:16" ht="15" customHeight="1">
      <c r="A143" s="6" t="str">
        <f t="shared" si="22"/>
        <v/>
      </c>
      <c r="B143" s="8"/>
      <c r="C143" s="24"/>
      <c r="D143" s="25"/>
      <c r="E143" s="26"/>
      <c r="F143" s="26"/>
      <c r="G143" s="3" t="str">
        <f t="shared" si="23"/>
        <v/>
      </c>
      <c r="H143" s="21" t="str">
        <f t="shared" si="24"/>
        <v/>
      </c>
      <c r="I143" s="3" t="str">
        <f t="shared" si="25"/>
        <v/>
      </c>
      <c r="J143" s="7" t="str">
        <f t="shared" si="26"/>
        <v/>
      </c>
      <c r="K143" s="21" t="str">
        <f t="shared" si="27"/>
        <v/>
      </c>
      <c r="L143" s="3" t="str">
        <f t="shared" si="31"/>
        <v/>
      </c>
      <c r="M143" s="23" t="str">
        <f t="shared" si="32"/>
        <v/>
      </c>
      <c r="N143" s="22" t="str">
        <f t="shared" si="28"/>
        <v/>
      </c>
      <c r="O143" s="21" t="str">
        <f t="shared" si="29"/>
        <v/>
      </c>
      <c r="P143" s="34" t="str">
        <f t="shared" si="30"/>
        <v/>
      </c>
    </row>
    <row r="144" spans="1:16" ht="15" customHeight="1">
      <c r="A144" s="6" t="str">
        <f t="shared" si="22"/>
        <v/>
      </c>
      <c r="B144" s="8"/>
      <c r="C144" s="24"/>
      <c r="D144" s="25"/>
      <c r="E144" s="26"/>
      <c r="F144" s="26"/>
      <c r="G144" s="3" t="str">
        <f t="shared" si="23"/>
        <v/>
      </c>
      <c r="H144" s="21" t="str">
        <f t="shared" si="24"/>
        <v/>
      </c>
      <c r="I144" s="3" t="str">
        <f t="shared" si="25"/>
        <v/>
      </c>
      <c r="J144" s="7" t="str">
        <f t="shared" si="26"/>
        <v/>
      </c>
      <c r="K144" s="21" t="str">
        <f t="shared" si="27"/>
        <v/>
      </c>
      <c r="L144" s="3" t="str">
        <f t="shared" si="31"/>
        <v/>
      </c>
      <c r="M144" s="23" t="str">
        <f t="shared" si="32"/>
        <v/>
      </c>
      <c r="N144" s="22" t="str">
        <f t="shared" si="28"/>
        <v/>
      </c>
      <c r="O144" s="21" t="str">
        <f t="shared" si="29"/>
        <v/>
      </c>
      <c r="P144" s="34" t="str">
        <f t="shared" si="30"/>
        <v/>
      </c>
    </row>
    <row r="145" spans="1:16" ht="15" customHeight="1">
      <c r="A145" s="6" t="str">
        <f t="shared" si="22"/>
        <v/>
      </c>
      <c r="B145" s="8"/>
      <c r="C145" s="24"/>
      <c r="D145" s="25"/>
      <c r="E145" s="26"/>
      <c r="F145" s="26"/>
      <c r="G145" s="3" t="str">
        <f t="shared" si="23"/>
        <v/>
      </c>
      <c r="H145" s="21" t="str">
        <f t="shared" si="24"/>
        <v/>
      </c>
      <c r="I145" s="3" t="str">
        <f t="shared" si="25"/>
        <v/>
      </c>
      <c r="J145" s="7" t="str">
        <f t="shared" si="26"/>
        <v/>
      </c>
      <c r="K145" s="21" t="str">
        <f t="shared" si="27"/>
        <v/>
      </c>
      <c r="L145" s="3" t="str">
        <f t="shared" si="31"/>
        <v/>
      </c>
      <c r="M145" s="23" t="str">
        <f t="shared" si="32"/>
        <v/>
      </c>
      <c r="N145" s="22" t="str">
        <f t="shared" si="28"/>
        <v/>
      </c>
      <c r="O145" s="21" t="str">
        <f t="shared" si="29"/>
        <v/>
      </c>
      <c r="P145" s="34" t="str">
        <f t="shared" si="30"/>
        <v/>
      </c>
    </row>
    <row r="146" spans="1:16" ht="15" customHeight="1">
      <c r="A146" s="6" t="str">
        <f t="shared" si="22"/>
        <v/>
      </c>
      <c r="B146" s="8"/>
      <c r="C146" s="24"/>
      <c r="D146" s="25"/>
      <c r="E146" s="26"/>
      <c r="F146" s="26"/>
      <c r="G146" s="3" t="str">
        <f t="shared" si="23"/>
        <v/>
      </c>
      <c r="H146" s="21" t="str">
        <f t="shared" si="24"/>
        <v/>
      </c>
      <c r="I146" s="3" t="str">
        <f t="shared" si="25"/>
        <v/>
      </c>
      <c r="J146" s="7" t="str">
        <f t="shared" si="26"/>
        <v/>
      </c>
      <c r="K146" s="21" t="str">
        <f t="shared" si="27"/>
        <v/>
      </c>
      <c r="L146" s="3" t="str">
        <f t="shared" si="31"/>
        <v/>
      </c>
      <c r="M146" s="23" t="str">
        <f t="shared" si="32"/>
        <v/>
      </c>
      <c r="N146" s="22" t="str">
        <f t="shared" si="28"/>
        <v/>
      </c>
      <c r="O146" s="21" t="str">
        <f t="shared" si="29"/>
        <v/>
      </c>
      <c r="P146" s="34" t="str">
        <f t="shared" si="30"/>
        <v/>
      </c>
    </row>
    <row r="147" spans="1:16" ht="15" customHeight="1">
      <c r="A147" s="6" t="str">
        <f t="shared" si="22"/>
        <v/>
      </c>
      <c r="B147" s="8"/>
      <c r="C147" s="24"/>
      <c r="D147" s="25"/>
      <c r="E147" s="26"/>
      <c r="F147" s="26"/>
      <c r="G147" s="3" t="str">
        <f t="shared" si="23"/>
        <v/>
      </c>
      <c r="H147" s="21" t="str">
        <f t="shared" si="24"/>
        <v/>
      </c>
      <c r="I147" s="3" t="str">
        <f t="shared" si="25"/>
        <v/>
      </c>
      <c r="J147" s="7" t="str">
        <f t="shared" si="26"/>
        <v/>
      </c>
      <c r="K147" s="21" t="str">
        <f t="shared" si="27"/>
        <v/>
      </c>
      <c r="L147" s="3" t="str">
        <f t="shared" si="31"/>
        <v/>
      </c>
      <c r="M147" s="23" t="str">
        <f t="shared" si="32"/>
        <v/>
      </c>
      <c r="N147" s="22" t="str">
        <f t="shared" si="28"/>
        <v/>
      </c>
      <c r="O147" s="21" t="str">
        <f t="shared" si="29"/>
        <v/>
      </c>
      <c r="P147" s="34" t="str">
        <f t="shared" si="30"/>
        <v/>
      </c>
    </row>
    <row r="148" spans="1:16" ht="15" customHeight="1">
      <c r="A148" s="6" t="str">
        <f t="shared" si="22"/>
        <v/>
      </c>
      <c r="B148" s="8"/>
      <c r="C148" s="24"/>
      <c r="D148" s="25"/>
      <c r="E148" s="26"/>
      <c r="F148" s="26"/>
      <c r="G148" s="3" t="str">
        <f t="shared" si="23"/>
        <v/>
      </c>
      <c r="H148" s="21" t="str">
        <f t="shared" si="24"/>
        <v/>
      </c>
      <c r="I148" s="3" t="str">
        <f t="shared" si="25"/>
        <v/>
      </c>
      <c r="J148" s="7" t="str">
        <f t="shared" si="26"/>
        <v/>
      </c>
      <c r="K148" s="21" t="str">
        <f t="shared" si="27"/>
        <v/>
      </c>
      <c r="L148" s="3" t="str">
        <f t="shared" si="31"/>
        <v/>
      </c>
      <c r="M148" s="23" t="str">
        <f t="shared" si="32"/>
        <v/>
      </c>
      <c r="N148" s="22" t="str">
        <f t="shared" si="28"/>
        <v/>
      </c>
      <c r="O148" s="21" t="str">
        <f t="shared" si="29"/>
        <v/>
      </c>
      <c r="P148" s="34" t="str">
        <f t="shared" si="30"/>
        <v/>
      </c>
    </row>
    <row r="149" spans="1:16" ht="15" customHeight="1">
      <c r="A149" s="6" t="str">
        <f t="shared" si="22"/>
        <v/>
      </c>
      <c r="B149" s="8"/>
      <c r="C149" s="24"/>
      <c r="D149" s="25"/>
      <c r="E149" s="26"/>
      <c r="F149" s="26"/>
      <c r="G149" s="3" t="str">
        <f t="shared" si="23"/>
        <v/>
      </c>
      <c r="H149" s="21" t="str">
        <f t="shared" si="24"/>
        <v/>
      </c>
      <c r="I149" s="3" t="str">
        <f t="shared" si="25"/>
        <v/>
      </c>
      <c r="J149" s="7" t="str">
        <f t="shared" si="26"/>
        <v/>
      </c>
      <c r="K149" s="21" t="str">
        <f t="shared" si="27"/>
        <v/>
      </c>
      <c r="L149" s="3" t="str">
        <f t="shared" si="31"/>
        <v/>
      </c>
      <c r="M149" s="23" t="str">
        <f t="shared" si="32"/>
        <v/>
      </c>
      <c r="N149" s="22" t="str">
        <f t="shared" si="28"/>
        <v/>
      </c>
      <c r="O149" s="21" t="str">
        <f t="shared" si="29"/>
        <v/>
      </c>
      <c r="P149" s="34" t="str">
        <f t="shared" si="30"/>
        <v/>
      </c>
    </row>
    <row r="150" spans="1:16" ht="15" customHeight="1">
      <c r="A150" s="6" t="str">
        <f t="shared" si="22"/>
        <v/>
      </c>
      <c r="B150" s="8"/>
      <c r="C150" s="24"/>
      <c r="D150" s="25"/>
      <c r="E150" s="26"/>
      <c r="F150" s="26"/>
      <c r="G150" s="3" t="str">
        <f t="shared" si="23"/>
        <v/>
      </c>
      <c r="H150" s="21" t="str">
        <f t="shared" si="24"/>
        <v/>
      </c>
      <c r="I150" s="3" t="str">
        <f t="shared" si="25"/>
        <v/>
      </c>
      <c r="J150" s="7" t="str">
        <f t="shared" si="26"/>
        <v/>
      </c>
      <c r="K150" s="21" t="str">
        <f t="shared" si="27"/>
        <v/>
      </c>
      <c r="L150" s="3" t="str">
        <f t="shared" si="31"/>
        <v/>
      </c>
      <c r="M150" s="23" t="str">
        <f t="shared" si="32"/>
        <v/>
      </c>
      <c r="N150" s="22" t="str">
        <f t="shared" si="28"/>
        <v/>
      </c>
      <c r="O150" s="21" t="str">
        <f t="shared" si="29"/>
        <v/>
      </c>
      <c r="P150" s="34" t="str">
        <f t="shared" si="30"/>
        <v/>
      </c>
    </row>
    <row r="151" spans="1:16" ht="15" customHeight="1">
      <c r="A151" s="6" t="str">
        <f t="shared" si="22"/>
        <v/>
      </c>
      <c r="B151" s="8"/>
      <c r="C151" s="24"/>
      <c r="D151" s="25"/>
      <c r="E151" s="26"/>
      <c r="F151" s="26"/>
      <c r="G151" s="3" t="str">
        <f t="shared" si="23"/>
        <v/>
      </c>
      <c r="H151" s="21" t="str">
        <f t="shared" si="24"/>
        <v/>
      </c>
      <c r="I151" s="3" t="str">
        <f t="shared" si="25"/>
        <v/>
      </c>
      <c r="J151" s="7" t="str">
        <f t="shared" si="26"/>
        <v/>
      </c>
      <c r="K151" s="21" t="str">
        <f t="shared" si="27"/>
        <v/>
      </c>
      <c r="L151" s="3" t="str">
        <f t="shared" si="31"/>
        <v/>
      </c>
      <c r="M151" s="23" t="str">
        <f t="shared" si="32"/>
        <v/>
      </c>
      <c r="N151" s="22" t="str">
        <f t="shared" si="28"/>
        <v/>
      </c>
      <c r="O151" s="21" t="str">
        <f t="shared" si="29"/>
        <v/>
      </c>
      <c r="P151" s="34" t="str">
        <f t="shared" si="30"/>
        <v/>
      </c>
    </row>
    <row r="152" spans="1:16" ht="15" customHeight="1">
      <c r="A152" s="6" t="str">
        <f t="shared" si="22"/>
        <v/>
      </c>
      <c r="B152" s="8"/>
      <c r="C152" s="24"/>
      <c r="D152" s="25"/>
      <c r="E152" s="26"/>
      <c r="F152" s="26"/>
      <c r="G152" s="3" t="str">
        <f t="shared" si="23"/>
        <v/>
      </c>
      <c r="H152" s="21" t="str">
        <f t="shared" si="24"/>
        <v/>
      </c>
      <c r="I152" s="3" t="str">
        <f t="shared" si="25"/>
        <v/>
      </c>
      <c r="J152" s="7" t="str">
        <f t="shared" si="26"/>
        <v/>
      </c>
      <c r="K152" s="21" t="str">
        <f t="shared" si="27"/>
        <v/>
      </c>
      <c r="L152" s="3" t="str">
        <f t="shared" si="31"/>
        <v/>
      </c>
      <c r="M152" s="23" t="str">
        <f t="shared" si="32"/>
        <v/>
      </c>
      <c r="N152" s="22" t="str">
        <f t="shared" si="28"/>
        <v/>
      </c>
      <c r="O152" s="21" t="str">
        <f t="shared" si="29"/>
        <v/>
      </c>
      <c r="P152" s="34" t="str">
        <f t="shared" si="30"/>
        <v/>
      </c>
    </row>
    <row r="153" spans="1:16" ht="15" customHeight="1">
      <c r="A153" s="6" t="str">
        <f t="shared" ref="A153:A216" si="33">IF(C153&gt;0,C153-273,"")</f>
        <v/>
      </c>
      <c r="B153" s="8"/>
      <c r="C153" s="24"/>
      <c r="D153" s="25"/>
      <c r="E153" s="26"/>
      <c r="F153" s="26"/>
      <c r="G153" s="3" t="str">
        <f t="shared" ref="G153:G216" si="34">IF(C153&gt;0,D153*D153/E153/F153*C153/10000000,"")</f>
        <v/>
      </c>
      <c r="H153" s="21" t="str">
        <f t="shared" ref="H153:H216" si="35">IF(C153&gt;0,(SQRT(1+G153)-1)/(SQRT(1+G153)+1),"")</f>
        <v/>
      </c>
      <c r="I153" s="3" t="str">
        <f t="shared" ref="I153:I216" si="36">IF(C153&gt;0,(SQRT(1+G153)-1)/(D153*C153/1000000),"")</f>
        <v/>
      </c>
      <c r="J153" s="7" t="str">
        <f t="shared" ref="J153:J216" si="37">IF(C153&gt;0,1/(((1/J152)*SQRT(1-2*J152*J152*(E153*F153+E152*F152)*(10^-5)/2*(C153-C152)))-(C153+C152)/2*(D153-D152)*10^-6),"")</f>
        <v/>
      </c>
      <c r="K153" s="21" t="str">
        <f t="shared" ref="K153:K216" si="38">IF(C153&gt;0,(J153*(D153-J153*E153*F153*10)/10^6)/(J153*D153/10^6+1/C153),"")</f>
        <v/>
      </c>
      <c r="L153" s="3" t="str">
        <f t="shared" si="31"/>
        <v/>
      </c>
      <c r="M153" s="23" t="str">
        <f t="shared" si="32"/>
        <v/>
      </c>
      <c r="N153" s="22" t="str">
        <f t="shared" ref="N153:N216" si="39">IF(C153&gt;0,D153*C153/1000000+1/J153,"")</f>
        <v/>
      </c>
      <c r="O153" s="21" t="str">
        <f t="shared" ref="O153:O216" si="40">IF(C153&gt;0,(N153-N$3)/N153,"")</f>
        <v/>
      </c>
      <c r="P153" s="34" t="str">
        <f t="shared" ref="P153:P216" si="41">IF(C153&gt;0,((C153-C$3*(1-O153))/(C153*(1-O153)-C$3))^2-1,"")</f>
        <v/>
      </c>
    </row>
    <row r="154" spans="1:16" ht="15" customHeight="1">
      <c r="A154" s="6" t="str">
        <f t="shared" si="33"/>
        <v/>
      </c>
      <c r="B154" s="8"/>
      <c r="C154" s="24"/>
      <c r="D154" s="25"/>
      <c r="E154" s="26"/>
      <c r="F154" s="26"/>
      <c r="G154" s="3" t="str">
        <f t="shared" si="34"/>
        <v/>
      </c>
      <c r="H154" s="21" t="str">
        <f t="shared" si="35"/>
        <v/>
      </c>
      <c r="I154" s="3" t="str">
        <f t="shared" si="36"/>
        <v/>
      </c>
      <c r="J154" s="7" t="str">
        <f t="shared" si="37"/>
        <v/>
      </c>
      <c r="K154" s="21" t="str">
        <f t="shared" si="38"/>
        <v/>
      </c>
      <c r="L154" s="3" t="str">
        <f t="shared" si="31"/>
        <v/>
      </c>
      <c r="M154" s="23" t="str">
        <f t="shared" si="32"/>
        <v/>
      </c>
      <c r="N154" s="22" t="str">
        <f t="shared" si="39"/>
        <v/>
      </c>
      <c r="O154" s="21" t="str">
        <f t="shared" si="40"/>
        <v/>
      </c>
      <c r="P154" s="34" t="str">
        <f t="shared" si="41"/>
        <v/>
      </c>
    </row>
    <row r="155" spans="1:16" ht="15" customHeight="1">
      <c r="A155" s="6" t="str">
        <f t="shared" si="33"/>
        <v/>
      </c>
      <c r="B155" s="8"/>
      <c r="C155" s="24"/>
      <c r="D155" s="25"/>
      <c r="E155" s="26"/>
      <c r="F155" s="26"/>
      <c r="G155" s="3" t="str">
        <f t="shared" si="34"/>
        <v/>
      </c>
      <c r="H155" s="21" t="str">
        <f t="shared" si="35"/>
        <v/>
      </c>
      <c r="I155" s="3" t="str">
        <f t="shared" si="36"/>
        <v/>
      </c>
      <c r="J155" s="7" t="str">
        <f t="shared" si="37"/>
        <v/>
      </c>
      <c r="K155" s="21" t="str">
        <f t="shared" si="38"/>
        <v/>
      </c>
      <c r="L155" s="3" t="str">
        <f t="shared" si="31"/>
        <v/>
      </c>
      <c r="M155" s="23" t="str">
        <f t="shared" si="32"/>
        <v/>
      </c>
      <c r="N155" s="22" t="str">
        <f t="shared" si="39"/>
        <v/>
      </c>
      <c r="O155" s="21" t="str">
        <f t="shared" si="40"/>
        <v/>
      </c>
      <c r="P155" s="34" t="str">
        <f t="shared" si="41"/>
        <v/>
      </c>
    </row>
    <row r="156" spans="1:16" ht="15" customHeight="1">
      <c r="A156" s="6" t="str">
        <f t="shared" si="33"/>
        <v/>
      </c>
      <c r="B156" s="8"/>
      <c r="C156" s="24"/>
      <c r="D156" s="25"/>
      <c r="E156" s="26"/>
      <c r="F156" s="26"/>
      <c r="G156" s="3" t="str">
        <f t="shared" si="34"/>
        <v/>
      </c>
      <c r="H156" s="21" t="str">
        <f t="shared" si="35"/>
        <v/>
      </c>
      <c r="I156" s="3" t="str">
        <f t="shared" si="36"/>
        <v/>
      </c>
      <c r="J156" s="7" t="str">
        <f t="shared" si="37"/>
        <v/>
      </c>
      <c r="K156" s="21" t="str">
        <f t="shared" si="38"/>
        <v/>
      </c>
      <c r="L156" s="3" t="str">
        <f t="shared" si="31"/>
        <v/>
      </c>
      <c r="M156" s="23" t="str">
        <f t="shared" si="32"/>
        <v/>
      </c>
      <c r="N156" s="22" t="str">
        <f t="shared" si="39"/>
        <v/>
      </c>
      <c r="O156" s="21" t="str">
        <f t="shared" si="40"/>
        <v/>
      </c>
      <c r="P156" s="34" t="str">
        <f t="shared" si="41"/>
        <v/>
      </c>
    </row>
    <row r="157" spans="1:16" ht="15" customHeight="1">
      <c r="A157" s="6" t="str">
        <f t="shared" si="33"/>
        <v/>
      </c>
      <c r="B157" s="8"/>
      <c r="C157" s="24"/>
      <c r="D157" s="25"/>
      <c r="E157" s="26"/>
      <c r="F157" s="26"/>
      <c r="G157" s="3" t="str">
        <f t="shared" si="34"/>
        <v/>
      </c>
      <c r="H157" s="21" t="str">
        <f t="shared" si="35"/>
        <v/>
      </c>
      <c r="I157" s="3" t="str">
        <f t="shared" si="36"/>
        <v/>
      </c>
      <c r="J157" s="7" t="str">
        <f t="shared" si="37"/>
        <v/>
      </c>
      <c r="K157" s="21" t="str">
        <f t="shared" si="38"/>
        <v/>
      </c>
      <c r="L157" s="3" t="str">
        <f t="shared" si="31"/>
        <v/>
      </c>
      <c r="M157" s="23" t="str">
        <f t="shared" si="32"/>
        <v/>
      </c>
      <c r="N157" s="22" t="str">
        <f t="shared" si="39"/>
        <v/>
      </c>
      <c r="O157" s="21" t="str">
        <f t="shared" si="40"/>
        <v/>
      </c>
      <c r="P157" s="34" t="str">
        <f t="shared" si="41"/>
        <v/>
      </c>
    </row>
    <row r="158" spans="1:16" ht="15" customHeight="1">
      <c r="A158" s="6" t="str">
        <f t="shared" si="33"/>
        <v/>
      </c>
      <c r="B158" s="8"/>
      <c r="C158" s="24"/>
      <c r="D158" s="25"/>
      <c r="E158" s="26"/>
      <c r="F158" s="26"/>
      <c r="G158" s="3" t="str">
        <f t="shared" si="34"/>
        <v/>
      </c>
      <c r="H158" s="21" t="str">
        <f t="shared" si="35"/>
        <v/>
      </c>
      <c r="I158" s="3" t="str">
        <f t="shared" si="36"/>
        <v/>
      </c>
      <c r="J158" s="7" t="str">
        <f t="shared" si="37"/>
        <v/>
      </c>
      <c r="K158" s="21" t="str">
        <f t="shared" si="38"/>
        <v/>
      </c>
      <c r="L158" s="3" t="str">
        <f t="shared" si="31"/>
        <v/>
      </c>
      <c r="M158" s="23" t="str">
        <f t="shared" si="32"/>
        <v/>
      </c>
      <c r="N158" s="22" t="str">
        <f t="shared" si="39"/>
        <v/>
      </c>
      <c r="O158" s="21" t="str">
        <f t="shared" si="40"/>
        <v/>
      </c>
      <c r="P158" s="34" t="str">
        <f t="shared" si="41"/>
        <v/>
      </c>
    </row>
    <row r="159" spans="1:16" ht="15" customHeight="1">
      <c r="A159" s="6" t="str">
        <f t="shared" si="33"/>
        <v/>
      </c>
      <c r="B159" s="8"/>
      <c r="C159" s="24"/>
      <c r="D159" s="25"/>
      <c r="E159" s="26"/>
      <c r="F159" s="26"/>
      <c r="G159" s="3" t="str">
        <f t="shared" si="34"/>
        <v/>
      </c>
      <c r="H159" s="21" t="str">
        <f t="shared" si="35"/>
        <v/>
      </c>
      <c r="I159" s="3" t="str">
        <f t="shared" si="36"/>
        <v/>
      </c>
      <c r="J159" s="7" t="str">
        <f t="shared" si="37"/>
        <v/>
      </c>
      <c r="K159" s="21" t="str">
        <f t="shared" si="38"/>
        <v/>
      </c>
      <c r="L159" s="3" t="str">
        <f t="shared" si="31"/>
        <v/>
      </c>
      <c r="M159" s="23" t="str">
        <f t="shared" si="32"/>
        <v/>
      </c>
      <c r="N159" s="22" t="str">
        <f t="shared" si="39"/>
        <v/>
      </c>
      <c r="O159" s="21" t="str">
        <f t="shared" si="40"/>
        <v/>
      </c>
      <c r="P159" s="34" t="str">
        <f t="shared" si="41"/>
        <v/>
      </c>
    </row>
    <row r="160" spans="1:16" ht="15" customHeight="1">
      <c r="A160" s="6" t="str">
        <f t="shared" si="33"/>
        <v/>
      </c>
      <c r="B160" s="8"/>
      <c r="C160" s="24"/>
      <c r="D160" s="25"/>
      <c r="E160" s="26"/>
      <c r="F160" s="26"/>
      <c r="G160" s="3" t="str">
        <f t="shared" si="34"/>
        <v/>
      </c>
      <c r="H160" s="21" t="str">
        <f t="shared" si="35"/>
        <v/>
      </c>
      <c r="I160" s="3" t="str">
        <f t="shared" si="36"/>
        <v/>
      </c>
      <c r="J160" s="7" t="str">
        <f t="shared" si="37"/>
        <v/>
      </c>
      <c r="K160" s="21" t="str">
        <f t="shared" si="38"/>
        <v/>
      </c>
      <c r="L160" s="3" t="str">
        <f t="shared" si="31"/>
        <v/>
      </c>
      <c r="M160" s="23" t="str">
        <f t="shared" si="32"/>
        <v/>
      </c>
      <c r="N160" s="22" t="str">
        <f t="shared" si="39"/>
        <v/>
      </c>
      <c r="O160" s="21" t="str">
        <f t="shared" si="40"/>
        <v/>
      </c>
      <c r="P160" s="34" t="str">
        <f t="shared" si="41"/>
        <v/>
      </c>
    </row>
    <row r="161" spans="1:16" ht="15" customHeight="1">
      <c r="A161" s="6" t="str">
        <f t="shared" si="33"/>
        <v/>
      </c>
      <c r="B161" s="8"/>
      <c r="C161" s="24"/>
      <c r="D161" s="25"/>
      <c r="E161" s="26"/>
      <c r="F161" s="26"/>
      <c r="G161" s="3" t="str">
        <f t="shared" si="34"/>
        <v/>
      </c>
      <c r="H161" s="21" t="str">
        <f t="shared" si="35"/>
        <v/>
      </c>
      <c r="I161" s="3" t="str">
        <f t="shared" si="36"/>
        <v/>
      </c>
      <c r="J161" s="7" t="str">
        <f t="shared" si="37"/>
        <v/>
      </c>
      <c r="K161" s="21" t="str">
        <f t="shared" si="38"/>
        <v/>
      </c>
      <c r="L161" s="3" t="str">
        <f t="shared" si="31"/>
        <v/>
      </c>
      <c r="M161" s="23" t="str">
        <f t="shared" si="32"/>
        <v/>
      </c>
      <c r="N161" s="22" t="str">
        <f t="shared" si="39"/>
        <v/>
      </c>
      <c r="O161" s="21" t="str">
        <f t="shared" si="40"/>
        <v/>
      </c>
      <c r="P161" s="34" t="str">
        <f t="shared" si="41"/>
        <v/>
      </c>
    </row>
    <row r="162" spans="1:16" ht="15" customHeight="1">
      <c r="A162" s="6" t="str">
        <f t="shared" si="33"/>
        <v/>
      </c>
      <c r="B162" s="8"/>
      <c r="C162" s="24"/>
      <c r="D162" s="25"/>
      <c r="E162" s="26"/>
      <c r="F162" s="26"/>
      <c r="G162" s="3" t="str">
        <f t="shared" si="34"/>
        <v/>
      </c>
      <c r="H162" s="21" t="str">
        <f t="shared" si="35"/>
        <v/>
      </c>
      <c r="I162" s="3" t="str">
        <f t="shared" si="36"/>
        <v/>
      </c>
      <c r="J162" s="7" t="str">
        <f t="shared" si="37"/>
        <v/>
      </c>
      <c r="K162" s="21" t="str">
        <f t="shared" si="38"/>
        <v/>
      </c>
      <c r="L162" s="3" t="str">
        <f t="shared" si="31"/>
        <v/>
      </c>
      <c r="M162" s="23" t="str">
        <f t="shared" si="32"/>
        <v/>
      </c>
      <c r="N162" s="22" t="str">
        <f t="shared" si="39"/>
        <v/>
      </c>
      <c r="O162" s="21" t="str">
        <f t="shared" si="40"/>
        <v/>
      </c>
      <c r="P162" s="34" t="str">
        <f t="shared" si="41"/>
        <v/>
      </c>
    </row>
    <row r="163" spans="1:16" ht="15" customHeight="1">
      <c r="A163" s="6" t="str">
        <f t="shared" si="33"/>
        <v/>
      </c>
      <c r="B163" s="8"/>
      <c r="C163" s="24"/>
      <c r="D163" s="25"/>
      <c r="E163" s="26"/>
      <c r="F163" s="26"/>
      <c r="G163" s="3" t="str">
        <f t="shared" si="34"/>
        <v/>
      </c>
      <c r="H163" s="21" t="str">
        <f t="shared" si="35"/>
        <v/>
      </c>
      <c r="I163" s="3" t="str">
        <f t="shared" si="36"/>
        <v/>
      </c>
      <c r="J163" s="7" t="str">
        <f t="shared" si="37"/>
        <v/>
      </c>
      <c r="K163" s="21" t="str">
        <f t="shared" si="38"/>
        <v/>
      </c>
      <c r="L163" s="3" t="str">
        <f t="shared" si="31"/>
        <v/>
      </c>
      <c r="M163" s="23" t="str">
        <f t="shared" si="32"/>
        <v/>
      </c>
      <c r="N163" s="22" t="str">
        <f t="shared" si="39"/>
        <v/>
      </c>
      <c r="O163" s="21" t="str">
        <f t="shared" si="40"/>
        <v/>
      </c>
      <c r="P163" s="34" t="str">
        <f t="shared" si="41"/>
        <v/>
      </c>
    </row>
    <row r="164" spans="1:16" ht="15" customHeight="1">
      <c r="A164" s="6" t="str">
        <f t="shared" si="33"/>
        <v/>
      </c>
      <c r="B164" s="8"/>
      <c r="C164" s="24"/>
      <c r="D164" s="25"/>
      <c r="E164" s="26"/>
      <c r="F164" s="26"/>
      <c r="G164" s="3" t="str">
        <f t="shared" si="34"/>
        <v/>
      </c>
      <c r="H164" s="21" t="str">
        <f t="shared" si="35"/>
        <v/>
      </c>
      <c r="I164" s="3" t="str">
        <f t="shared" si="36"/>
        <v/>
      </c>
      <c r="J164" s="7" t="str">
        <f t="shared" si="37"/>
        <v/>
      </c>
      <c r="K164" s="21" t="str">
        <f t="shared" si="38"/>
        <v/>
      </c>
      <c r="L164" s="3" t="str">
        <f t="shared" si="31"/>
        <v/>
      </c>
      <c r="M164" s="23" t="str">
        <f t="shared" si="32"/>
        <v/>
      </c>
      <c r="N164" s="22" t="str">
        <f t="shared" si="39"/>
        <v/>
      </c>
      <c r="O164" s="21" t="str">
        <f t="shared" si="40"/>
        <v/>
      </c>
      <c r="P164" s="34" t="str">
        <f t="shared" si="41"/>
        <v/>
      </c>
    </row>
    <row r="165" spans="1:16" ht="15" customHeight="1">
      <c r="A165" s="6" t="str">
        <f t="shared" si="33"/>
        <v/>
      </c>
      <c r="B165" s="8"/>
      <c r="C165" s="24"/>
      <c r="D165" s="25"/>
      <c r="E165" s="26"/>
      <c r="F165" s="26"/>
      <c r="G165" s="3" t="str">
        <f t="shared" si="34"/>
        <v/>
      </c>
      <c r="H165" s="21" t="str">
        <f t="shared" si="35"/>
        <v/>
      </c>
      <c r="I165" s="3" t="str">
        <f t="shared" si="36"/>
        <v/>
      </c>
      <c r="J165" s="7" t="str">
        <f t="shared" si="37"/>
        <v/>
      </c>
      <c r="K165" s="21" t="str">
        <f t="shared" si="38"/>
        <v/>
      </c>
      <c r="L165" s="3" t="str">
        <f t="shared" si="31"/>
        <v/>
      </c>
      <c r="M165" s="23" t="str">
        <f t="shared" si="32"/>
        <v/>
      </c>
      <c r="N165" s="22" t="str">
        <f t="shared" si="39"/>
        <v/>
      </c>
      <c r="O165" s="21" t="str">
        <f t="shared" si="40"/>
        <v/>
      </c>
      <c r="P165" s="34" t="str">
        <f t="shared" si="41"/>
        <v/>
      </c>
    </row>
    <row r="166" spans="1:16" ht="15" customHeight="1">
      <c r="A166" s="6" t="str">
        <f t="shared" si="33"/>
        <v/>
      </c>
      <c r="B166" s="8"/>
      <c r="C166" s="24"/>
      <c r="D166" s="25"/>
      <c r="E166" s="26"/>
      <c r="F166" s="26"/>
      <c r="G166" s="3" t="str">
        <f t="shared" si="34"/>
        <v/>
      </c>
      <c r="H166" s="21" t="str">
        <f t="shared" si="35"/>
        <v/>
      </c>
      <c r="I166" s="3" t="str">
        <f t="shared" si="36"/>
        <v/>
      </c>
      <c r="J166" s="7" t="str">
        <f t="shared" si="37"/>
        <v/>
      </c>
      <c r="K166" s="21" t="str">
        <f t="shared" si="38"/>
        <v/>
      </c>
      <c r="L166" s="3" t="str">
        <f t="shared" si="31"/>
        <v/>
      </c>
      <c r="M166" s="23" t="str">
        <f t="shared" si="32"/>
        <v/>
      </c>
      <c r="N166" s="22" t="str">
        <f t="shared" si="39"/>
        <v/>
      </c>
      <c r="O166" s="21" t="str">
        <f t="shared" si="40"/>
        <v/>
      </c>
      <c r="P166" s="34" t="str">
        <f t="shared" si="41"/>
        <v/>
      </c>
    </row>
    <row r="167" spans="1:16" ht="15" customHeight="1">
      <c r="A167" s="6" t="str">
        <f t="shared" si="33"/>
        <v/>
      </c>
      <c r="B167" s="8"/>
      <c r="C167" s="24"/>
      <c r="D167" s="25"/>
      <c r="E167" s="26"/>
      <c r="F167" s="26"/>
      <c r="G167" s="3" t="str">
        <f t="shared" si="34"/>
        <v/>
      </c>
      <c r="H167" s="21" t="str">
        <f t="shared" si="35"/>
        <v/>
      </c>
      <c r="I167" s="3" t="str">
        <f t="shared" si="36"/>
        <v/>
      </c>
      <c r="J167" s="7" t="str">
        <f t="shared" si="37"/>
        <v/>
      </c>
      <c r="K167" s="21" t="str">
        <f t="shared" si="38"/>
        <v/>
      </c>
      <c r="L167" s="3" t="str">
        <f t="shared" si="31"/>
        <v/>
      </c>
      <c r="M167" s="23" t="str">
        <f t="shared" si="32"/>
        <v/>
      </c>
      <c r="N167" s="22" t="str">
        <f t="shared" si="39"/>
        <v/>
      </c>
      <c r="O167" s="21" t="str">
        <f t="shared" si="40"/>
        <v/>
      </c>
      <c r="P167" s="34" t="str">
        <f t="shared" si="41"/>
        <v/>
      </c>
    </row>
    <row r="168" spans="1:16" ht="15" customHeight="1">
      <c r="A168" s="6" t="str">
        <f t="shared" si="33"/>
        <v/>
      </c>
      <c r="B168" s="8"/>
      <c r="C168" s="24"/>
      <c r="D168" s="25"/>
      <c r="E168" s="26"/>
      <c r="F168" s="26"/>
      <c r="G168" s="3" t="str">
        <f t="shared" si="34"/>
        <v/>
      </c>
      <c r="H168" s="21" t="str">
        <f t="shared" si="35"/>
        <v/>
      </c>
      <c r="I168" s="3" t="str">
        <f t="shared" si="36"/>
        <v/>
      </c>
      <c r="J168" s="7" t="str">
        <f t="shared" si="37"/>
        <v/>
      </c>
      <c r="K168" s="21" t="str">
        <f t="shared" si="38"/>
        <v/>
      </c>
      <c r="L168" s="3" t="str">
        <f t="shared" si="31"/>
        <v/>
      </c>
      <c r="M168" s="23" t="str">
        <f t="shared" si="32"/>
        <v/>
      </c>
      <c r="N168" s="22" t="str">
        <f t="shared" si="39"/>
        <v/>
      </c>
      <c r="O168" s="21" t="str">
        <f t="shared" si="40"/>
        <v/>
      </c>
      <c r="P168" s="34" t="str">
        <f t="shared" si="41"/>
        <v/>
      </c>
    </row>
    <row r="169" spans="1:16" ht="15" customHeight="1">
      <c r="A169" s="6" t="str">
        <f t="shared" si="33"/>
        <v/>
      </c>
      <c r="B169" s="8"/>
      <c r="C169" s="24"/>
      <c r="D169" s="25"/>
      <c r="E169" s="26"/>
      <c r="F169" s="26"/>
      <c r="G169" s="3" t="str">
        <f t="shared" si="34"/>
        <v/>
      </c>
      <c r="H169" s="21" t="str">
        <f t="shared" si="35"/>
        <v/>
      </c>
      <c r="I169" s="3" t="str">
        <f t="shared" si="36"/>
        <v/>
      </c>
      <c r="J169" s="7" t="str">
        <f t="shared" si="37"/>
        <v/>
      </c>
      <c r="K169" s="21" t="str">
        <f t="shared" si="38"/>
        <v/>
      </c>
      <c r="L169" s="3" t="str">
        <f t="shared" si="31"/>
        <v/>
      </c>
      <c r="M169" s="23" t="str">
        <f t="shared" si="32"/>
        <v/>
      </c>
      <c r="N169" s="22" t="str">
        <f t="shared" si="39"/>
        <v/>
      </c>
      <c r="O169" s="21" t="str">
        <f t="shared" si="40"/>
        <v/>
      </c>
      <c r="P169" s="34" t="str">
        <f t="shared" si="41"/>
        <v/>
      </c>
    </row>
    <row r="170" spans="1:16" ht="15" customHeight="1">
      <c r="A170" s="6" t="str">
        <f t="shared" si="33"/>
        <v/>
      </c>
      <c r="B170" s="8"/>
      <c r="C170" s="24"/>
      <c r="D170" s="25"/>
      <c r="E170" s="26"/>
      <c r="F170" s="26"/>
      <c r="G170" s="3" t="str">
        <f t="shared" si="34"/>
        <v/>
      </c>
      <c r="H170" s="21" t="str">
        <f t="shared" si="35"/>
        <v/>
      </c>
      <c r="I170" s="3" t="str">
        <f t="shared" si="36"/>
        <v/>
      </c>
      <c r="J170" s="7" t="str">
        <f t="shared" si="37"/>
        <v/>
      </c>
      <c r="K170" s="21" t="str">
        <f t="shared" si="38"/>
        <v/>
      </c>
      <c r="L170" s="3" t="str">
        <f t="shared" si="31"/>
        <v/>
      </c>
      <c r="M170" s="23" t="str">
        <f t="shared" si="32"/>
        <v/>
      </c>
      <c r="N170" s="22" t="str">
        <f t="shared" si="39"/>
        <v/>
      </c>
      <c r="O170" s="21" t="str">
        <f t="shared" si="40"/>
        <v/>
      </c>
      <c r="P170" s="34" t="str">
        <f t="shared" si="41"/>
        <v/>
      </c>
    </row>
    <row r="171" spans="1:16" ht="15" customHeight="1">
      <c r="A171" s="6" t="str">
        <f t="shared" si="33"/>
        <v/>
      </c>
      <c r="B171" s="8"/>
      <c r="C171" s="24"/>
      <c r="D171" s="25"/>
      <c r="E171" s="26"/>
      <c r="F171" s="26"/>
      <c r="G171" s="3" t="str">
        <f t="shared" si="34"/>
        <v/>
      </c>
      <c r="H171" s="21" t="str">
        <f t="shared" si="35"/>
        <v/>
      </c>
      <c r="I171" s="3" t="str">
        <f t="shared" si="36"/>
        <v/>
      </c>
      <c r="J171" s="7" t="str">
        <f t="shared" si="37"/>
        <v/>
      </c>
      <c r="K171" s="21" t="str">
        <f t="shared" si="38"/>
        <v/>
      </c>
      <c r="L171" s="3" t="str">
        <f t="shared" si="31"/>
        <v/>
      </c>
      <c r="M171" s="23" t="str">
        <f t="shared" si="32"/>
        <v/>
      </c>
      <c r="N171" s="22" t="str">
        <f t="shared" si="39"/>
        <v/>
      </c>
      <c r="O171" s="21" t="str">
        <f t="shared" si="40"/>
        <v/>
      </c>
      <c r="P171" s="34" t="str">
        <f t="shared" si="41"/>
        <v/>
      </c>
    </row>
    <row r="172" spans="1:16" ht="15" customHeight="1">
      <c r="A172" s="6" t="str">
        <f t="shared" si="33"/>
        <v/>
      </c>
      <c r="B172" s="8"/>
      <c r="C172" s="24"/>
      <c r="D172" s="25"/>
      <c r="E172" s="26"/>
      <c r="F172" s="26"/>
      <c r="G172" s="3" t="str">
        <f t="shared" si="34"/>
        <v/>
      </c>
      <c r="H172" s="21" t="str">
        <f t="shared" si="35"/>
        <v/>
      </c>
      <c r="I172" s="3" t="str">
        <f t="shared" si="36"/>
        <v/>
      </c>
      <c r="J172" s="7" t="str">
        <f t="shared" si="37"/>
        <v/>
      </c>
      <c r="K172" s="21" t="str">
        <f t="shared" si="38"/>
        <v/>
      </c>
      <c r="L172" s="3" t="str">
        <f t="shared" si="31"/>
        <v/>
      </c>
      <c r="M172" s="23" t="str">
        <f t="shared" si="32"/>
        <v/>
      </c>
      <c r="N172" s="22" t="str">
        <f t="shared" si="39"/>
        <v/>
      </c>
      <c r="O172" s="21" t="str">
        <f t="shared" si="40"/>
        <v/>
      </c>
      <c r="P172" s="34" t="str">
        <f t="shared" si="41"/>
        <v/>
      </c>
    </row>
    <row r="173" spans="1:16" ht="15" customHeight="1">
      <c r="A173" s="6" t="str">
        <f t="shared" si="33"/>
        <v/>
      </c>
      <c r="B173" s="8"/>
      <c r="C173" s="24"/>
      <c r="D173" s="25"/>
      <c r="E173" s="26"/>
      <c r="F173" s="26"/>
      <c r="G173" s="3" t="str">
        <f t="shared" si="34"/>
        <v/>
      </c>
      <c r="H173" s="21" t="str">
        <f t="shared" si="35"/>
        <v/>
      </c>
      <c r="I173" s="3" t="str">
        <f t="shared" si="36"/>
        <v/>
      </c>
      <c r="J173" s="7" t="str">
        <f t="shared" si="37"/>
        <v/>
      </c>
      <c r="K173" s="21" t="str">
        <f t="shared" si="38"/>
        <v/>
      </c>
      <c r="L173" s="3" t="str">
        <f t="shared" si="31"/>
        <v/>
      </c>
      <c r="M173" s="23" t="str">
        <f t="shared" si="32"/>
        <v/>
      </c>
      <c r="N173" s="22" t="str">
        <f t="shared" si="39"/>
        <v/>
      </c>
      <c r="O173" s="21" t="str">
        <f t="shared" si="40"/>
        <v/>
      </c>
      <c r="P173" s="34" t="str">
        <f t="shared" si="41"/>
        <v/>
      </c>
    </row>
    <row r="174" spans="1:16" ht="15" customHeight="1">
      <c r="A174" s="6" t="str">
        <f t="shared" si="33"/>
        <v/>
      </c>
      <c r="B174" s="8"/>
      <c r="C174" s="24"/>
      <c r="D174" s="25"/>
      <c r="E174" s="26"/>
      <c r="F174" s="26"/>
      <c r="G174" s="3" t="str">
        <f t="shared" si="34"/>
        <v/>
      </c>
      <c r="H174" s="21" t="str">
        <f t="shared" si="35"/>
        <v/>
      </c>
      <c r="I174" s="3" t="str">
        <f t="shared" si="36"/>
        <v/>
      </c>
      <c r="J174" s="7" t="str">
        <f t="shared" si="37"/>
        <v/>
      </c>
      <c r="K174" s="21" t="str">
        <f t="shared" si="38"/>
        <v/>
      </c>
      <c r="L174" s="3" t="str">
        <f t="shared" si="31"/>
        <v/>
      </c>
      <c r="M174" s="23" t="str">
        <f t="shared" si="32"/>
        <v/>
      </c>
      <c r="N174" s="22" t="str">
        <f t="shared" si="39"/>
        <v/>
      </c>
      <c r="O174" s="21" t="str">
        <f t="shared" si="40"/>
        <v/>
      </c>
      <c r="P174" s="34" t="str">
        <f t="shared" si="41"/>
        <v/>
      </c>
    </row>
    <row r="175" spans="1:16" ht="15" customHeight="1">
      <c r="A175" s="6" t="str">
        <f t="shared" si="33"/>
        <v/>
      </c>
      <c r="B175" s="8"/>
      <c r="C175" s="24"/>
      <c r="D175" s="25"/>
      <c r="E175" s="26"/>
      <c r="F175" s="26"/>
      <c r="G175" s="3" t="str">
        <f t="shared" si="34"/>
        <v/>
      </c>
      <c r="H175" s="21" t="str">
        <f t="shared" si="35"/>
        <v/>
      </c>
      <c r="I175" s="3" t="str">
        <f t="shared" si="36"/>
        <v/>
      </c>
      <c r="J175" s="7" t="str">
        <f t="shared" si="37"/>
        <v/>
      </c>
      <c r="K175" s="21" t="str">
        <f t="shared" si="38"/>
        <v/>
      </c>
      <c r="L175" s="3" t="str">
        <f t="shared" si="31"/>
        <v/>
      </c>
      <c r="M175" s="23" t="str">
        <f t="shared" si="32"/>
        <v/>
      </c>
      <c r="N175" s="22" t="str">
        <f t="shared" si="39"/>
        <v/>
      </c>
      <c r="O175" s="21" t="str">
        <f t="shared" si="40"/>
        <v/>
      </c>
      <c r="P175" s="34" t="str">
        <f t="shared" si="41"/>
        <v/>
      </c>
    </row>
    <row r="176" spans="1:16" ht="15" customHeight="1">
      <c r="A176" s="6" t="str">
        <f t="shared" si="33"/>
        <v/>
      </c>
      <c r="B176" s="8"/>
      <c r="C176" s="24"/>
      <c r="D176" s="25"/>
      <c r="E176" s="26"/>
      <c r="F176" s="26"/>
      <c r="G176" s="3" t="str">
        <f t="shared" si="34"/>
        <v/>
      </c>
      <c r="H176" s="21" t="str">
        <f t="shared" si="35"/>
        <v/>
      </c>
      <c r="I176" s="3" t="str">
        <f t="shared" si="36"/>
        <v/>
      </c>
      <c r="J176" s="7" t="str">
        <f t="shared" si="37"/>
        <v/>
      </c>
      <c r="K176" s="21" t="str">
        <f t="shared" si="38"/>
        <v/>
      </c>
      <c r="L176" s="3" t="str">
        <f t="shared" si="31"/>
        <v/>
      </c>
      <c r="M176" s="23" t="str">
        <f t="shared" si="32"/>
        <v/>
      </c>
      <c r="N176" s="22" t="str">
        <f t="shared" si="39"/>
        <v/>
      </c>
      <c r="O176" s="21" t="str">
        <f t="shared" si="40"/>
        <v/>
      </c>
      <c r="P176" s="34" t="str">
        <f t="shared" si="41"/>
        <v/>
      </c>
    </row>
    <row r="177" spans="1:16" ht="15" customHeight="1">
      <c r="A177" s="6" t="str">
        <f t="shared" si="33"/>
        <v/>
      </c>
      <c r="B177" s="8"/>
      <c r="C177" s="24"/>
      <c r="D177" s="25"/>
      <c r="E177" s="26"/>
      <c r="F177" s="26"/>
      <c r="G177" s="3" t="str">
        <f t="shared" si="34"/>
        <v/>
      </c>
      <c r="H177" s="21" t="str">
        <f t="shared" si="35"/>
        <v/>
      </c>
      <c r="I177" s="3" t="str">
        <f t="shared" si="36"/>
        <v/>
      </c>
      <c r="J177" s="7" t="str">
        <f t="shared" si="37"/>
        <v/>
      </c>
      <c r="K177" s="21" t="str">
        <f t="shared" si="38"/>
        <v/>
      </c>
      <c r="L177" s="3" t="str">
        <f t="shared" si="31"/>
        <v/>
      </c>
      <c r="M177" s="23" t="str">
        <f t="shared" si="32"/>
        <v/>
      </c>
      <c r="N177" s="22" t="str">
        <f t="shared" si="39"/>
        <v/>
      </c>
      <c r="O177" s="21" t="str">
        <f t="shared" si="40"/>
        <v/>
      </c>
      <c r="P177" s="34" t="str">
        <f t="shared" si="41"/>
        <v/>
      </c>
    </row>
    <row r="178" spans="1:16" ht="15" customHeight="1">
      <c r="A178" s="6" t="str">
        <f t="shared" si="33"/>
        <v/>
      </c>
      <c r="B178" s="8"/>
      <c r="C178" s="24"/>
      <c r="D178" s="25"/>
      <c r="E178" s="26"/>
      <c r="F178" s="26"/>
      <c r="G178" s="3" t="str">
        <f t="shared" si="34"/>
        <v/>
      </c>
      <c r="H178" s="21" t="str">
        <f t="shared" si="35"/>
        <v/>
      </c>
      <c r="I178" s="3" t="str">
        <f t="shared" si="36"/>
        <v/>
      </c>
      <c r="J178" s="7" t="str">
        <f t="shared" si="37"/>
        <v/>
      </c>
      <c r="K178" s="21" t="str">
        <f t="shared" si="38"/>
        <v/>
      </c>
      <c r="L178" s="3" t="str">
        <f t="shared" si="31"/>
        <v/>
      </c>
      <c r="M178" s="23" t="str">
        <f t="shared" si="32"/>
        <v/>
      </c>
      <c r="N178" s="22" t="str">
        <f t="shared" si="39"/>
        <v/>
      </c>
      <c r="O178" s="21" t="str">
        <f t="shared" si="40"/>
        <v/>
      </c>
      <c r="P178" s="34" t="str">
        <f t="shared" si="41"/>
        <v/>
      </c>
    </row>
    <row r="179" spans="1:16" ht="15" customHeight="1">
      <c r="A179" s="6" t="str">
        <f t="shared" si="33"/>
        <v/>
      </c>
      <c r="B179" s="8"/>
      <c r="C179" s="24"/>
      <c r="D179" s="25"/>
      <c r="E179" s="26"/>
      <c r="F179" s="26"/>
      <c r="G179" s="3" t="str">
        <f t="shared" si="34"/>
        <v/>
      </c>
      <c r="H179" s="21" t="str">
        <f t="shared" si="35"/>
        <v/>
      </c>
      <c r="I179" s="3" t="str">
        <f t="shared" si="36"/>
        <v/>
      </c>
      <c r="J179" s="7" t="str">
        <f t="shared" si="37"/>
        <v/>
      </c>
      <c r="K179" s="21" t="str">
        <f t="shared" si="38"/>
        <v/>
      </c>
      <c r="L179" s="3" t="str">
        <f t="shared" si="31"/>
        <v/>
      </c>
      <c r="M179" s="23" t="str">
        <f t="shared" si="32"/>
        <v/>
      </c>
      <c r="N179" s="22" t="str">
        <f t="shared" si="39"/>
        <v/>
      </c>
      <c r="O179" s="21" t="str">
        <f t="shared" si="40"/>
        <v/>
      </c>
      <c r="P179" s="34" t="str">
        <f t="shared" si="41"/>
        <v/>
      </c>
    </row>
    <row r="180" spans="1:16" ht="15" customHeight="1">
      <c r="A180" s="6" t="str">
        <f t="shared" si="33"/>
        <v/>
      </c>
      <c r="B180" s="8"/>
      <c r="C180" s="24"/>
      <c r="D180" s="25"/>
      <c r="E180" s="26"/>
      <c r="F180" s="26"/>
      <c r="G180" s="3" t="str">
        <f t="shared" si="34"/>
        <v/>
      </c>
      <c r="H180" s="21" t="str">
        <f t="shared" si="35"/>
        <v/>
      </c>
      <c r="I180" s="3" t="str">
        <f t="shared" si="36"/>
        <v/>
      </c>
      <c r="J180" s="7" t="str">
        <f t="shared" si="37"/>
        <v/>
      </c>
      <c r="K180" s="21" t="str">
        <f t="shared" si="38"/>
        <v/>
      </c>
      <c r="L180" s="3" t="str">
        <f t="shared" si="31"/>
        <v/>
      </c>
      <c r="M180" s="23" t="str">
        <f t="shared" si="32"/>
        <v/>
      </c>
      <c r="N180" s="22" t="str">
        <f t="shared" si="39"/>
        <v/>
      </c>
      <c r="O180" s="21" t="str">
        <f t="shared" si="40"/>
        <v/>
      </c>
      <c r="P180" s="34" t="str">
        <f t="shared" si="41"/>
        <v/>
      </c>
    </row>
    <row r="181" spans="1:16" ht="15" customHeight="1">
      <c r="A181" s="6" t="str">
        <f t="shared" si="33"/>
        <v/>
      </c>
      <c r="B181" s="8"/>
      <c r="C181" s="24"/>
      <c r="D181" s="25"/>
      <c r="E181" s="26"/>
      <c r="F181" s="26"/>
      <c r="G181" s="3" t="str">
        <f t="shared" si="34"/>
        <v/>
      </c>
      <c r="H181" s="21" t="str">
        <f t="shared" si="35"/>
        <v/>
      </c>
      <c r="I181" s="3" t="str">
        <f t="shared" si="36"/>
        <v/>
      </c>
      <c r="J181" s="7" t="str">
        <f t="shared" si="37"/>
        <v/>
      </c>
      <c r="K181" s="21" t="str">
        <f t="shared" si="38"/>
        <v/>
      </c>
      <c r="L181" s="3" t="str">
        <f t="shared" si="31"/>
        <v/>
      </c>
      <c r="M181" s="23" t="str">
        <f t="shared" si="32"/>
        <v/>
      </c>
      <c r="N181" s="22" t="str">
        <f t="shared" si="39"/>
        <v/>
      </c>
      <c r="O181" s="21" t="str">
        <f t="shared" si="40"/>
        <v/>
      </c>
      <c r="P181" s="34" t="str">
        <f t="shared" si="41"/>
        <v/>
      </c>
    </row>
    <row r="182" spans="1:16" ht="15" customHeight="1">
      <c r="A182" s="6" t="str">
        <f t="shared" si="33"/>
        <v/>
      </c>
      <c r="B182" s="8"/>
      <c r="C182" s="24"/>
      <c r="D182" s="25"/>
      <c r="E182" s="26"/>
      <c r="F182" s="26"/>
      <c r="G182" s="3" t="str">
        <f t="shared" si="34"/>
        <v/>
      </c>
      <c r="H182" s="21" t="str">
        <f t="shared" si="35"/>
        <v/>
      </c>
      <c r="I182" s="3" t="str">
        <f t="shared" si="36"/>
        <v/>
      </c>
      <c r="J182" s="7" t="str">
        <f t="shared" si="37"/>
        <v/>
      </c>
      <c r="K182" s="21" t="str">
        <f t="shared" si="38"/>
        <v/>
      </c>
      <c r="L182" s="3" t="str">
        <f t="shared" si="31"/>
        <v/>
      </c>
      <c r="M182" s="23" t="str">
        <f t="shared" si="32"/>
        <v/>
      </c>
      <c r="N182" s="22" t="str">
        <f t="shared" si="39"/>
        <v/>
      </c>
      <c r="O182" s="21" t="str">
        <f t="shared" si="40"/>
        <v/>
      </c>
      <c r="P182" s="34" t="str">
        <f t="shared" si="41"/>
        <v/>
      </c>
    </row>
    <row r="183" spans="1:16" ht="15" customHeight="1">
      <c r="A183" s="6" t="str">
        <f t="shared" si="33"/>
        <v/>
      </c>
      <c r="B183" s="8"/>
      <c r="C183" s="24"/>
      <c r="D183" s="25"/>
      <c r="E183" s="26"/>
      <c r="F183" s="26"/>
      <c r="G183" s="3" t="str">
        <f t="shared" si="34"/>
        <v/>
      </c>
      <c r="H183" s="21" t="str">
        <f t="shared" si="35"/>
        <v/>
      </c>
      <c r="I183" s="3" t="str">
        <f t="shared" si="36"/>
        <v/>
      </c>
      <c r="J183" s="7" t="str">
        <f t="shared" si="37"/>
        <v/>
      </c>
      <c r="K183" s="21" t="str">
        <f t="shared" si="38"/>
        <v/>
      </c>
      <c r="L183" s="3" t="str">
        <f t="shared" si="31"/>
        <v/>
      </c>
      <c r="M183" s="23" t="str">
        <f t="shared" si="32"/>
        <v/>
      </c>
      <c r="N183" s="22" t="str">
        <f t="shared" si="39"/>
        <v/>
      </c>
      <c r="O183" s="21" t="str">
        <f t="shared" si="40"/>
        <v/>
      </c>
      <c r="P183" s="34" t="str">
        <f t="shared" si="41"/>
        <v/>
      </c>
    </row>
    <row r="184" spans="1:16" ht="15" customHeight="1">
      <c r="A184" s="6" t="str">
        <f t="shared" si="33"/>
        <v/>
      </c>
      <c r="B184" s="8"/>
      <c r="C184" s="24"/>
      <c r="D184" s="25"/>
      <c r="E184" s="26"/>
      <c r="F184" s="26"/>
      <c r="G184" s="3" t="str">
        <f t="shared" si="34"/>
        <v/>
      </c>
      <c r="H184" s="21" t="str">
        <f t="shared" si="35"/>
        <v/>
      </c>
      <c r="I184" s="3" t="str">
        <f t="shared" si="36"/>
        <v/>
      </c>
      <c r="J184" s="7" t="str">
        <f t="shared" si="37"/>
        <v/>
      </c>
      <c r="K184" s="21" t="str">
        <f t="shared" si="38"/>
        <v/>
      </c>
      <c r="L184" s="3" t="str">
        <f t="shared" si="31"/>
        <v/>
      </c>
      <c r="M184" s="23" t="str">
        <f t="shared" si="32"/>
        <v/>
      </c>
      <c r="N184" s="22" t="str">
        <f t="shared" si="39"/>
        <v/>
      </c>
      <c r="O184" s="21" t="str">
        <f t="shared" si="40"/>
        <v/>
      </c>
      <c r="P184" s="34" t="str">
        <f t="shared" si="41"/>
        <v/>
      </c>
    </row>
    <row r="185" spans="1:16" ht="15" customHeight="1">
      <c r="A185" s="6" t="str">
        <f t="shared" si="33"/>
        <v/>
      </c>
      <c r="B185" s="8"/>
      <c r="C185" s="24"/>
      <c r="D185" s="25"/>
      <c r="E185" s="26"/>
      <c r="F185" s="26"/>
      <c r="G185" s="3" t="str">
        <f t="shared" si="34"/>
        <v/>
      </c>
      <c r="H185" s="21" t="str">
        <f t="shared" si="35"/>
        <v/>
      </c>
      <c r="I185" s="3" t="str">
        <f t="shared" si="36"/>
        <v/>
      </c>
      <c r="J185" s="7" t="str">
        <f t="shared" si="37"/>
        <v/>
      </c>
      <c r="K185" s="21" t="str">
        <f t="shared" si="38"/>
        <v/>
      </c>
      <c r="L185" s="3" t="str">
        <f t="shared" si="31"/>
        <v/>
      </c>
      <c r="M185" s="23" t="str">
        <f t="shared" si="32"/>
        <v/>
      </c>
      <c r="N185" s="22" t="str">
        <f t="shared" si="39"/>
        <v/>
      </c>
      <c r="O185" s="21" t="str">
        <f t="shared" si="40"/>
        <v/>
      </c>
      <c r="P185" s="34" t="str">
        <f t="shared" si="41"/>
        <v/>
      </c>
    </row>
    <row r="186" spans="1:16" ht="15" customHeight="1">
      <c r="A186" s="6" t="str">
        <f t="shared" si="33"/>
        <v/>
      </c>
      <c r="B186" s="8"/>
      <c r="C186" s="24"/>
      <c r="D186" s="25"/>
      <c r="E186" s="26"/>
      <c r="F186" s="26"/>
      <c r="G186" s="3" t="str">
        <f t="shared" si="34"/>
        <v/>
      </c>
      <c r="H186" s="21" t="str">
        <f t="shared" si="35"/>
        <v/>
      </c>
      <c r="I186" s="3" t="str">
        <f t="shared" si="36"/>
        <v/>
      </c>
      <c r="J186" s="7" t="str">
        <f t="shared" si="37"/>
        <v/>
      </c>
      <c r="K186" s="21" t="str">
        <f t="shared" si="38"/>
        <v/>
      </c>
      <c r="L186" s="3" t="str">
        <f t="shared" si="31"/>
        <v/>
      </c>
      <c r="M186" s="23" t="str">
        <f t="shared" si="32"/>
        <v/>
      </c>
      <c r="N186" s="22" t="str">
        <f t="shared" si="39"/>
        <v/>
      </c>
      <c r="O186" s="21" t="str">
        <f t="shared" si="40"/>
        <v/>
      </c>
      <c r="P186" s="34" t="str">
        <f t="shared" si="41"/>
        <v/>
      </c>
    </row>
    <row r="187" spans="1:16" ht="15" customHeight="1">
      <c r="A187" s="6" t="str">
        <f t="shared" si="33"/>
        <v/>
      </c>
      <c r="B187" s="8"/>
      <c r="C187" s="24"/>
      <c r="D187" s="25"/>
      <c r="E187" s="26"/>
      <c r="F187" s="26"/>
      <c r="G187" s="3" t="str">
        <f t="shared" si="34"/>
        <v/>
      </c>
      <c r="H187" s="21" t="str">
        <f t="shared" si="35"/>
        <v/>
      </c>
      <c r="I187" s="3" t="str">
        <f t="shared" si="36"/>
        <v/>
      </c>
      <c r="J187" s="7" t="str">
        <f t="shared" si="37"/>
        <v/>
      </c>
      <c r="K187" s="21" t="str">
        <f t="shared" si="38"/>
        <v/>
      </c>
      <c r="L187" s="3" t="str">
        <f t="shared" si="31"/>
        <v/>
      </c>
      <c r="M187" s="23" t="str">
        <f t="shared" si="32"/>
        <v/>
      </c>
      <c r="N187" s="22" t="str">
        <f t="shared" si="39"/>
        <v/>
      </c>
      <c r="O187" s="21" t="str">
        <f t="shared" si="40"/>
        <v/>
      </c>
      <c r="P187" s="34" t="str">
        <f t="shared" si="41"/>
        <v/>
      </c>
    </row>
    <row r="188" spans="1:16" ht="15" customHeight="1">
      <c r="A188" s="6" t="str">
        <f t="shared" si="33"/>
        <v/>
      </c>
      <c r="B188" s="8"/>
      <c r="C188" s="24"/>
      <c r="D188" s="25"/>
      <c r="E188" s="26"/>
      <c r="F188" s="26"/>
      <c r="G188" s="3" t="str">
        <f t="shared" si="34"/>
        <v/>
      </c>
      <c r="H188" s="21" t="str">
        <f t="shared" si="35"/>
        <v/>
      </c>
      <c r="I188" s="3" t="str">
        <f t="shared" si="36"/>
        <v/>
      </c>
      <c r="J188" s="7" t="str">
        <f t="shared" si="37"/>
        <v/>
      </c>
      <c r="K188" s="21" t="str">
        <f t="shared" si="38"/>
        <v/>
      </c>
      <c r="L188" s="3" t="str">
        <f t="shared" si="31"/>
        <v/>
      </c>
      <c r="M188" s="23" t="str">
        <f t="shared" si="32"/>
        <v/>
      </c>
      <c r="N188" s="22" t="str">
        <f t="shared" si="39"/>
        <v/>
      </c>
      <c r="O188" s="21" t="str">
        <f t="shared" si="40"/>
        <v/>
      </c>
      <c r="P188" s="34" t="str">
        <f t="shared" si="41"/>
        <v/>
      </c>
    </row>
    <row r="189" spans="1:16" ht="15" customHeight="1">
      <c r="A189" s="6" t="str">
        <f t="shared" si="33"/>
        <v/>
      </c>
      <c r="B189" s="8"/>
      <c r="C189" s="24"/>
      <c r="D189" s="25"/>
      <c r="E189" s="26"/>
      <c r="F189" s="26"/>
      <c r="G189" s="3" t="str">
        <f t="shared" si="34"/>
        <v/>
      </c>
      <c r="H189" s="21" t="str">
        <f t="shared" si="35"/>
        <v/>
      </c>
      <c r="I189" s="3" t="str">
        <f t="shared" si="36"/>
        <v/>
      </c>
      <c r="J189" s="7" t="str">
        <f t="shared" si="37"/>
        <v/>
      </c>
      <c r="K189" s="21" t="str">
        <f t="shared" si="38"/>
        <v/>
      </c>
      <c r="L189" s="3" t="str">
        <f t="shared" si="31"/>
        <v/>
      </c>
      <c r="M189" s="23" t="str">
        <f t="shared" si="32"/>
        <v/>
      </c>
      <c r="N189" s="22" t="str">
        <f t="shared" si="39"/>
        <v/>
      </c>
      <c r="O189" s="21" t="str">
        <f t="shared" si="40"/>
        <v/>
      </c>
      <c r="P189" s="34" t="str">
        <f t="shared" si="41"/>
        <v/>
      </c>
    </row>
    <row r="190" spans="1:16" ht="15" customHeight="1">
      <c r="A190" s="6" t="str">
        <f t="shared" si="33"/>
        <v/>
      </c>
      <c r="B190" s="8"/>
      <c r="C190" s="24"/>
      <c r="D190" s="25"/>
      <c r="E190" s="26"/>
      <c r="F190" s="26"/>
      <c r="G190" s="3" t="str">
        <f t="shared" si="34"/>
        <v/>
      </c>
      <c r="H190" s="21" t="str">
        <f t="shared" si="35"/>
        <v/>
      </c>
      <c r="I190" s="3" t="str">
        <f t="shared" si="36"/>
        <v/>
      </c>
      <c r="J190" s="7" t="str">
        <f t="shared" si="37"/>
        <v/>
      </c>
      <c r="K190" s="21" t="str">
        <f t="shared" si="38"/>
        <v/>
      </c>
      <c r="L190" s="3" t="str">
        <f t="shared" si="31"/>
        <v/>
      </c>
      <c r="M190" s="23" t="str">
        <f t="shared" si="32"/>
        <v/>
      </c>
      <c r="N190" s="22" t="str">
        <f t="shared" si="39"/>
        <v/>
      </c>
      <c r="O190" s="21" t="str">
        <f t="shared" si="40"/>
        <v/>
      </c>
      <c r="P190" s="34" t="str">
        <f t="shared" si="41"/>
        <v/>
      </c>
    </row>
    <row r="191" spans="1:16" ht="15" customHeight="1">
      <c r="A191" s="6" t="str">
        <f t="shared" si="33"/>
        <v/>
      </c>
      <c r="B191" s="8"/>
      <c r="C191" s="24"/>
      <c r="D191" s="25"/>
      <c r="E191" s="26"/>
      <c r="F191" s="26"/>
      <c r="G191" s="3" t="str">
        <f t="shared" si="34"/>
        <v/>
      </c>
      <c r="H191" s="21" t="str">
        <f t="shared" si="35"/>
        <v/>
      </c>
      <c r="I191" s="3" t="str">
        <f t="shared" si="36"/>
        <v/>
      </c>
      <c r="J191" s="7" t="str">
        <f t="shared" si="37"/>
        <v/>
      </c>
      <c r="K191" s="21" t="str">
        <f t="shared" si="38"/>
        <v/>
      </c>
      <c r="L191" s="3" t="str">
        <f t="shared" si="31"/>
        <v/>
      </c>
      <c r="M191" s="23" t="str">
        <f t="shared" si="32"/>
        <v/>
      </c>
      <c r="N191" s="22" t="str">
        <f t="shared" si="39"/>
        <v/>
      </c>
      <c r="O191" s="21" t="str">
        <f t="shared" si="40"/>
        <v/>
      </c>
      <c r="P191" s="34" t="str">
        <f t="shared" si="41"/>
        <v/>
      </c>
    </row>
    <row r="192" spans="1:16" ht="15" customHeight="1">
      <c r="A192" s="6" t="str">
        <f t="shared" si="33"/>
        <v/>
      </c>
      <c r="B192" s="8"/>
      <c r="C192" s="24"/>
      <c r="D192" s="25"/>
      <c r="E192" s="26"/>
      <c r="F192" s="26"/>
      <c r="G192" s="3" t="str">
        <f t="shared" si="34"/>
        <v/>
      </c>
      <c r="H192" s="21" t="str">
        <f t="shared" si="35"/>
        <v/>
      </c>
      <c r="I192" s="3" t="str">
        <f t="shared" si="36"/>
        <v/>
      </c>
      <c r="J192" s="7" t="str">
        <f t="shared" si="37"/>
        <v/>
      </c>
      <c r="K192" s="21" t="str">
        <f t="shared" si="38"/>
        <v/>
      </c>
      <c r="L192" s="3" t="str">
        <f t="shared" si="31"/>
        <v/>
      </c>
      <c r="M192" s="23" t="str">
        <f t="shared" si="32"/>
        <v/>
      </c>
      <c r="N192" s="22" t="str">
        <f t="shared" si="39"/>
        <v/>
      </c>
      <c r="O192" s="21" t="str">
        <f t="shared" si="40"/>
        <v/>
      </c>
      <c r="P192" s="34" t="str">
        <f t="shared" si="41"/>
        <v/>
      </c>
    </row>
    <row r="193" spans="1:16" ht="15" customHeight="1">
      <c r="A193" s="6" t="str">
        <f t="shared" si="33"/>
        <v/>
      </c>
      <c r="B193" s="8"/>
      <c r="C193" s="24"/>
      <c r="D193" s="25"/>
      <c r="E193" s="26"/>
      <c r="F193" s="26"/>
      <c r="G193" s="3" t="str">
        <f t="shared" si="34"/>
        <v/>
      </c>
      <c r="H193" s="21" t="str">
        <f t="shared" si="35"/>
        <v/>
      </c>
      <c r="I193" s="3" t="str">
        <f t="shared" si="36"/>
        <v/>
      </c>
      <c r="J193" s="7" t="str">
        <f t="shared" si="37"/>
        <v/>
      </c>
      <c r="K193" s="21" t="str">
        <f t="shared" si="38"/>
        <v/>
      </c>
      <c r="L193" s="3" t="str">
        <f t="shared" si="31"/>
        <v/>
      </c>
      <c r="M193" s="23" t="str">
        <f t="shared" si="32"/>
        <v/>
      </c>
      <c r="N193" s="22" t="str">
        <f t="shared" si="39"/>
        <v/>
      </c>
      <c r="O193" s="21" t="str">
        <f t="shared" si="40"/>
        <v/>
      </c>
      <c r="P193" s="34" t="str">
        <f t="shared" si="41"/>
        <v/>
      </c>
    </row>
    <row r="194" spans="1:16" ht="15" customHeight="1">
      <c r="A194" s="6" t="str">
        <f t="shared" si="33"/>
        <v/>
      </c>
      <c r="B194" s="8"/>
      <c r="C194" s="24"/>
      <c r="D194" s="25"/>
      <c r="E194" s="26"/>
      <c r="F194" s="26"/>
      <c r="G194" s="3" t="str">
        <f t="shared" si="34"/>
        <v/>
      </c>
      <c r="H194" s="21" t="str">
        <f t="shared" si="35"/>
        <v/>
      </c>
      <c r="I194" s="3" t="str">
        <f t="shared" si="36"/>
        <v/>
      </c>
      <c r="J194" s="7" t="str">
        <f t="shared" si="37"/>
        <v/>
      </c>
      <c r="K194" s="21" t="str">
        <f t="shared" si="38"/>
        <v/>
      </c>
      <c r="L194" s="3" t="str">
        <f t="shared" si="31"/>
        <v/>
      </c>
      <c r="M194" s="23" t="str">
        <f t="shared" si="32"/>
        <v/>
      </c>
      <c r="N194" s="22" t="str">
        <f t="shared" si="39"/>
        <v/>
      </c>
      <c r="O194" s="21" t="str">
        <f t="shared" si="40"/>
        <v/>
      </c>
      <c r="P194" s="34" t="str">
        <f t="shared" si="41"/>
        <v/>
      </c>
    </row>
    <row r="195" spans="1:16" ht="15" customHeight="1">
      <c r="A195" s="6" t="str">
        <f t="shared" si="33"/>
        <v/>
      </c>
      <c r="B195" s="8"/>
      <c r="C195" s="24"/>
      <c r="D195" s="25"/>
      <c r="E195" s="26"/>
      <c r="F195" s="26"/>
      <c r="G195" s="3" t="str">
        <f t="shared" si="34"/>
        <v/>
      </c>
      <c r="H195" s="21" t="str">
        <f t="shared" si="35"/>
        <v/>
      </c>
      <c r="I195" s="3" t="str">
        <f t="shared" si="36"/>
        <v/>
      </c>
      <c r="J195" s="7" t="str">
        <f t="shared" si="37"/>
        <v/>
      </c>
      <c r="K195" s="21" t="str">
        <f t="shared" si="38"/>
        <v/>
      </c>
      <c r="L195" s="3" t="str">
        <f t="shared" si="31"/>
        <v/>
      </c>
      <c r="M195" s="23" t="str">
        <f t="shared" si="32"/>
        <v/>
      </c>
      <c r="N195" s="22" t="str">
        <f t="shared" si="39"/>
        <v/>
      </c>
      <c r="O195" s="21" t="str">
        <f t="shared" si="40"/>
        <v/>
      </c>
      <c r="P195" s="34" t="str">
        <f t="shared" si="41"/>
        <v/>
      </c>
    </row>
    <row r="196" spans="1:16" ht="15" customHeight="1">
      <c r="A196" s="6" t="str">
        <f t="shared" si="33"/>
        <v/>
      </c>
      <c r="B196" s="8"/>
      <c r="C196" s="24"/>
      <c r="D196" s="25"/>
      <c r="E196" s="26"/>
      <c r="F196" s="26"/>
      <c r="G196" s="3" t="str">
        <f t="shared" si="34"/>
        <v/>
      </c>
      <c r="H196" s="21" t="str">
        <f t="shared" si="35"/>
        <v/>
      </c>
      <c r="I196" s="3" t="str">
        <f t="shared" si="36"/>
        <v/>
      </c>
      <c r="J196" s="7" t="str">
        <f t="shared" si="37"/>
        <v/>
      </c>
      <c r="K196" s="21" t="str">
        <f t="shared" si="38"/>
        <v/>
      </c>
      <c r="L196" s="3" t="str">
        <f t="shared" si="31"/>
        <v/>
      </c>
      <c r="M196" s="23" t="str">
        <f t="shared" si="32"/>
        <v/>
      </c>
      <c r="N196" s="22" t="str">
        <f t="shared" si="39"/>
        <v/>
      </c>
      <c r="O196" s="21" t="str">
        <f t="shared" si="40"/>
        <v/>
      </c>
      <c r="P196" s="34" t="str">
        <f t="shared" si="41"/>
        <v/>
      </c>
    </row>
    <row r="197" spans="1:16" ht="15" customHeight="1">
      <c r="A197" s="6" t="str">
        <f t="shared" si="33"/>
        <v/>
      </c>
      <c r="B197" s="8"/>
      <c r="C197" s="24"/>
      <c r="D197" s="25"/>
      <c r="E197" s="26"/>
      <c r="F197" s="26"/>
      <c r="G197" s="3" t="str">
        <f t="shared" si="34"/>
        <v/>
      </c>
      <c r="H197" s="21" t="str">
        <f t="shared" si="35"/>
        <v/>
      </c>
      <c r="I197" s="3" t="str">
        <f t="shared" si="36"/>
        <v/>
      </c>
      <c r="J197" s="7" t="str">
        <f t="shared" si="37"/>
        <v/>
      </c>
      <c r="K197" s="21" t="str">
        <f t="shared" si="38"/>
        <v/>
      </c>
      <c r="L197" s="3" t="str">
        <f t="shared" ref="L197:L260" si="42">IF(C197&gt;0,(F197*J197+F196*J196)/2*(C197-C196)*10^-2,"")</f>
        <v/>
      </c>
      <c r="M197" s="23" t="str">
        <f t="shared" ref="M197:M260" si="43">IF(C197&gt;0,M196+L197,"")</f>
        <v/>
      </c>
      <c r="N197" s="22" t="str">
        <f t="shared" si="39"/>
        <v/>
      </c>
      <c r="O197" s="21" t="str">
        <f t="shared" si="40"/>
        <v/>
      </c>
      <c r="P197" s="34" t="str">
        <f t="shared" si="41"/>
        <v/>
      </c>
    </row>
    <row r="198" spans="1:16" ht="15" customHeight="1">
      <c r="A198" s="6" t="str">
        <f t="shared" si="33"/>
        <v/>
      </c>
      <c r="B198" s="8"/>
      <c r="C198" s="24"/>
      <c r="D198" s="25"/>
      <c r="E198" s="26"/>
      <c r="F198" s="26"/>
      <c r="G198" s="3" t="str">
        <f t="shared" si="34"/>
        <v/>
      </c>
      <c r="H198" s="21" t="str">
        <f t="shared" si="35"/>
        <v/>
      </c>
      <c r="I198" s="3" t="str">
        <f t="shared" si="36"/>
        <v/>
      </c>
      <c r="J198" s="7" t="str">
        <f t="shared" si="37"/>
        <v/>
      </c>
      <c r="K198" s="21" t="str">
        <f t="shared" si="38"/>
        <v/>
      </c>
      <c r="L198" s="3" t="str">
        <f t="shared" si="42"/>
        <v/>
      </c>
      <c r="M198" s="23" t="str">
        <f t="shared" si="43"/>
        <v/>
      </c>
      <c r="N198" s="22" t="str">
        <f t="shared" si="39"/>
        <v/>
      </c>
      <c r="O198" s="21" t="str">
        <f t="shared" si="40"/>
        <v/>
      </c>
      <c r="P198" s="34" t="str">
        <f t="shared" si="41"/>
        <v/>
      </c>
    </row>
    <row r="199" spans="1:16" ht="15" customHeight="1">
      <c r="A199" s="6" t="str">
        <f t="shared" si="33"/>
        <v/>
      </c>
      <c r="B199" s="8"/>
      <c r="C199" s="24"/>
      <c r="D199" s="25"/>
      <c r="E199" s="26"/>
      <c r="F199" s="26"/>
      <c r="G199" s="3" t="str">
        <f t="shared" si="34"/>
        <v/>
      </c>
      <c r="H199" s="21" t="str">
        <f t="shared" si="35"/>
        <v/>
      </c>
      <c r="I199" s="3" t="str">
        <f t="shared" si="36"/>
        <v/>
      </c>
      <c r="J199" s="7" t="str">
        <f t="shared" si="37"/>
        <v/>
      </c>
      <c r="K199" s="21" t="str">
        <f t="shared" si="38"/>
        <v/>
      </c>
      <c r="L199" s="3" t="str">
        <f t="shared" si="42"/>
        <v/>
      </c>
      <c r="M199" s="23" t="str">
        <f t="shared" si="43"/>
        <v/>
      </c>
      <c r="N199" s="22" t="str">
        <f t="shared" si="39"/>
        <v/>
      </c>
      <c r="O199" s="21" t="str">
        <f t="shared" si="40"/>
        <v/>
      </c>
      <c r="P199" s="34" t="str">
        <f t="shared" si="41"/>
        <v/>
      </c>
    </row>
    <row r="200" spans="1:16" ht="15" customHeight="1">
      <c r="A200" s="6" t="str">
        <f t="shared" si="33"/>
        <v/>
      </c>
      <c r="B200" s="8"/>
      <c r="C200" s="24"/>
      <c r="D200" s="25"/>
      <c r="E200" s="26"/>
      <c r="F200" s="26"/>
      <c r="G200" s="3" t="str">
        <f t="shared" si="34"/>
        <v/>
      </c>
      <c r="H200" s="21" t="str">
        <f t="shared" si="35"/>
        <v/>
      </c>
      <c r="I200" s="3" t="str">
        <f t="shared" si="36"/>
        <v/>
      </c>
      <c r="J200" s="7" t="str">
        <f t="shared" si="37"/>
        <v/>
      </c>
      <c r="K200" s="21" t="str">
        <f t="shared" si="38"/>
        <v/>
      </c>
      <c r="L200" s="3" t="str">
        <f t="shared" si="42"/>
        <v/>
      </c>
      <c r="M200" s="23" t="str">
        <f t="shared" si="43"/>
        <v/>
      </c>
      <c r="N200" s="22" t="str">
        <f t="shared" si="39"/>
        <v/>
      </c>
      <c r="O200" s="21" t="str">
        <f t="shared" si="40"/>
        <v/>
      </c>
      <c r="P200" s="34" t="str">
        <f t="shared" si="41"/>
        <v/>
      </c>
    </row>
    <row r="201" spans="1:16" ht="15" customHeight="1">
      <c r="A201" s="6" t="str">
        <f t="shared" si="33"/>
        <v/>
      </c>
      <c r="B201" s="8"/>
      <c r="C201" s="24"/>
      <c r="D201" s="25"/>
      <c r="E201" s="26"/>
      <c r="F201" s="26"/>
      <c r="G201" s="3" t="str">
        <f t="shared" si="34"/>
        <v/>
      </c>
      <c r="H201" s="21" t="str">
        <f t="shared" si="35"/>
        <v/>
      </c>
      <c r="I201" s="3" t="str">
        <f t="shared" si="36"/>
        <v/>
      </c>
      <c r="J201" s="7" t="str">
        <f t="shared" si="37"/>
        <v/>
      </c>
      <c r="K201" s="21" t="str">
        <f t="shared" si="38"/>
        <v/>
      </c>
      <c r="L201" s="3" t="str">
        <f t="shared" si="42"/>
        <v/>
      </c>
      <c r="M201" s="23" t="str">
        <f t="shared" si="43"/>
        <v/>
      </c>
      <c r="N201" s="22" t="str">
        <f t="shared" si="39"/>
        <v/>
      </c>
      <c r="O201" s="21" t="str">
        <f t="shared" si="40"/>
        <v/>
      </c>
      <c r="P201" s="34" t="str">
        <f t="shared" si="41"/>
        <v/>
      </c>
    </row>
    <row r="202" spans="1:16" ht="15" customHeight="1">
      <c r="A202" s="6" t="str">
        <f t="shared" si="33"/>
        <v/>
      </c>
      <c r="B202" s="8"/>
      <c r="C202" s="24"/>
      <c r="D202" s="25"/>
      <c r="E202" s="26"/>
      <c r="F202" s="26"/>
      <c r="G202" s="3" t="str">
        <f t="shared" si="34"/>
        <v/>
      </c>
      <c r="H202" s="21" t="str">
        <f t="shared" si="35"/>
        <v/>
      </c>
      <c r="I202" s="3" t="str">
        <f t="shared" si="36"/>
        <v/>
      </c>
      <c r="J202" s="7" t="str">
        <f t="shared" si="37"/>
        <v/>
      </c>
      <c r="K202" s="21" t="str">
        <f t="shared" si="38"/>
        <v/>
      </c>
      <c r="L202" s="3" t="str">
        <f t="shared" si="42"/>
        <v/>
      </c>
      <c r="M202" s="23" t="str">
        <f t="shared" si="43"/>
        <v/>
      </c>
      <c r="N202" s="22" t="str">
        <f t="shared" si="39"/>
        <v/>
      </c>
      <c r="O202" s="21" t="str">
        <f t="shared" si="40"/>
        <v/>
      </c>
      <c r="P202" s="34" t="str">
        <f t="shared" si="41"/>
        <v/>
      </c>
    </row>
    <row r="203" spans="1:16" ht="15" customHeight="1">
      <c r="A203" s="6" t="str">
        <f t="shared" si="33"/>
        <v/>
      </c>
      <c r="B203" s="8"/>
      <c r="C203" s="24"/>
      <c r="D203" s="25"/>
      <c r="E203" s="26"/>
      <c r="F203" s="26"/>
      <c r="G203" s="3" t="str">
        <f t="shared" si="34"/>
        <v/>
      </c>
      <c r="H203" s="21" t="str">
        <f t="shared" si="35"/>
        <v/>
      </c>
      <c r="I203" s="3" t="str">
        <f t="shared" si="36"/>
        <v/>
      </c>
      <c r="J203" s="7" t="str">
        <f t="shared" si="37"/>
        <v/>
      </c>
      <c r="K203" s="21" t="str">
        <f t="shared" si="38"/>
        <v/>
      </c>
      <c r="L203" s="3" t="str">
        <f t="shared" si="42"/>
        <v/>
      </c>
      <c r="M203" s="23" t="str">
        <f t="shared" si="43"/>
        <v/>
      </c>
      <c r="N203" s="22" t="str">
        <f t="shared" si="39"/>
        <v/>
      </c>
      <c r="O203" s="21" t="str">
        <f t="shared" si="40"/>
        <v/>
      </c>
      <c r="P203" s="34" t="str">
        <f t="shared" si="41"/>
        <v/>
      </c>
    </row>
    <row r="204" spans="1:16" ht="15" customHeight="1">
      <c r="A204" s="6" t="str">
        <f t="shared" si="33"/>
        <v/>
      </c>
      <c r="B204" s="8"/>
      <c r="C204" s="24"/>
      <c r="D204" s="25"/>
      <c r="E204" s="26"/>
      <c r="F204" s="26"/>
      <c r="G204" s="3" t="str">
        <f t="shared" si="34"/>
        <v/>
      </c>
      <c r="H204" s="21" t="str">
        <f t="shared" si="35"/>
        <v/>
      </c>
      <c r="I204" s="3" t="str">
        <f t="shared" si="36"/>
        <v/>
      </c>
      <c r="J204" s="7" t="str">
        <f t="shared" si="37"/>
        <v/>
      </c>
      <c r="K204" s="21" t="str">
        <f t="shared" si="38"/>
        <v/>
      </c>
      <c r="L204" s="3" t="str">
        <f t="shared" si="42"/>
        <v/>
      </c>
      <c r="M204" s="23" t="str">
        <f t="shared" si="43"/>
        <v/>
      </c>
      <c r="N204" s="22" t="str">
        <f t="shared" si="39"/>
        <v/>
      </c>
      <c r="O204" s="21" t="str">
        <f t="shared" si="40"/>
        <v/>
      </c>
      <c r="P204" s="34" t="str">
        <f t="shared" si="41"/>
        <v/>
      </c>
    </row>
    <row r="205" spans="1:16" ht="15" customHeight="1">
      <c r="A205" s="6" t="str">
        <f t="shared" si="33"/>
        <v/>
      </c>
      <c r="B205" s="8"/>
      <c r="C205" s="24"/>
      <c r="D205" s="25"/>
      <c r="E205" s="26"/>
      <c r="F205" s="26"/>
      <c r="G205" s="3" t="str">
        <f t="shared" si="34"/>
        <v/>
      </c>
      <c r="H205" s="21" t="str">
        <f t="shared" si="35"/>
        <v/>
      </c>
      <c r="I205" s="3" t="str">
        <f t="shared" si="36"/>
        <v/>
      </c>
      <c r="J205" s="7" t="str">
        <f t="shared" si="37"/>
        <v/>
      </c>
      <c r="K205" s="21" t="str">
        <f t="shared" si="38"/>
        <v/>
      </c>
      <c r="L205" s="3" t="str">
        <f t="shared" si="42"/>
        <v/>
      </c>
      <c r="M205" s="23" t="str">
        <f t="shared" si="43"/>
        <v/>
      </c>
      <c r="N205" s="22" t="str">
        <f t="shared" si="39"/>
        <v/>
      </c>
      <c r="O205" s="21" t="str">
        <f t="shared" si="40"/>
        <v/>
      </c>
      <c r="P205" s="34" t="str">
        <f t="shared" si="41"/>
        <v/>
      </c>
    </row>
    <row r="206" spans="1:16" ht="15" customHeight="1">
      <c r="A206" s="6" t="str">
        <f t="shared" si="33"/>
        <v/>
      </c>
      <c r="B206" s="8"/>
      <c r="C206" s="24"/>
      <c r="D206" s="25"/>
      <c r="E206" s="26"/>
      <c r="F206" s="26"/>
      <c r="G206" s="3" t="str">
        <f t="shared" si="34"/>
        <v/>
      </c>
      <c r="H206" s="21" t="str">
        <f t="shared" si="35"/>
        <v/>
      </c>
      <c r="I206" s="3" t="str">
        <f t="shared" si="36"/>
        <v/>
      </c>
      <c r="J206" s="7" t="str">
        <f t="shared" si="37"/>
        <v/>
      </c>
      <c r="K206" s="21" t="str">
        <f t="shared" si="38"/>
        <v/>
      </c>
      <c r="L206" s="3" t="str">
        <f t="shared" si="42"/>
        <v/>
      </c>
      <c r="M206" s="23" t="str">
        <f t="shared" si="43"/>
        <v/>
      </c>
      <c r="N206" s="22" t="str">
        <f t="shared" si="39"/>
        <v/>
      </c>
      <c r="O206" s="21" t="str">
        <f t="shared" si="40"/>
        <v/>
      </c>
      <c r="P206" s="34" t="str">
        <f t="shared" si="41"/>
        <v/>
      </c>
    </row>
    <row r="207" spans="1:16" ht="15" customHeight="1">
      <c r="A207" s="6" t="str">
        <f t="shared" si="33"/>
        <v/>
      </c>
      <c r="B207" s="8"/>
      <c r="C207" s="24"/>
      <c r="D207" s="25"/>
      <c r="E207" s="26"/>
      <c r="F207" s="26"/>
      <c r="G207" s="3" t="str">
        <f t="shared" si="34"/>
        <v/>
      </c>
      <c r="H207" s="21" t="str">
        <f t="shared" si="35"/>
        <v/>
      </c>
      <c r="I207" s="3" t="str">
        <f t="shared" si="36"/>
        <v/>
      </c>
      <c r="J207" s="7" t="str">
        <f t="shared" si="37"/>
        <v/>
      </c>
      <c r="K207" s="21" t="str">
        <f t="shared" si="38"/>
        <v/>
      </c>
      <c r="L207" s="3" t="str">
        <f t="shared" si="42"/>
        <v/>
      </c>
      <c r="M207" s="23" t="str">
        <f t="shared" si="43"/>
        <v/>
      </c>
      <c r="N207" s="22" t="str">
        <f t="shared" si="39"/>
        <v/>
      </c>
      <c r="O207" s="21" t="str">
        <f t="shared" si="40"/>
        <v/>
      </c>
      <c r="P207" s="34" t="str">
        <f t="shared" si="41"/>
        <v/>
      </c>
    </row>
    <row r="208" spans="1:16" ht="15" customHeight="1">
      <c r="A208" s="6" t="str">
        <f t="shared" si="33"/>
        <v/>
      </c>
      <c r="B208" s="8"/>
      <c r="C208" s="24"/>
      <c r="D208" s="25"/>
      <c r="E208" s="26"/>
      <c r="F208" s="26"/>
      <c r="G208" s="3" t="str">
        <f t="shared" si="34"/>
        <v/>
      </c>
      <c r="H208" s="21" t="str">
        <f t="shared" si="35"/>
        <v/>
      </c>
      <c r="I208" s="3" t="str">
        <f t="shared" si="36"/>
        <v/>
      </c>
      <c r="J208" s="7" t="str">
        <f t="shared" si="37"/>
        <v/>
      </c>
      <c r="K208" s="21" t="str">
        <f t="shared" si="38"/>
        <v/>
      </c>
      <c r="L208" s="3" t="str">
        <f t="shared" si="42"/>
        <v/>
      </c>
      <c r="M208" s="23" t="str">
        <f t="shared" si="43"/>
        <v/>
      </c>
      <c r="N208" s="22" t="str">
        <f t="shared" si="39"/>
        <v/>
      </c>
      <c r="O208" s="21" t="str">
        <f t="shared" si="40"/>
        <v/>
      </c>
      <c r="P208" s="34" t="str">
        <f t="shared" si="41"/>
        <v/>
      </c>
    </row>
    <row r="209" spans="1:16" ht="15" customHeight="1">
      <c r="A209" s="6" t="str">
        <f t="shared" si="33"/>
        <v/>
      </c>
      <c r="B209" s="8"/>
      <c r="C209" s="24"/>
      <c r="D209" s="25"/>
      <c r="E209" s="26"/>
      <c r="F209" s="26"/>
      <c r="G209" s="3" t="str">
        <f t="shared" si="34"/>
        <v/>
      </c>
      <c r="H209" s="21" t="str">
        <f t="shared" si="35"/>
        <v/>
      </c>
      <c r="I209" s="3" t="str">
        <f t="shared" si="36"/>
        <v/>
      </c>
      <c r="J209" s="7" t="str">
        <f t="shared" si="37"/>
        <v/>
      </c>
      <c r="K209" s="21" t="str">
        <f t="shared" si="38"/>
        <v/>
      </c>
      <c r="L209" s="3" t="str">
        <f t="shared" si="42"/>
        <v/>
      </c>
      <c r="M209" s="23" t="str">
        <f t="shared" si="43"/>
        <v/>
      </c>
      <c r="N209" s="22" t="str">
        <f t="shared" si="39"/>
        <v/>
      </c>
      <c r="O209" s="21" t="str">
        <f t="shared" si="40"/>
        <v/>
      </c>
      <c r="P209" s="34" t="str">
        <f t="shared" si="41"/>
        <v/>
      </c>
    </row>
    <row r="210" spans="1:16" ht="15" customHeight="1">
      <c r="A210" s="6" t="str">
        <f t="shared" si="33"/>
        <v/>
      </c>
      <c r="B210" s="8"/>
      <c r="C210" s="24"/>
      <c r="D210" s="25"/>
      <c r="E210" s="26"/>
      <c r="F210" s="26"/>
      <c r="G210" s="3" t="str">
        <f t="shared" si="34"/>
        <v/>
      </c>
      <c r="H210" s="21" t="str">
        <f t="shared" si="35"/>
        <v/>
      </c>
      <c r="I210" s="3" t="str">
        <f t="shared" si="36"/>
        <v/>
      </c>
      <c r="J210" s="7" t="str">
        <f t="shared" si="37"/>
        <v/>
      </c>
      <c r="K210" s="21" t="str">
        <f t="shared" si="38"/>
        <v/>
      </c>
      <c r="L210" s="3" t="str">
        <f t="shared" si="42"/>
        <v/>
      </c>
      <c r="M210" s="23" t="str">
        <f t="shared" si="43"/>
        <v/>
      </c>
      <c r="N210" s="22" t="str">
        <f t="shared" si="39"/>
        <v/>
      </c>
      <c r="O210" s="21" t="str">
        <f t="shared" si="40"/>
        <v/>
      </c>
      <c r="P210" s="34" t="str">
        <f t="shared" si="41"/>
        <v/>
      </c>
    </row>
    <row r="211" spans="1:16" ht="15" customHeight="1">
      <c r="A211" s="6" t="str">
        <f t="shared" si="33"/>
        <v/>
      </c>
      <c r="B211" s="8"/>
      <c r="C211" s="24"/>
      <c r="D211" s="25"/>
      <c r="E211" s="26"/>
      <c r="F211" s="26"/>
      <c r="G211" s="3" t="str">
        <f t="shared" si="34"/>
        <v/>
      </c>
      <c r="H211" s="21" t="str">
        <f t="shared" si="35"/>
        <v/>
      </c>
      <c r="I211" s="3" t="str">
        <f t="shared" si="36"/>
        <v/>
      </c>
      <c r="J211" s="7" t="str">
        <f t="shared" si="37"/>
        <v/>
      </c>
      <c r="K211" s="21" t="str">
        <f t="shared" si="38"/>
        <v/>
      </c>
      <c r="L211" s="3" t="str">
        <f t="shared" si="42"/>
        <v/>
      </c>
      <c r="M211" s="23" t="str">
        <f t="shared" si="43"/>
        <v/>
      </c>
      <c r="N211" s="22" t="str">
        <f t="shared" si="39"/>
        <v/>
      </c>
      <c r="O211" s="21" t="str">
        <f t="shared" si="40"/>
        <v/>
      </c>
      <c r="P211" s="34" t="str">
        <f t="shared" si="41"/>
        <v/>
      </c>
    </row>
    <row r="212" spans="1:16" ht="15" customHeight="1">
      <c r="A212" s="6" t="str">
        <f t="shared" si="33"/>
        <v/>
      </c>
      <c r="B212" s="8"/>
      <c r="C212" s="24"/>
      <c r="D212" s="25"/>
      <c r="E212" s="26"/>
      <c r="F212" s="26"/>
      <c r="G212" s="3" t="str">
        <f t="shared" si="34"/>
        <v/>
      </c>
      <c r="H212" s="21" t="str">
        <f t="shared" si="35"/>
        <v/>
      </c>
      <c r="I212" s="3" t="str">
        <f t="shared" si="36"/>
        <v/>
      </c>
      <c r="J212" s="7" t="str">
        <f t="shared" si="37"/>
        <v/>
      </c>
      <c r="K212" s="21" t="str">
        <f t="shared" si="38"/>
        <v/>
      </c>
      <c r="L212" s="3" t="str">
        <f t="shared" si="42"/>
        <v/>
      </c>
      <c r="M212" s="23" t="str">
        <f t="shared" si="43"/>
        <v/>
      </c>
      <c r="N212" s="22" t="str">
        <f t="shared" si="39"/>
        <v/>
      </c>
      <c r="O212" s="21" t="str">
        <f t="shared" si="40"/>
        <v/>
      </c>
      <c r="P212" s="34" t="str">
        <f t="shared" si="41"/>
        <v/>
      </c>
    </row>
    <row r="213" spans="1:16" ht="15" customHeight="1">
      <c r="A213" s="6" t="str">
        <f t="shared" si="33"/>
        <v/>
      </c>
      <c r="B213" s="8"/>
      <c r="C213" s="24"/>
      <c r="D213" s="25"/>
      <c r="E213" s="26"/>
      <c r="F213" s="26"/>
      <c r="G213" s="3" t="str">
        <f t="shared" si="34"/>
        <v/>
      </c>
      <c r="H213" s="21" t="str">
        <f t="shared" si="35"/>
        <v/>
      </c>
      <c r="I213" s="3" t="str">
        <f t="shared" si="36"/>
        <v/>
      </c>
      <c r="J213" s="7" t="str">
        <f t="shared" si="37"/>
        <v/>
      </c>
      <c r="K213" s="21" t="str">
        <f t="shared" si="38"/>
        <v/>
      </c>
      <c r="L213" s="3" t="str">
        <f t="shared" si="42"/>
        <v/>
      </c>
      <c r="M213" s="23" t="str">
        <f t="shared" si="43"/>
        <v/>
      </c>
      <c r="N213" s="22" t="str">
        <f t="shared" si="39"/>
        <v/>
      </c>
      <c r="O213" s="21" t="str">
        <f t="shared" si="40"/>
        <v/>
      </c>
      <c r="P213" s="34" t="str">
        <f t="shared" si="41"/>
        <v/>
      </c>
    </row>
    <row r="214" spans="1:16" ht="15" customHeight="1">
      <c r="A214" s="6" t="str">
        <f t="shared" si="33"/>
        <v/>
      </c>
      <c r="B214" s="8"/>
      <c r="C214" s="24"/>
      <c r="D214" s="25"/>
      <c r="E214" s="26"/>
      <c r="F214" s="26"/>
      <c r="G214" s="3" t="str">
        <f t="shared" si="34"/>
        <v/>
      </c>
      <c r="H214" s="21" t="str">
        <f t="shared" si="35"/>
        <v/>
      </c>
      <c r="I214" s="3" t="str">
        <f t="shared" si="36"/>
        <v/>
      </c>
      <c r="J214" s="7" t="str">
        <f t="shared" si="37"/>
        <v/>
      </c>
      <c r="K214" s="21" t="str">
        <f t="shared" si="38"/>
        <v/>
      </c>
      <c r="L214" s="3" t="str">
        <f t="shared" si="42"/>
        <v/>
      </c>
      <c r="M214" s="23" t="str">
        <f t="shared" si="43"/>
        <v/>
      </c>
      <c r="N214" s="22" t="str">
        <f t="shared" si="39"/>
        <v/>
      </c>
      <c r="O214" s="21" t="str">
        <f t="shared" si="40"/>
        <v/>
      </c>
      <c r="P214" s="34" t="str">
        <f t="shared" si="41"/>
        <v/>
      </c>
    </row>
    <row r="215" spans="1:16" ht="15" customHeight="1">
      <c r="A215" s="6" t="str">
        <f t="shared" si="33"/>
        <v/>
      </c>
      <c r="B215" s="8"/>
      <c r="C215" s="24"/>
      <c r="D215" s="25"/>
      <c r="E215" s="26"/>
      <c r="F215" s="26"/>
      <c r="G215" s="3" t="str">
        <f t="shared" si="34"/>
        <v/>
      </c>
      <c r="H215" s="21" t="str">
        <f t="shared" si="35"/>
        <v/>
      </c>
      <c r="I215" s="3" t="str">
        <f t="shared" si="36"/>
        <v/>
      </c>
      <c r="J215" s="7" t="str">
        <f t="shared" si="37"/>
        <v/>
      </c>
      <c r="K215" s="21" t="str">
        <f t="shared" si="38"/>
        <v/>
      </c>
      <c r="L215" s="3" t="str">
        <f t="shared" si="42"/>
        <v/>
      </c>
      <c r="M215" s="23" t="str">
        <f t="shared" si="43"/>
        <v/>
      </c>
      <c r="N215" s="22" t="str">
        <f t="shared" si="39"/>
        <v/>
      </c>
      <c r="O215" s="21" t="str">
        <f t="shared" si="40"/>
        <v/>
      </c>
      <c r="P215" s="34" t="str">
        <f t="shared" si="41"/>
        <v/>
      </c>
    </row>
    <row r="216" spans="1:16" ht="15" customHeight="1">
      <c r="A216" s="6" t="str">
        <f t="shared" si="33"/>
        <v/>
      </c>
      <c r="B216" s="8"/>
      <c r="C216" s="24"/>
      <c r="D216" s="25"/>
      <c r="E216" s="26"/>
      <c r="F216" s="26"/>
      <c r="G216" s="3" t="str">
        <f t="shared" si="34"/>
        <v/>
      </c>
      <c r="H216" s="21" t="str">
        <f t="shared" si="35"/>
        <v/>
      </c>
      <c r="I216" s="3" t="str">
        <f t="shared" si="36"/>
        <v/>
      </c>
      <c r="J216" s="7" t="str">
        <f t="shared" si="37"/>
        <v/>
      </c>
      <c r="K216" s="21" t="str">
        <f t="shared" si="38"/>
        <v/>
      </c>
      <c r="L216" s="3" t="str">
        <f t="shared" si="42"/>
        <v/>
      </c>
      <c r="M216" s="23" t="str">
        <f t="shared" si="43"/>
        <v/>
      </c>
      <c r="N216" s="22" t="str">
        <f t="shared" si="39"/>
        <v/>
      </c>
      <c r="O216" s="21" t="str">
        <f t="shared" si="40"/>
        <v/>
      </c>
      <c r="P216" s="34" t="str">
        <f t="shared" si="41"/>
        <v/>
      </c>
    </row>
    <row r="217" spans="1:16" ht="15" customHeight="1">
      <c r="A217" s="6" t="str">
        <f t="shared" ref="A217:A280" si="44">IF(C217&gt;0,C217-273,"")</f>
        <v/>
      </c>
      <c r="B217" s="8"/>
      <c r="C217" s="24"/>
      <c r="D217" s="25"/>
      <c r="E217" s="26"/>
      <c r="F217" s="26"/>
      <c r="G217" s="3" t="str">
        <f t="shared" ref="G217:G280" si="45">IF(C217&gt;0,D217*D217/E217/F217*C217/10000000,"")</f>
        <v/>
      </c>
      <c r="H217" s="21" t="str">
        <f t="shared" ref="H217:H280" si="46">IF(C217&gt;0,(SQRT(1+G217)-1)/(SQRT(1+G217)+1),"")</f>
        <v/>
      </c>
      <c r="I217" s="3" t="str">
        <f t="shared" ref="I217:I280" si="47">IF(C217&gt;0,(SQRT(1+G217)-1)/(D217*C217/1000000),"")</f>
        <v/>
      </c>
      <c r="J217" s="7" t="str">
        <f t="shared" ref="J217:J280" si="48">IF(C217&gt;0,1/(((1/J216)*SQRT(1-2*J216*J216*(E217*F217+E216*F216)*(10^-5)/2*(C217-C216)))-(C217+C216)/2*(D217-D216)*10^-6),"")</f>
        <v/>
      </c>
      <c r="K217" s="21" t="str">
        <f t="shared" ref="K217:K280" si="49">IF(C217&gt;0,(J217*(D217-J217*E217*F217*10)/10^6)/(J217*D217/10^6+1/C217),"")</f>
        <v/>
      </c>
      <c r="L217" s="3" t="str">
        <f t="shared" si="42"/>
        <v/>
      </c>
      <c r="M217" s="23" t="str">
        <f t="shared" si="43"/>
        <v/>
      </c>
      <c r="N217" s="22" t="str">
        <f t="shared" ref="N217:N280" si="50">IF(C217&gt;0,D217*C217/1000000+1/J217,"")</f>
        <v/>
      </c>
      <c r="O217" s="21" t="str">
        <f t="shared" ref="O217:O280" si="51">IF(C217&gt;0,(N217-N$3)/N217,"")</f>
        <v/>
      </c>
      <c r="P217" s="34" t="str">
        <f t="shared" ref="P217:P280" si="52">IF(C217&gt;0,((C217-C$3*(1-O217))/(C217*(1-O217)-C$3))^2-1,"")</f>
        <v/>
      </c>
    </row>
    <row r="218" spans="1:16" ht="15" customHeight="1">
      <c r="A218" s="6" t="str">
        <f t="shared" si="44"/>
        <v/>
      </c>
      <c r="B218" s="8"/>
      <c r="C218" s="24"/>
      <c r="D218" s="25"/>
      <c r="E218" s="26"/>
      <c r="F218" s="26"/>
      <c r="G218" s="3" t="str">
        <f t="shared" si="45"/>
        <v/>
      </c>
      <c r="H218" s="21" t="str">
        <f t="shared" si="46"/>
        <v/>
      </c>
      <c r="I218" s="3" t="str">
        <f t="shared" si="47"/>
        <v/>
      </c>
      <c r="J218" s="7" t="str">
        <f t="shared" si="48"/>
        <v/>
      </c>
      <c r="K218" s="21" t="str">
        <f t="shared" si="49"/>
        <v/>
      </c>
      <c r="L218" s="3" t="str">
        <f t="shared" si="42"/>
        <v/>
      </c>
      <c r="M218" s="23" t="str">
        <f t="shared" si="43"/>
        <v/>
      </c>
      <c r="N218" s="22" t="str">
        <f t="shared" si="50"/>
        <v/>
      </c>
      <c r="O218" s="21" t="str">
        <f t="shared" si="51"/>
        <v/>
      </c>
      <c r="P218" s="34" t="str">
        <f t="shared" si="52"/>
        <v/>
      </c>
    </row>
    <row r="219" spans="1:16" ht="15" customHeight="1">
      <c r="A219" s="6" t="str">
        <f t="shared" si="44"/>
        <v/>
      </c>
      <c r="B219" s="8"/>
      <c r="C219" s="24"/>
      <c r="D219" s="25"/>
      <c r="E219" s="26"/>
      <c r="F219" s="26"/>
      <c r="G219" s="3" t="str">
        <f t="shared" si="45"/>
        <v/>
      </c>
      <c r="H219" s="21" t="str">
        <f t="shared" si="46"/>
        <v/>
      </c>
      <c r="I219" s="3" t="str">
        <f t="shared" si="47"/>
        <v/>
      </c>
      <c r="J219" s="7" t="str">
        <f t="shared" si="48"/>
        <v/>
      </c>
      <c r="K219" s="21" t="str">
        <f t="shared" si="49"/>
        <v/>
      </c>
      <c r="L219" s="3" t="str">
        <f t="shared" si="42"/>
        <v/>
      </c>
      <c r="M219" s="23" t="str">
        <f t="shared" si="43"/>
        <v/>
      </c>
      <c r="N219" s="22" t="str">
        <f t="shared" si="50"/>
        <v/>
      </c>
      <c r="O219" s="21" t="str">
        <f t="shared" si="51"/>
        <v/>
      </c>
      <c r="P219" s="34" t="str">
        <f t="shared" si="52"/>
        <v/>
      </c>
    </row>
    <row r="220" spans="1:16" ht="15" customHeight="1">
      <c r="A220" s="6" t="str">
        <f t="shared" si="44"/>
        <v/>
      </c>
      <c r="B220" s="8"/>
      <c r="C220" s="24"/>
      <c r="D220" s="25"/>
      <c r="E220" s="26"/>
      <c r="F220" s="26"/>
      <c r="G220" s="3" t="str">
        <f t="shared" si="45"/>
        <v/>
      </c>
      <c r="H220" s="21" t="str">
        <f t="shared" si="46"/>
        <v/>
      </c>
      <c r="I220" s="3" t="str">
        <f t="shared" si="47"/>
        <v/>
      </c>
      <c r="J220" s="7" t="str">
        <f t="shared" si="48"/>
        <v/>
      </c>
      <c r="K220" s="21" t="str">
        <f t="shared" si="49"/>
        <v/>
      </c>
      <c r="L220" s="3" t="str">
        <f t="shared" si="42"/>
        <v/>
      </c>
      <c r="M220" s="23" t="str">
        <f t="shared" si="43"/>
        <v/>
      </c>
      <c r="N220" s="22" t="str">
        <f t="shared" si="50"/>
        <v/>
      </c>
      <c r="O220" s="21" t="str">
        <f t="shared" si="51"/>
        <v/>
      </c>
      <c r="P220" s="34" t="str">
        <f t="shared" si="52"/>
        <v/>
      </c>
    </row>
    <row r="221" spans="1:16" ht="15" customHeight="1">
      <c r="A221" s="6" t="str">
        <f t="shared" si="44"/>
        <v/>
      </c>
      <c r="B221" s="8"/>
      <c r="C221" s="24"/>
      <c r="D221" s="25"/>
      <c r="E221" s="26"/>
      <c r="F221" s="26"/>
      <c r="G221" s="3" t="str">
        <f t="shared" si="45"/>
        <v/>
      </c>
      <c r="H221" s="21" t="str">
        <f t="shared" si="46"/>
        <v/>
      </c>
      <c r="I221" s="3" t="str">
        <f t="shared" si="47"/>
        <v/>
      </c>
      <c r="J221" s="7" t="str">
        <f t="shared" si="48"/>
        <v/>
      </c>
      <c r="K221" s="21" t="str">
        <f t="shared" si="49"/>
        <v/>
      </c>
      <c r="L221" s="3" t="str">
        <f t="shared" si="42"/>
        <v/>
      </c>
      <c r="M221" s="23" t="str">
        <f t="shared" si="43"/>
        <v/>
      </c>
      <c r="N221" s="22" t="str">
        <f t="shared" si="50"/>
        <v/>
      </c>
      <c r="O221" s="21" t="str">
        <f t="shared" si="51"/>
        <v/>
      </c>
      <c r="P221" s="34" t="str">
        <f t="shared" si="52"/>
        <v/>
      </c>
    </row>
    <row r="222" spans="1:16" ht="15" customHeight="1">
      <c r="A222" s="6" t="str">
        <f t="shared" si="44"/>
        <v/>
      </c>
      <c r="B222" s="8"/>
      <c r="C222" s="24"/>
      <c r="D222" s="25"/>
      <c r="E222" s="26"/>
      <c r="F222" s="26"/>
      <c r="G222" s="3" t="str">
        <f t="shared" si="45"/>
        <v/>
      </c>
      <c r="H222" s="21" t="str">
        <f t="shared" si="46"/>
        <v/>
      </c>
      <c r="I222" s="3" t="str">
        <f t="shared" si="47"/>
        <v/>
      </c>
      <c r="J222" s="7" t="str">
        <f t="shared" si="48"/>
        <v/>
      </c>
      <c r="K222" s="21" t="str">
        <f t="shared" si="49"/>
        <v/>
      </c>
      <c r="L222" s="3" t="str">
        <f t="shared" si="42"/>
        <v/>
      </c>
      <c r="M222" s="23" t="str">
        <f t="shared" si="43"/>
        <v/>
      </c>
      <c r="N222" s="22" t="str">
        <f t="shared" si="50"/>
        <v/>
      </c>
      <c r="O222" s="21" t="str">
        <f t="shared" si="51"/>
        <v/>
      </c>
      <c r="P222" s="34" t="str">
        <f t="shared" si="52"/>
        <v/>
      </c>
    </row>
    <row r="223" spans="1:16" ht="15" customHeight="1">
      <c r="A223" s="6" t="str">
        <f t="shared" si="44"/>
        <v/>
      </c>
      <c r="B223" s="8"/>
      <c r="C223" s="24"/>
      <c r="D223" s="25"/>
      <c r="E223" s="26"/>
      <c r="F223" s="26"/>
      <c r="G223" s="3" t="str">
        <f t="shared" si="45"/>
        <v/>
      </c>
      <c r="H223" s="21" t="str">
        <f t="shared" si="46"/>
        <v/>
      </c>
      <c r="I223" s="3" t="str">
        <f t="shared" si="47"/>
        <v/>
      </c>
      <c r="J223" s="7" t="str">
        <f t="shared" si="48"/>
        <v/>
      </c>
      <c r="K223" s="21" t="str">
        <f t="shared" si="49"/>
        <v/>
      </c>
      <c r="L223" s="3" t="str">
        <f t="shared" si="42"/>
        <v/>
      </c>
      <c r="M223" s="23" t="str">
        <f t="shared" si="43"/>
        <v/>
      </c>
      <c r="N223" s="22" t="str">
        <f t="shared" si="50"/>
        <v/>
      </c>
      <c r="O223" s="21" t="str">
        <f t="shared" si="51"/>
        <v/>
      </c>
      <c r="P223" s="34" t="str">
        <f t="shared" si="52"/>
        <v/>
      </c>
    </row>
    <row r="224" spans="1:16" ht="15" customHeight="1">
      <c r="A224" s="6" t="str">
        <f t="shared" si="44"/>
        <v/>
      </c>
      <c r="B224" s="8"/>
      <c r="C224" s="24"/>
      <c r="D224" s="25"/>
      <c r="E224" s="26"/>
      <c r="F224" s="26"/>
      <c r="G224" s="3" t="str">
        <f t="shared" si="45"/>
        <v/>
      </c>
      <c r="H224" s="21" t="str">
        <f t="shared" si="46"/>
        <v/>
      </c>
      <c r="I224" s="3" t="str">
        <f t="shared" si="47"/>
        <v/>
      </c>
      <c r="J224" s="7" t="str">
        <f t="shared" si="48"/>
        <v/>
      </c>
      <c r="K224" s="21" t="str">
        <f t="shared" si="49"/>
        <v/>
      </c>
      <c r="L224" s="3" t="str">
        <f t="shared" si="42"/>
        <v/>
      </c>
      <c r="M224" s="23" t="str">
        <f t="shared" si="43"/>
        <v/>
      </c>
      <c r="N224" s="22" t="str">
        <f t="shared" si="50"/>
        <v/>
      </c>
      <c r="O224" s="21" t="str">
        <f t="shared" si="51"/>
        <v/>
      </c>
      <c r="P224" s="34" t="str">
        <f t="shared" si="52"/>
        <v/>
      </c>
    </row>
    <row r="225" spans="1:16" ht="15" customHeight="1">
      <c r="A225" s="6" t="str">
        <f t="shared" si="44"/>
        <v/>
      </c>
      <c r="B225" s="8"/>
      <c r="C225" s="24"/>
      <c r="D225" s="25"/>
      <c r="E225" s="26"/>
      <c r="F225" s="26"/>
      <c r="G225" s="3" t="str">
        <f t="shared" si="45"/>
        <v/>
      </c>
      <c r="H225" s="21" t="str">
        <f t="shared" si="46"/>
        <v/>
      </c>
      <c r="I225" s="3" t="str">
        <f t="shared" si="47"/>
        <v/>
      </c>
      <c r="J225" s="7" t="str">
        <f t="shared" si="48"/>
        <v/>
      </c>
      <c r="K225" s="21" t="str">
        <f t="shared" si="49"/>
        <v/>
      </c>
      <c r="L225" s="3" t="str">
        <f t="shared" si="42"/>
        <v/>
      </c>
      <c r="M225" s="23" t="str">
        <f t="shared" si="43"/>
        <v/>
      </c>
      <c r="N225" s="22" t="str">
        <f t="shared" si="50"/>
        <v/>
      </c>
      <c r="O225" s="21" t="str">
        <f t="shared" si="51"/>
        <v/>
      </c>
      <c r="P225" s="34" t="str">
        <f t="shared" si="52"/>
        <v/>
      </c>
    </row>
    <row r="226" spans="1:16" ht="15" customHeight="1">
      <c r="A226" s="6" t="str">
        <f t="shared" si="44"/>
        <v/>
      </c>
      <c r="B226" s="8"/>
      <c r="C226" s="24"/>
      <c r="D226" s="25"/>
      <c r="E226" s="26"/>
      <c r="F226" s="26"/>
      <c r="G226" s="3" t="str">
        <f t="shared" si="45"/>
        <v/>
      </c>
      <c r="H226" s="21" t="str">
        <f t="shared" si="46"/>
        <v/>
      </c>
      <c r="I226" s="3" t="str">
        <f t="shared" si="47"/>
        <v/>
      </c>
      <c r="J226" s="7" t="str">
        <f t="shared" si="48"/>
        <v/>
      </c>
      <c r="K226" s="21" t="str">
        <f t="shared" si="49"/>
        <v/>
      </c>
      <c r="L226" s="3" t="str">
        <f t="shared" si="42"/>
        <v/>
      </c>
      <c r="M226" s="23" t="str">
        <f t="shared" si="43"/>
        <v/>
      </c>
      <c r="N226" s="22" t="str">
        <f t="shared" si="50"/>
        <v/>
      </c>
      <c r="O226" s="21" t="str">
        <f t="shared" si="51"/>
        <v/>
      </c>
      <c r="P226" s="34" t="str">
        <f t="shared" si="52"/>
        <v/>
      </c>
    </row>
    <row r="227" spans="1:16" ht="15" customHeight="1">
      <c r="A227" s="6" t="str">
        <f t="shared" si="44"/>
        <v/>
      </c>
      <c r="B227" s="8"/>
      <c r="C227" s="24"/>
      <c r="D227" s="25"/>
      <c r="E227" s="26"/>
      <c r="F227" s="26"/>
      <c r="G227" s="3" t="str">
        <f t="shared" si="45"/>
        <v/>
      </c>
      <c r="H227" s="21" t="str">
        <f t="shared" si="46"/>
        <v/>
      </c>
      <c r="I227" s="3" t="str">
        <f t="shared" si="47"/>
        <v/>
      </c>
      <c r="J227" s="7" t="str">
        <f t="shared" si="48"/>
        <v/>
      </c>
      <c r="K227" s="21" t="str">
        <f t="shared" si="49"/>
        <v/>
      </c>
      <c r="L227" s="3" t="str">
        <f t="shared" si="42"/>
        <v/>
      </c>
      <c r="M227" s="23" t="str">
        <f t="shared" si="43"/>
        <v/>
      </c>
      <c r="N227" s="22" t="str">
        <f t="shared" si="50"/>
        <v/>
      </c>
      <c r="O227" s="21" t="str">
        <f t="shared" si="51"/>
        <v/>
      </c>
      <c r="P227" s="34" t="str">
        <f t="shared" si="52"/>
        <v/>
      </c>
    </row>
    <row r="228" spans="1:16" ht="15" customHeight="1">
      <c r="A228" s="6" t="str">
        <f t="shared" si="44"/>
        <v/>
      </c>
      <c r="B228" s="8"/>
      <c r="C228" s="24"/>
      <c r="D228" s="25"/>
      <c r="E228" s="26"/>
      <c r="F228" s="26"/>
      <c r="G228" s="3" t="str">
        <f t="shared" si="45"/>
        <v/>
      </c>
      <c r="H228" s="21" t="str">
        <f t="shared" si="46"/>
        <v/>
      </c>
      <c r="I228" s="3" t="str">
        <f t="shared" si="47"/>
        <v/>
      </c>
      <c r="J228" s="7" t="str">
        <f t="shared" si="48"/>
        <v/>
      </c>
      <c r="K228" s="21" t="str">
        <f t="shared" si="49"/>
        <v/>
      </c>
      <c r="L228" s="3" t="str">
        <f t="shared" si="42"/>
        <v/>
      </c>
      <c r="M228" s="23" t="str">
        <f t="shared" si="43"/>
        <v/>
      </c>
      <c r="N228" s="22" t="str">
        <f t="shared" si="50"/>
        <v/>
      </c>
      <c r="O228" s="21" t="str">
        <f t="shared" si="51"/>
        <v/>
      </c>
      <c r="P228" s="34" t="str">
        <f t="shared" si="52"/>
        <v/>
      </c>
    </row>
    <row r="229" spans="1:16" ht="15" customHeight="1">
      <c r="A229" s="6" t="str">
        <f t="shared" si="44"/>
        <v/>
      </c>
      <c r="B229" s="8"/>
      <c r="C229" s="24"/>
      <c r="D229" s="25"/>
      <c r="E229" s="26"/>
      <c r="F229" s="26"/>
      <c r="G229" s="3" t="str">
        <f t="shared" si="45"/>
        <v/>
      </c>
      <c r="H229" s="21" t="str">
        <f t="shared" si="46"/>
        <v/>
      </c>
      <c r="I229" s="3" t="str">
        <f t="shared" si="47"/>
        <v/>
      </c>
      <c r="J229" s="7" t="str">
        <f t="shared" si="48"/>
        <v/>
      </c>
      <c r="K229" s="21" t="str">
        <f t="shared" si="49"/>
        <v/>
      </c>
      <c r="L229" s="3" t="str">
        <f t="shared" si="42"/>
        <v/>
      </c>
      <c r="M229" s="23" t="str">
        <f t="shared" si="43"/>
        <v/>
      </c>
      <c r="N229" s="22" t="str">
        <f t="shared" si="50"/>
        <v/>
      </c>
      <c r="O229" s="21" t="str">
        <f t="shared" si="51"/>
        <v/>
      </c>
      <c r="P229" s="34" t="str">
        <f t="shared" si="52"/>
        <v/>
      </c>
    </row>
    <row r="230" spans="1:16" ht="15" customHeight="1">
      <c r="A230" s="6" t="str">
        <f t="shared" si="44"/>
        <v/>
      </c>
      <c r="B230" s="8"/>
      <c r="C230" s="24"/>
      <c r="D230" s="25"/>
      <c r="E230" s="26"/>
      <c r="F230" s="26"/>
      <c r="G230" s="3" t="str">
        <f t="shared" si="45"/>
        <v/>
      </c>
      <c r="H230" s="21" t="str">
        <f t="shared" si="46"/>
        <v/>
      </c>
      <c r="I230" s="3" t="str">
        <f t="shared" si="47"/>
        <v/>
      </c>
      <c r="J230" s="7" t="str">
        <f t="shared" si="48"/>
        <v/>
      </c>
      <c r="K230" s="21" t="str">
        <f t="shared" si="49"/>
        <v/>
      </c>
      <c r="L230" s="3" t="str">
        <f t="shared" si="42"/>
        <v/>
      </c>
      <c r="M230" s="23" t="str">
        <f t="shared" si="43"/>
        <v/>
      </c>
      <c r="N230" s="22" t="str">
        <f t="shared" si="50"/>
        <v/>
      </c>
      <c r="O230" s="21" t="str">
        <f t="shared" si="51"/>
        <v/>
      </c>
      <c r="P230" s="34" t="str">
        <f t="shared" si="52"/>
        <v/>
      </c>
    </row>
    <row r="231" spans="1:16" ht="15" customHeight="1">
      <c r="A231" s="6" t="str">
        <f t="shared" si="44"/>
        <v/>
      </c>
      <c r="B231" s="8"/>
      <c r="C231" s="24"/>
      <c r="D231" s="25"/>
      <c r="E231" s="26"/>
      <c r="F231" s="26"/>
      <c r="G231" s="3" t="str">
        <f t="shared" si="45"/>
        <v/>
      </c>
      <c r="H231" s="21" t="str">
        <f t="shared" si="46"/>
        <v/>
      </c>
      <c r="I231" s="3" t="str">
        <f t="shared" si="47"/>
        <v/>
      </c>
      <c r="J231" s="7" t="str">
        <f t="shared" si="48"/>
        <v/>
      </c>
      <c r="K231" s="21" t="str">
        <f t="shared" si="49"/>
        <v/>
      </c>
      <c r="L231" s="3" t="str">
        <f t="shared" si="42"/>
        <v/>
      </c>
      <c r="M231" s="23" t="str">
        <f t="shared" si="43"/>
        <v/>
      </c>
      <c r="N231" s="22" t="str">
        <f t="shared" si="50"/>
        <v/>
      </c>
      <c r="O231" s="21" t="str">
        <f t="shared" si="51"/>
        <v/>
      </c>
      <c r="P231" s="34" t="str">
        <f t="shared" si="52"/>
        <v/>
      </c>
    </row>
    <row r="232" spans="1:16" ht="15" customHeight="1">
      <c r="A232" s="6" t="str">
        <f t="shared" si="44"/>
        <v/>
      </c>
      <c r="B232" s="8"/>
      <c r="C232" s="24"/>
      <c r="D232" s="25"/>
      <c r="E232" s="26"/>
      <c r="F232" s="26"/>
      <c r="G232" s="3" t="str">
        <f t="shared" si="45"/>
        <v/>
      </c>
      <c r="H232" s="21" t="str">
        <f t="shared" si="46"/>
        <v/>
      </c>
      <c r="I232" s="3" t="str">
        <f t="shared" si="47"/>
        <v/>
      </c>
      <c r="J232" s="7" t="str">
        <f t="shared" si="48"/>
        <v/>
      </c>
      <c r="K232" s="21" t="str">
        <f t="shared" si="49"/>
        <v/>
      </c>
      <c r="L232" s="3" t="str">
        <f t="shared" si="42"/>
        <v/>
      </c>
      <c r="M232" s="23" t="str">
        <f t="shared" si="43"/>
        <v/>
      </c>
      <c r="N232" s="22" t="str">
        <f t="shared" si="50"/>
        <v/>
      </c>
      <c r="O232" s="21" t="str">
        <f t="shared" si="51"/>
        <v/>
      </c>
      <c r="P232" s="34" t="str">
        <f t="shared" si="52"/>
        <v/>
      </c>
    </row>
    <row r="233" spans="1:16" ht="15" customHeight="1">
      <c r="A233" s="6" t="str">
        <f t="shared" si="44"/>
        <v/>
      </c>
      <c r="B233" s="8"/>
      <c r="C233" s="24"/>
      <c r="D233" s="25"/>
      <c r="E233" s="26"/>
      <c r="F233" s="26"/>
      <c r="G233" s="3" t="str">
        <f t="shared" si="45"/>
        <v/>
      </c>
      <c r="H233" s="21" t="str">
        <f t="shared" si="46"/>
        <v/>
      </c>
      <c r="I233" s="3" t="str">
        <f t="shared" si="47"/>
        <v/>
      </c>
      <c r="J233" s="7" t="str">
        <f t="shared" si="48"/>
        <v/>
      </c>
      <c r="K233" s="21" t="str">
        <f t="shared" si="49"/>
        <v/>
      </c>
      <c r="L233" s="3" t="str">
        <f t="shared" si="42"/>
        <v/>
      </c>
      <c r="M233" s="23" t="str">
        <f t="shared" si="43"/>
        <v/>
      </c>
      <c r="N233" s="22" t="str">
        <f t="shared" si="50"/>
        <v/>
      </c>
      <c r="O233" s="21" t="str">
        <f t="shared" si="51"/>
        <v/>
      </c>
      <c r="P233" s="34" t="str">
        <f t="shared" si="52"/>
        <v/>
      </c>
    </row>
    <row r="234" spans="1:16" ht="15" customHeight="1">
      <c r="A234" s="6" t="str">
        <f t="shared" si="44"/>
        <v/>
      </c>
      <c r="B234" s="8"/>
      <c r="C234" s="24"/>
      <c r="D234" s="25"/>
      <c r="E234" s="26"/>
      <c r="F234" s="26"/>
      <c r="G234" s="3" t="str">
        <f t="shared" si="45"/>
        <v/>
      </c>
      <c r="H234" s="21" t="str">
        <f t="shared" si="46"/>
        <v/>
      </c>
      <c r="I234" s="3" t="str">
        <f t="shared" si="47"/>
        <v/>
      </c>
      <c r="J234" s="7" t="str">
        <f t="shared" si="48"/>
        <v/>
      </c>
      <c r="K234" s="21" t="str">
        <f t="shared" si="49"/>
        <v/>
      </c>
      <c r="L234" s="3" t="str">
        <f t="shared" si="42"/>
        <v/>
      </c>
      <c r="M234" s="23" t="str">
        <f t="shared" si="43"/>
        <v/>
      </c>
      <c r="N234" s="22" t="str">
        <f t="shared" si="50"/>
        <v/>
      </c>
      <c r="O234" s="21" t="str">
        <f t="shared" si="51"/>
        <v/>
      </c>
      <c r="P234" s="34" t="str">
        <f t="shared" si="52"/>
        <v/>
      </c>
    </row>
    <row r="235" spans="1:16" ht="15" customHeight="1">
      <c r="A235" s="6" t="str">
        <f t="shared" si="44"/>
        <v/>
      </c>
      <c r="B235" s="8"/>
      <c r="C235" s="24"/>
      <c r="D235" s="25"/>
      <c r="E235" s="26"/>
      <c r="F235" s="26"/>
      <c r="G235" s="3" t="str">
        <f t="shared" si="45"/>
        <v/>
      </c>
      <c r="H235" s="21" t="str">
        <f t="shared" si="46"/>
        <v/>
      </c>
      <c r="I235" s="3" t="str">
        <f t="shared" si="47"/>
        <v/>
      </c>
      <c r="J235" s="7" t="str">
        <f t="shared" si="48"/>
        <v/>
      </c>
      <c r="K235" s="21" t="str">
        <f t="shared" si="49"/>
        <v/>
      </c>
      <c r="L235" s="3" t="str">
        <f t="shared" si="42"/>
        <v/>
      </c>
      <c r="M235" s="23" t="str">
        <f t="shared" si="43"/>
        <v/>
      </c>
      <c r="N235" s="22" t="str">
        <f t="shared" si="50"/>
        <v/>
      </c>
      <c r="O235" s="21" t="str">
        <f t="shared" si="51"/>
        <v/>
      </c>
      <c r="P235" s="34" t="str">
        <f t="shared" si="52"/>
        <v/>
      </c>
    </row>
    <row r="236" spans="1:16" ht="15" customHeight="1">
      <c r="A236" s="6" t="str">
        <f t="shared" si="44"/>
        <v/>
      </c>
      <c r="B236" s="8"/>
      <c r="C236" s="24"/>
      <c r="D236" s="25"/>
      <c r="E236" s="26"/>
      <c r="F236" s="26"/>
      <c r="G236" s="3" t="str">
        <f t="shared" si="45"/>
        <v/>
      </c>
      <c r="H236" s="21" t="str">
        <f t="shared" si="46"/>
        <v/>
      </c>
      <c r="I236" s="3" t="str">
        <f t="shared" si="47"/>
        <v/>
      </c>
      <c r="J236" s="7" t="str">
        <f t="shared" si="48"/>
        <v/>
      </c>
      <c r="K236" s="21" t="str">
        <f t="shared" si="49"/>
        <v/>
      </c>
      <c r="L236" s="3" t="str">
        <f t="shared" si="42"/>
        <v/>
      </c>
      <c r="M236" s="23" t="str">
        <f t="shared" si="43"/>
        <v/>
      </c>
      <c r="N236" s="22" t="str">
        <f t="shared" si="50"/>
        <v/>
      </c>
      <c r="O236" s="21" t="str">
        <f t="shared" si="51"/>
        <v/>
      </c>
      <c r="P236" s="34" t="str">
        <f t="shared" si="52"/>
        <v/>
      </c>
    </row>
    <row r="237" spans="1:16" ht="15" customHeight="1">
      <c r="A237" s="6" t="str">
        <f t="shared" si="44"/>
        <v/>
      </c>
      <c r="B237" s="8"/>
      <c r="C237" s="24"/>
      <c r="D237" s="25"/>
      <c r="E237" s="26"/>
      <c r="F237" s="26"/>
      <c r="G237" s="3" t="str">
        <f t="shared" si="45"/>
        <v/>
      </c>
      <c r="H237" s="21" t="str">
        <f t="shared" si="46"/>
        <v/>
      </c>
      <c r="I237" s="3" t="str">
        <f t="shared" si="47"/>
        <v/>
      </c>
      <c r="J237" s="7" t="str">
        <f t="shared" si="48"/>
        <v/>
      </c>
      <c r="K237" s="21" t="str">
        <f t="shared" si="49"/>
        <v/>
      </c>
      <c r="L237" s="3" t="str">
        <f t="shared" si="42"/>
        <v/>
      </c>
      <c r="M237" s="23" t="str">
        <f t="shared" si="43"/>
        <v/>
      </c>
      <c r="N237" s="22" t="str">
        <f t="shared" si="50"/>
        <v/>
      </c>
      <c r="O237" s="21" t="str">
        <f t="shared" si="51"/>
        <v/>
      </c>
      <c r="P237" s="34" t="str">
        <f t="shared" si="52"/>
        <v/>
      </c>
    </row>
    <row r="238" spans="1:16" ht="15" customHeight="1">
      <c r="A238" s="6" t="str">
        <f t="shared" si="44"/>
        <v/>
      </c>
      <c r="B238" s="8"/>
      <c r="C238" s="24"/>
      <c r="D238" s="25"/>
      <c r="E238" s="26"/>
      <c r="F238" s="26"/>
      <c r="G238" s="3" t="str">
        <f t="shared" si="45"/>
        <v/>
      </c>
      <c r="H238" s="21" t="str">
        <f t="shared" si="46"/>
        <v/>
      </c>
      <c r="I238" s="3" t="str">
        <f t="shared" si="47"/>
        <v/>
      </c>
      <c r="J238" s="7" t="str">
        <f t="shared" si="48"/>
        <v/>
      </c>
      <c r="K238" s="21" t="str">
        <f t="shared" si="49"/>
        <v/>
      </c>
      <c r="L238" s="3" t="str">
        <f t="shared" si="42"/>
        <v/>
      </c>
      <c r="M238" s="23" t="str">
        <f t="shared" si="43"/>
        <v/>
      </c>
      <c r="N238" s="22" t="str">
        <f t="shared" si="50"/>
        <v/>
      </c>
      <c r="O238" s="21" t="str">
        <f t="shared" si="51"/>
        <v/>
      </c>
      <c r="P238" s="34" t="str">
        <f t="shared" si="52"/>
        <v/>
      </c>
    </row>
    <row r="239" spans="1:16" ht="15" customHeight="1">
      <c r="A239" s="6" t="str">
        <f t="shared" si="44"/>
        <v/>
      </c>
      <c r="B239" s="8"/>
      <c r="C239" s="24"/>
      <c r="D239" s="25"/>
      <c r="E239" s="26"/>
      <c r="F239" s="26"/>
      <c r="G239" s="3" t="str">
        <f t="shared" si="45"/>
        <v/>
      </c>
      <c r="H239" s="21" t="str">
        <f t="shared" si="46"/>
        <v/>
      </c>
      <c r="I239" s="3" t="str">
        <f t="shared" si="47"/>
        <v/>
      </c>
      <c r="J239" s="7" t="str">
        <f t="shared" si="48"/>
        <v/>
      </c>
      <c r="K239" s="21" t="str">
        <f t="shared" si="49"/>
        <v/>
      </c>
      <c r="L239" s="3" t="str">
        <f t="shared" si="42"/>
        <v/>
      </c>
      <c r="M239" s="23" t="str">
        <f t="shared" si="43"/>
        <v/>
      </c>
      <c r="N239" s="22" t="str">
        <f t="shared" si="50"/>
        <v/>
      </c>
      <c r="O239" s="21" t="str">
        <f t="shared" si="51"/>
        <v/>
      </c>
      <c r="P239" s="34" t="str">
        <f t="shared" si="52"/>
        <v/>
      </c>
    </row>
    <row r="240" spans="1:16" ht="15" customHeight="1">
      <c r="A240" s="6" t="str">
        <f t="shared" si="44"/>
        <v/>
      </c>
      <c r="B240" s="8"/>
      <c r="C240" s="24"/>
      <c r="D240" s="25"/>
      <c r="E240" s="26"/>
      <c r="F240" s="26"/>
      <c r="G240" s="3" t="str">
        <f t="shared" si="45"/>
        <v/>
      </c>
      <c r="H240" s="21" t="str">
        <f t="shared" si="46"/>
        <v/>
      </c>
      <c r="I240" s="3" t="str">
        <f t="shared" si="47"/>
        <v/>
      </c>
      <c r="J240" s="7" t="str">
        <f t="shared" si="48"/>
        <v/>
      </c>
      <c r="K240" s="21" t="str">
        <f t="shared" si="49"/>
        <v/>
      </c>
      <c r="L240" s="3" t="str">
        <f t="shared" si="42"/>
        <v/>
      </c>
      <c r="M240" s="23" t="str">
        <f t="shared" si="43"/>
        <v/>
      </c>
      <c r="N240" s="22" t="str">
        <f t="shared" si="50"/>
        <v/>
      </c>
      <c r="O240" s="21" t="str">
        <f t="shared" si="51"/>
        <v/>
      </c>
      <c r="P240" s="34" t="str">
        <f t="shared" si="52"/>
        <v/>
      </c>
    </row>
    <row r="241" spans="1:16" ht="15" customHeight="1">
      <c r="A241" s="6" t="str">
        <f t="shared" si="44"/>
        <v/>
      </c>
      <c r="B241" s="8"/>
      <c r="C241" s="24"/>
      <c r="D241" s="25"/>
      <c r="E241" s="26"/>
      <c r="F241" s="26"/>
      <c r="G241" s="3" t="str">
        <f t="shared" si="45"/>
        <v/>
      </c>
      <c r="H241" s="21" t="str">
        <f t="shared" si="46"/>
        <v/>
      </c>
      <c r="I241" s="3" t="str">
        <f t="shared" si="47"/>
        <v/>
      </c>
      <c r="J241" s="7" t="str">
        <f t="shared" si="48"/>
        <v/>
      </c>
      <c r="K241" s="21" t="str">
        <f t="shared" si="49"/>
        <v/>
      </c>
      <c r="L241" s="3" t="str">
        <f t="shared" si="42"/>
        <v/>
      </c>
      <c r="M241" s="23" t="str">
        <f t="shared" si="43"/>
        <v/>
      </c>
      <c r="N241" s="22" t="str">
        <f t="shared" si="50"/>
        <v/>
      </c>
      <c r="O241" s="21" t="str">
        <f t="shared" si="51"/>
        <v/>
      </c>
      <c r="P241" s="34" t="str">
        <f t="shared" si="52"/>
        <v/>
      </c>
    </row>
    <row r="242" spans="1:16" ht="15" customHeight="1">
      <c r="A242" s="6" t="str">
        <f t="shared" si="44"/>
        <v/>
      </c>
      <c r="B242" s="8"/>
      <c r="C242" s="24"/>
      <c r="D242" s="25"/>
      <c r="E242" s="26"/>
      <c r="F242" s="26"/>
      <c r="G242" s="3" t="str">
        <f t="shared" si="45"/>
        <v/>
      </c>
      <c r="H242" s="21" t="str">
        <f t="shared" si="46"/>
        <v/>
      </c>
      <c r="I242" s="3" t="str">
        <f t="shared" si="47"/>
        <v/>
      </c>
      <c r="J242" s="7" t="str">
        <f t="shared" si="48"/>
        <v/>
      </c>
      <c r="K242" s="21" t="str">
        <f t="shared" si="49"/>
        <v/>
      </c>
      <c r="L242" s="3" t="str">
        <f t="shared" si="42"/>
        <v/>
      </c>
      <c r="M242" s="23" t="str">
        <f t="shared" si="43"/>
        <v/>
      </c>
      <c r="N242" s="22" t="str">
        <f t="shared" si="50"/>
        <v/>
      </c>
      <c r="O242" s="21" t="str">
        <f t="shared" si="51"/>
        <v/>
      </c>
      <c r="P242" s="34" t="str">
        <f t="shared" si="52"/>
        <v/>
      </c>
    </row>
    <row r="243" spans="1:16" ht="15" customHeight="1">
      <c r="A243" s="6" t="str">
        <f t="shared" si="44"/>
        <v/>
      </c>
      <c r="B243" s="8"/>
      <c r="C243" s="24"/>
      <c r="D243" s="25"/>
      <c r="E243" s="26"/>
      <c r="F243" s="26"/>
      <c r="G243" s="3" t="str">
        <f t="shared" si="45"/>
        <v/>
      </c>
      <c r="H243" s="21" t="str">
        <f t="shared" si="46"/>
        <v/>
      </c>
      <c r="I243" s="3" t="str">
        <f t="shared" si="47"/>
        <v/>
      </c>
      <c r="J243" s="7" t="str">
        <f t="shared" si="48"/>
        <v/>
      </c>
      <c r="K243" s="21" t="str">
        <f t="shared" si="49"/>
        <v/>
      </c>
      <c r="L243" s="3" t="str">
        <f t="shared" si="42"/>
        <v/>
      </c>
      <c r="M243" s="23" t="str">
        <f t="shared" si="43"/>
        <v/>
      </c>
      <c r="N243" s="22" t="str">
        <f t="shared" si="50"/>
        <v/>
      </c>
      <c r="O243" s="21" t="str">
        <f t="shared" si="51"/>
        <v/>
      </c>
      <c r="P243" s="34" t="str">
        <f t="shared" si="52"/>
        <v/>
      </c>
    </row>
    <row r="244" spans="1:16" ht="15" customHeight="1">
      <c r="A244" s="6" t="str">
        <f t="shared" si="44"/>
        <v/>
      </c>
      <c r="B244" s="8"/>
      <c r="C244" s="24"/>
      <c r="D244" s="25"/>
      <c r="E244" s="26"/>
      <c r="F244" s="26"/>
      <c r="G244" s="3" t="str">
        <f t="shared" si="45"/>
        <v/>
      </c>
      <c r="H244" s="21" t="str">
        <f t="shared" si="46"/>
        <v/>
      </c>
      <c r="I244" s="3" t="str">
        <f t="shared" si="47"/>
        <v/>
      </c>
      <c r="J244" s="7" t="str">
        <f t="shared" si="48"/>
        <v/>
      </c>
      <c r="K244" s="21" t="str">
        <f t="shared" si="49"/>
        <v/>
      </c>
      <c r="L244" s="3" t="str">
        <f t="shared" si="42"/>
        <v/>
      </c>
      <c r="M244" s="23" t="str">
        <f t="shared" si="43"/>
        <v/>
      </c>
      <c r="N244" s="22" t="str">
        <f t="shared" si="50"/>
        <v/>
      </c>
      <c r="O244" s="21" t="str">
        <f t="shared" si="51"/>
        <v/>
      </c>
      <c r="P244" s="34" t="str">
        <f t="shared" si="52"/>
        <v/>
      </c>
    </row>
    <row r="245" spans="1:16" ht="15" customHeight="1">
      <c r="A245" s="6" t="str">
        <f t="shared" si="44"/>
        <v/>
      </c>
      <c r="B245" s="8"/>
      <c r="C245" s="24"/>
      <c r="D245" s="25"/>
      <c r="E245" s="26"/>
      <c r="F245" s="26"/>
      <c r="G245" s="3" t="str">
        <f t="shared" si="45"/>
        <v/>
      </c>
      <c r="H245" s="21" t="str">
        <f t="shared" si="46"/>
        <v/>
      </c>
      <c r="I245" s="3" t="str">
        <f t="shared" si="47"/>
        <v/>
      </c>
      <c r="J245" s="7" t="str">
        <f t="shared" si="48"/>
        <v/>
      </c>
      <c r="K245" s="21" t="str">
        <f t="shared" si="49"/>
        <v/>
      </c>
      <c r="L245" s="3" t="str">
        <f t="shared" si="42"/>
        <v/>
      </c>
      <c r="M245" s="23" t="str">
        <f t="shared" si="43"/>
        <v/>
      </c>
      <c r="N245" s="22" t="str">
        <f t="shared" si="50"/>
        <v/>
      </c>
      <c r="O245" s="21" t="str">
        <f t="shared" si="51"/>
        <v/>
      </c>
      <c r="P245" s="34" t="str">
        <f t="shared" si="52"/>
        <v/>
      </c>
    </row>
    <row r="246" spans="1:16" ht="15" customHeight="1">
      <c r="A246" s="6" t="str">
        <f t="shared" si="44"/>
        <v/>
      </c>
      <c r="B246" s="8"/>
      <c r="C246" s="24"/>
      <c r="D246" s="25"/>
      <c r="E246" s="26"/>
      <c r="F246" s="26"/>
      <c r="G246" s="3" t="str">
        <f t="shared" si="45"/>
        <v/>
      </c>
      <c r="H246" s="21" t="str">
        <f t="shared" si="46"/>
        <v/>
      </c>
      <c r="I246" s="3" t="str">
        <f t="shared" si="47"/>
        <v/>
      </c>
      <c r="J246" s="7" t="str">
        <f t="shared" si="48"/>
        <v/>
      </c>
      <c r="K246" s="21" t="str">
        <f t="shared" si="49"/>
        <v/>
      </c>
      <c r="L246" s="3" t="str">
        <f t="shared" si="42"/>
        <v/>
      </c>
      <c r="M246" s="23" t="str">
        <f t="shared" si="43"/>
        <v/>
      </c>
      <c r="N246" s="22" t="str">
        <f t="shared" si="50"/>
        <v/>
      </c>
      <c r="O246" s="21" t="str">
        <f t="shared" si="51"/>
        <v/>
      </c>
      <c r="P246" s="34" t="str">
        <f t="shared" si="52"/>
        <v/>
      </c>
    </row>
    <row r="247" spans="1:16" ht="15" customHeight="1">
      <c r="A247" s="6" t="str">
        <f t="shared" si="44"/>
        <v/>
      </c>
      <c r="B247" s="8"/>
      <c r="C247" s="24"/>
      <c r="D247" s="25"/>
      <c r="E247" s="26"/>
      <c r="F247" s="26"/>
      <c r="G247" s="3" t="str">
        <f t="shared" si="45"/>
        <v/>
      </c>
      <c r="H247" s="21" t="str">
        <f t="shared" si="46"/>
        <v/>
      </c>
      <c r="I247" s="3" t="str">
        <f t="shared" si="47"/>
        <v/>
      </c>
      <c r="J247" s="7" t="str">
        <f t="shared" si="48"/>
        <v/>
      </c>
      <c r="K247" s="21" t="str">
        <f t="shared" si="49"/>
        <v/>
      </c>
      <c r="L247" s="3" t="str">
        <f t="shared" si="42"/>
        <v/>
      </c>
      <c r="M247" s="23" t="str">
        <f t="shared" si="43"/>
        <v/>
      </c>
      <c r="N247" s="22" t="str">
        <f t="shared" si="50"/>
        <v/>
      </c>
      <c r="O247" s="21" t="str">
        <f t="shared" si="51"/>
        <v/>
      </c>
      <c r="P247" s="34" t="str">
        <f t="shared" si="52"/>
        <v/>
      </c>
    </row>
    <row r="248" spans="1:16" ht="15" customHeight="1">
      <c r="A248" s="6" t="str">
        <f t="shared" si="44"/>
        <v/>
      </c>
      <c r="B248" s="8"/>
      <c r="C248" s="24"/>
      <c r="D248" s="25"/>
      <c r="E248" s="26"/>
      <c r="F248" s="26"/>
      <c r="G248" s="3" t="str">
        <f t="shared" si="45"/>
        <v/>
      </c>
      <c r="H248" s="21" t="str">
        <f t="shared" si="46"/>
        <v/>
      </c>
      <c r="I248" s="3" t="str">
        <f t="shared" si="47"/>
        <v/>
      </c>
      <c r="J248" s="7" t="str">
        <f t="shared" si="48"/>
        <v/>
      </c>
      <c r="K248" s="21" t="str">
        <f t="shared" si="49"/>
        <v/>
      </c>
      <c r="L248" s="3" t="str">
        <f t="shared" si="42"/>
        <v/>
      </c>
      <c r="M248" s="23" t="str">
        <f t="shared" si="43"/>
        <v/>
      </c>
      <c r="N248" s="22" t="str">
        <f t="shared" si="50"/>
        <v/>
      </c>
      <c r="O248" s="21" t="str">
        <f t="shared" si="51"/>
        <v/>
      </c>
      <c r="P248" s="34" t="str">
        <f t="shared" si="52"/>
        <v/>
      </c>
    </row>
    <row r="249" spans="1:16" ht="15" customHeight="1">
      <c r="A249" s="6" t="str">
        <f t="shared" si="44"/>
        <v/>
      </c>
      <c r="B249" s="8"/>
      <c r="C249" s="24"/>
      <c r="D249" s="25"/>
      <c r="E249" s="26"/>
      <c r="F249" s="26"/>
      <c r="G249" s="3" t="str">
        <f t="shared" si="45"/>
        <v/>
      </c>
      <c r="H249" s="21" t="str">
        <f t="shared" si="46"/>
        <v/>
      </c>
      <c r="I249" s="3" t="str">
        <f t="shared" si="47"/>
        <v/>
      </c>
      <c r="J249" s="7" t="str">
        <f t="shared" si="48"/>
        <v/>
      </c>
      <c r="K249" s="21" t="str">
        <f t="shared" si="49"/>
        <v/>
      </c>
      <c r="L249" s="3" t="str">
        <f t="shared" si="42"/>
        <v/>
      </c>
      <c r="M249" s="23" t="str">
        <f t="shared" si="43"/>
        <v/>
      </c>
      <c r="N249" s="22" t="str">
        <f t="shared" si="50"/>
        <v/>
      </c>
      <c r="O249" s="21" t="str">
        <f t="shared" si="51"/>
        <v/>
      </c>
      <c r="P249" s="34" t="str">
        <f t="shared" si="52"/>
        <v/>
      </c>
    </row>
    <row r="250" spans="1:16" ht="15" customHeight="1">
      <c r="A250" s="6" t="str">
        <f t="shared" si="44"/>
        <v/>
      </c>
      <c r="B250" s="8"/>
      <c r="C250" s="24"/>
      <c r="D250" s="25"/>
      <c r="E250" s="26"/>
      <c r="F250" s="26"/>
      <c r="G250" s="3" t="str">
        <f t="shared" si="45"/>
        <v/>
      </c>
      <c r="H250" s="21" t="str">
        <f t="shared" si="46"/>
        <v/>
      </c>
      <c r="I250" s="3" t="str">
        <f t="shared" si="47"/>
        <v/>
      </c>
      <c r="J250" s="7" t="str">
        <f t="shared" si="48"/>
        <v/>
      </c>
      <c r="K250" s="21" t="str">
        <f t="shared" si="49"/>
        <v/>
      </c>
      <c r="L250" s="3" t="str">
        <f t="shared" si="42"/>
        <v/>
      </c>
      <c r="M250" s="23" t="str">
        <f t="shared" si="43"/>
        <v/>
      </c>
      <c r="N250" s="22" t="str">
        <f t="shared" si="50"/>
        <v/>
      </c>
      <c r="O250" s="21" t="str">
        <f t="shared" si="51"/>
        <v/>
      </c>
      <c r="P250" s="34" t="str">
        <f t="shared" si="52"/>
        <v/>
      </c>
    </row>
    <row r="251" spans="1:16" ht="15" customHeight="1">
      <c r="A251" s="6" t="str">
        <f t="shared" si="44"/>
        <v/>
      </c>
      <c r="B251" s="8"/>
      <c r="C251" s="24"/>
      <c r="D251" s="25"/>
      <c r="E251" s="26"/>
      <c r="F251" s="26"/>
      <c r="G251" s="3" t="str">
        <f t="shared" si="45"/>
        <v/>
      </c>
      <c r="H251" s="21" t="str">
        <f t="shared" si="46"/>
        <v/>
      </c>
      <c r="I251" s="3" t="str">
        <f t="shared" si="47"/>
        <v/>
      </c>
      <c r="J251" s="7" t="str">
        <f t="shared" si="48"/>
        <v/>
      </c>
      <c r="K251" s="21" t="str">
        <f t="shared" si="49"/>
        <v/>
      </c>
      <c r="L251" s="3" t="str">
        <f t="shared" si="42"/>
        <v/>
      </c>
      <c r="M251" s="23" t="str">
        <f t="shared" si="43"/>
        <v/>
      </c>
      <c r="N251" s="22" t="str">
        <f t="shared" si="50"/>
        <v/>
      </c>
      <c r="O251" s="21" t="str">
        <f t="shared" si="51"/>
        <v/>
      </c>
      <c r="P251" s="34" t="str">
        <f t="shared" si="52"/>
        <v/>
      </c>
    </row>
    <row r="252" spans="1:16" ht="15" customHeight="1">
      <c r="A252" s="6" t="str">
        <f t="shared" si="44"/>
        <v/>
      </c>
      <c r="B252" s="8"/>
      <c r="C252" s="24"/>
      <c r="D252" s="25"/>
      <c r="E252" s="26"/>
      <c r="F252" s="26"/>
      <c r="G252" s="3" t="str">
        <f t="shared" si="45"/>
        <v/>
      </c>
      <c r="H252" s="21" t="str">
        <f t="shared" si="46"/>
        <v/>
      </c>
      <c r="I252" s="3" t="str">
        <f t="shared" si="47"/>
        <v/>
      </c>
      <c r="J252" s="7" t="str">
        <f t="shared" si="48"/>
        <v/>
      </c>
      <c r="K252" s="21" t="str">
        <f t="shared" si="49"/>
        <v/>
      </c>
      <c r="L252" s="3" t="str">
        <f t="shared" si="42"/>
        <v/>
      </c>
      <c r="M252" s="23" t="str">
        <f t="shared" si="43"/>
        <v/>
      </c>
      <c r="N252" s="22" t="str">
        <f t="shared" si="50"/>
        <v/>
      </c>
      <c r="O252" s="21" t="str">
        <f t="shared" si="51"/>
        <v/>
      </c>
      <c r="P252" s="34" t="str">
        <f t="shared" si="52"/>
        <v/>
      </c>
    </row>
    <row r="253" spans="1:16" ht="15" customHeight="1">
      <c r="A253" s="6" t="str">
        <f t="shared" si="44"/>
        <v/>
      </c>
      <c r="B253" s="8"/>
      <c r="C253" s="24"/>
      <c r="D253" s="25"/>
      <c r="E253" s="26"/>
      <c r="F253" s="26"/>
      <c r="G253" s="3" t="str">
        <f t="shared" si="45"/>
        <v/>
      </c>
      <c r="H253" s="21" t="str">
        <f t="shared" si="46"/>
        <v/>
      </c>
      <c r="I253" s="3" t="str">
        <f t="shared" si="47"/>
        <v/>
      </c>
      <c r="J253" s="7" t="str">
        <f t="shared" si="48"/>
        <v/>
      </c>
      <c r="K253" s="21" t="str">
        <f t="shared" si="49"/>
        <v/>
      </c>
      <c r="L253" s="3" t="str">
        <f t="shared" si="42"/>
        <v/>
      </c>
      <c r="M253" s="23" t="str">
        <f t="shared" si="43"/>
        <v/>
      </c>
      <c r="N253" s="22" t="str">
        <f t="shared" si="50"/>
        <v/>
      </c>
      <c r="O253" s="21" t="str">
        <f t="shared" si="51"/>
        <v/>
      </c>
      <c r="P253" s="34" t="str">
        <f t="shared" si="52"/>
        <v/>
      </c>
    </row>
    <row r="254" spans="1:16" ht="15" customHeight="1">
      <c r="A254" s="6" t="str">
        <f t="shared" si="44"/>
        <v/>
      </c>
      <c r="B254" s="8"/>
      <c r="C254" s="24"/>
      <c r="D254" s="25"/>
      <c r="E254" s="26"/>
      <c r="F254" s="26"/>
      <c r="G254" s="3" t="str">
        <f t="shared" si="45"/>
        <v/>
      </c>
      <c r="H254" s="21" t="str">
        <f t="shared" si="46"/>
        <v/>
      </c>
      <c r="I254" s="3" t="str">
        <f t="shared" si="47"/>
        <v/>
      </c>
      <c r="J254" s="7" t="str">
        <f t="shared" si="48"/>
        <v/>
      </c>
      <c r="K254" s="21" t="str">
        <f t="shared" si="49"/>
        <v/>
      </c>
      <c r="L254" s="3" t="str">
        <f t="shared" si="42"/>
        <v/>
      </c>
      <c r="M254" s="23" t="str">
        <f t="shared" si="43"/>
        <v/>
      </c>
      <c r="N254" s="22" t="str">
        <f t="shared" si="50"/>
        <v/>
      </c>
      <c r="O254" s="21" t="str">
        <f t="shared" si="51"/>
        <v/>
      </c>
      <c r="P254" s="34" t="str">
        <f t="shared" si="52"/>
        <v/>
      </c>
    </row>
    <row r="255" spans="1:16" ht="15" customHeight="1">
      <c r="A255" s="6" t="str">
        <f t="shared" si="44"/>
        <v/>
      </c>
      <c r="B255" s="8"/>
      <c r="C255" s="24"/>
      <c r="D255" s="25"/>
      <c r="E255" s="26"/>
      <c r="F255" s="26"/>
      <c r="G255" s="3" t="str">
        <f t="shared" si="45"/>
        <v/>
      </c>
      <c r="H255" s="21" t="str">
        <f t="shared" si="46"/>
        <v/>
      </c>
      <c r="I255" s="3" t="str">
        <f t="shared" si="47"/>
        <v/>
      </c>
      <c r="J255" s="7" t="str">
        <f t="shared" si="48"/>
        <v/>
      </c>
      <c r="K255" s="21" t="str">
        <f t="shared" si="49"/>
        <v/>
      </c>
      <c r="L255" s="3" t="str">
        <f t="shared" si="42"/>
        <v/>
      </c>
      <c r="M255" s="23" t="str">
        <f t="shared" si="43"/>
        <v/>
      </c>
      <c r="N255" s="22" t="str">
        <f t="shared" si="50"/>
        <v/>
      </c>
      <c r="O255" s="21" t="str">
        <f t="shared" si="51"/>
        <v/>
      </c>
      <c r="P255" s="34" t="str">
        <f t="shared" si="52"/>
        <v/>
      </c>
    </row>
    <row r="256" spans="1:16" ht="15" customHeight="1">
      <c r="A256" s="6" t="str">
        <f t="shared" si="44"/>
        <v/>
      </c>
      <c r="B256" s="8"/>
      <c r="C256" s="24"/>
      <c r="D256" s="25"/>
      <c r="E256" s="26"/>
      <c r="F256" s="26"/>
      <c r="G256" s="3" t="str">
        <f t="shared" si="45"/>
        <v/>
      </c>
      <c r="H256" s="21" t="str">
        <f t="shared" si="46"/>
        <v/>
      </c>
      <c r="I256" s="3" t="str">
        <f t="shared" si="47"/>
        <v/>
      </c>
      <c r="J256" s="7" t="str">
        <f t="shared" si="48"/>
        <v/>
      </c>
      <c r="K256" s="21" t="str">
        <f t="shared" si="49"/>
        <v/>
      </c>
      <c r="L256" s="3" t="str">
        <f t="shared" si="42"/>
        <v/>
      </c>
      <c r="M256" s="23" t="str">
        <f t="shared" si="43"/>
        <v/>
      </c>
      <c r="N256" s="22" t="str">
        <f t="shared" si="50"/>
        <v/>
      </c>
      <c r="O256" s="21" t="str">
        <f t="shared" si="51"/>
        <v/>
      </c>
      <c r="P256" s="34" t="str">
        <f t="shared" si="52"/>
        <v/>
      </c>
    </row>
    <row r="257" spans="1:16" ht="15" customHeight="1">
      <c r="A257" s="6" t="str">
        <f t="shared" si="44"/>
        <v/>
      </c>
      <c r="B257" s="8"/>
      <c r="C257" s="24"/>
      <c r="D257" s="25"/>
      <c r="E257" s="26"/>
      <c r="F257" s="26"/>
      <c r="G257" s="3" t="str">
        <f t="shared" si="45"/>
        <v/>
      </c>
      <c r="H257" s="21" t="str">
        <f t="shared" si="46"/>
        <v/>
      </c>
      <c r="I257" s="3" t="str">
        <f t="shared" si="47"/>
        <v/>
      </c>
      <c r="J257" s="7" t="str">
        <f t="shared" si="48"/>
        <v/>
      </c>
      <c r="K257" s="21" t="str">
        <f t="shared" si="49"/>
        <v/>
      </c>
      <c r="L257" s="3" t="str">
        <f t="shared" si="42"/>
        <v/>
      </c>
      <c r="M257" s="23" t="str">
        <f t="shared" si="43"/>
        <v/>
      </c>
      <c r="N257" s="22" t="str">
        <f t="shared" si="50"/>
        <v/>
      </c>
      <c r="O257" s="21" t="str">
        <f t="shared" si="51"/>
        <v/>
      </c>
      <c r="P257" s="34" t="str">
        <f t="shared" si="52"/>
        <v/>
      </c>
    </row>
    <row r="258" spans="1:16" ht="15" customHeight="1">
      <c r="A258" s="6" t="str">
        <f t="shared" si="44"/>
        <v/>
      </c>
      <c r="B258" s="8"/>
      <c r="C258" s="24"/>
      <c r="D258" s="25"/>
      <c r="E258" s="26"/>
      <c r="F258" s="26"/>
      <c r="G258" s="3" t="str">
        <f t="shared" si="45"/>
        <v/>
      </c>
      <c r="H258" s="21" t="str">
        <f t="shared" si="46"/>
        <v/>
      </c>
      <c r="I258" s="3" t="str">
        <f t="shared" si="47"/>
        <v/>
      </c>
      <c r="J258" s="7" t="str">
        <f t="shared" si="48"/>
        <v/>
      </c>
      <c r="K258" s="21" t="str">
        <f t="shared" si="49"/>
        <v/>
      </c>
      <c r="L258" s="3" t="str">
        <f t="shared" si="42"/>
        <v/>
      </c>
      <c r="M258" s="23" t="str">
        <f t="shared" si="43"/>
        <v/>
      </c>
      <c r="N258" s="22" t="str">
        <f t="shared" si="50"/>
        <v/>
      </c>
      <c r="O258" s="21" t="str">
        <f t="shared" si="51"/>
        <v/>
      </c>
      <c r="P258" s="34" t="str">
        <f t="shared" si="52"/>
        <v/>
      </c>
    </row>
    <row r="259" spans="1:16" ht="15" customHeight="1">
      <c r="A259" s="6" t="str">
        <f t="shared" si="44"/>
        <v/>
      </c>
      <c r="B259" s="8"/>
      <c r="C259" s="24"/>
      <c r="D259" s="25"/>
      <c r="E259" s="26"/>
      <c r="F259" s="26"/>
      <c r="G259" s="3" t="str">
        <f t="shared" si="45"/>
        <v/>
      </c>
      <c r="H259" s="21" t="str">
        <f t="shared" si="46"/>
        <v/>
      </c>
      <c r="I259" s="3" t="str">
        <f t="shared" si="47"/>
        <v/>
      </c>
      <c r="J259" s="7" t="str">
        <f t="shared" si="48"/>
        <v/>
      </c>
      <c r="K259" s="21" t="str">
        <f t="shared" si="49"/>
        <v/>
      </c>
      <c r="L259" s="3" t="str">
        <f t="shared" si="42"/>
        <v/>
      </c>
      <c r="M259" s="23" t="str">
        <f t="shared" si="43"/>
        <v/>
      </c>
      <c r="N259" s="22" t="str">
        <f t="shared" si="50"/>
        <v/>
      </c>
      <c r="O259" s="21" t="str">
        <f t="shared" si="51"/>
        <v/>
      </c>
      <c r="P259" s="34" t="str">
        <f t="shared" si="52"/>
        <v/>
      </c>
    </row>
    <row r="260" spans="1:16" ht="15" customHeight="1">
      <c r="A260" s="6" t="str">
        <f t="shared" si="44"/>
        <v/>
      </c>
      <c r="B260" s="8"/>
      <c r="C260" s="24"/>
      <c r="D260" s="25"/>
      <c r="E260" s="26"/>
      <c r="F260" s="26"/>
      <c r="G260" s="3" t="str">
        <f t="shared" si="45"/>
        <v/>
      </c>
      <c r="H260" s="21" t="str">
        <f t="shared" si="46"/>
        <v/>
      </c>
      <c r="I260" s="3" t="str">
        <f t="shared" si="47"/>
        <v/>
      </c>
      <c r="J260" s="7" t="str">
        <f t="shared" si="48"/>
        <v/>
      </c>
      <c r="K260" s="21" t="str">
        <f t="shared" si="49"/>
        <v/>
      </c>
      <c r="L260" s="3" t="str">
        <f t="shared" si="42"/>
        <v/>
      </c>
      <c r="M260" s="23" t="str">
        <f t="shared" si="43"/>
        <v/>
      </c>
      <c r="N260" s="22" t="str">
        <f t="shared" si="50"/>
        <v/>
      </c>
      <c r="O260" s="21" t="str">
        <f t="shared" si="51"/>
        <v/>
      </c>
      <c r="P260" s="34" t="str">
        <f t="shared" si="52"/>
        <v/>
      </c>
    </row>
    <row r="261" spans="1:16" ht="15" customHeight="1">
      <c r="A261" s="6" t="str">
        <f t="shared" si="44"/>
        <v/>
      </c>
      <c r="B261" s="8"/>
      <c r="C261" s="24"/>
      <c r="D261" s="25"/>
      <c r="E261" s="26"/>
      <c r="F261" s="26"/>
      <c r="G261" s="3" t="str">
        <f t="shared" si="45"/>
        <v/>
      </c>
      <c r="H261" s="21" t="str">
        <f t="shared" si="46"/>
        <v/>
      </c>
      <c r="I261" s="3" t="str">
        <f t="shared" si="47"/>
        <v/>
      </c>
      <c r="J261" s="7" t="str">
        <f t="shared" si="48"/>
        <v/>
      </c>
      <c r="K261" s="21" t="str">
        <f t="shared" si="49"/>
        <v/>
      </c>
      <c r="L261" s="3" t="str">
        <f t="shared" ref="L261:L324" si="53">IF(C261&gt;0,(F261*J261+F260*J260)/2*(C261-C260)*10^-2,"")</f>
        <v/>
      </c>
      <c r="M261" s="23" t="str">
        <f t="shared" ref="M261:M324" si="54">IF(C261&gt;0,M260+L261,"")</f>
        <v/>
      </c>
      <c r="N261" s="22" t="str">
        <f t="shared" si="50"/>
        <v/>
      </c>
      <c r="O261" s="21" t="str">
        <f t="shared" si="51"/>
        <v/>
      </c>
      <c r="P261" s="34" t="str">
        <f t="shared" si="52"/>
        <v/>
      </c>
    </row>
    <row r="262" spans="1:16" ht="15" customHeight="1">
      <c r="A262" s="6" t="str">
        <f t="shared" si="44"/>
        <v/>
      </c>
      <c r="B262" s="8"/>
      <c r="C262" s="24"/>
      <c r="D262" s="25"/>
      <c r="E262" s="26"/>
      <c r="F262" s="26"/>
      <c r="G262" s="3" t="str">
        <f t="shared" si="45"/>
        <v/>
      </c>
      <c r="H262" s="21" t="str">
        <f t="shared" si="46"/>
        <v/>
      </c>
      <c r="I262" s="3" t="str">
        <f t="shared" si="47"/>
        <v/>
      </c>
      <c r="J262" s="7" t="str">
        <f t="shared" si="48"/>
        <v/>
      </c>
      <c r="K262" s="21" t="str">
        <f t="shared" si="49"/>
        <v/>
      </c>
      <c r="L262" s="3" t="str">
        <f t="shared" si="53"/>
        <v/>
      </c>
      <c r="M262" s="23" t="str">
        <f t="shared" si="54"/>
        <v/>
      </c>
      <c r="N262" s="22" t="str">
        <f t="shared" si="50"/>
        <v/>
      </c>
      <c r="O262" s="21" t="str">
        <f t="shared" si="51"/>
        <v/>
      </c>
      <c r="P262" s="34" t="str">
        <f t="shared" si="52"/>
        <v/>
      </c>
    </row>
    <row r="263" spans="1:16" ht="15" customHeight="1">
      <c r="A263" s="6" t="str">
        <f t="shared" si="44"/>
        <v/>
      </c>
      <c r="B263" s="8"/>
      <c r="C263" s="24"/>
      <c r="D263" s="25"/>
      <c r="E263" s="26"/>
      <c r="F263" s="26"/>
      <c r="G263" s="3" t="str">
        <f t="shared" si="45"/>
        <v/>
      </c>
      <c r="H263" s="21" t="str">
        <f t="shared" si="46"/>
        <v/>
      </c>
      <c r="I263" s="3" t="str">
        <f t="shared" si="47"/>
        <v/>
      </c>
      <c r="J263" s="7" t="str">
        <f t="shared" si="48"/>
        <v/>
      </c>
      <c r="K263" s="21" t="str">
        <f t="shared" si="49"/>
        <v/>
      </c>
      <c r="L263" s="3" t="str">
        <f t="shared" si="53"/>
        <v/>
      </c>
      <c r="M263" s="23" t="str">
        <f t="shared" si="54"/>
        <v/>
      </c>
      <c r="N263" s="22" t="str">
        <f t="shared" si="50"/>
        <v/>
      </c>
      <c r="O263" s="21" t="str">
        <f t="shared" si="51"/>
        <v/>
      </c>
      <c r="P263" s="34" t="str">
        <f t="shared" si="52"/>
        <v/>
      </c>
    </row>
    <row r="264" spans="1:16" ht="15" customHeight="1">
      <c r="A264" s="6" t="str">
        <f t="shared" si="44"/>
        <v/>
      </c>
      <c r="B264" s="8"/>
      <c r="C264" s="24"/>
      <c r="D264" s="25"/>
      <c r="E264" s="26"/>
      <c r="F264" s="26"/>
      <c r="G264" s="3" t="str">
        <f t="shared" si="45"/>
        <v/>
      </c>
      <c r="H264" s="21" t="str">
        <f t="shared" si="46"/>
        <v/>
      </c>
      <c r="I264" s="3" t="str">
        <f t="shared" si="47"/>
        <v/>
      </c>
      <c r="J264" s="7" t="str">
        <f t="shared" si="48"/>
        <v/>
      </c>
      <c r="K264" s="21" t="str">
        <f t="shared" si="49"/>
        <v/>
      </c>
      <c r="L264" s="3" t="str">
        <f t="shared" si="53"/>
        <v/>
      </c>
      <c r="M264" s="23" t="str">
        <f t="shared" si="54"/>
        <v/>
      </c>
      <c r="N264" s="22" t="str">
        <f t="shared" si="50"/>
        <v/>
      </c>
      <c r="O264" s="21" t="str">
        <f t="shared" si="51"/>
        <v/>
      </c>
      <c r="P264" s="34" t="str">
        <f t="shared" si="52"/>
        <v/>
      </c>
    </row>
    <row r="265" spans="1:16" ht="15" customHeight="1">
      <c r="A265" s="6" t="str">
        <f t="shared" si="44"/>
        <v/>
      </c>
      <c r="B265" s="8"/>
      <c r="C265" s="24"/>
      <c r="D265" s="25"/>
      <c r="E265" s="26"/>
      <c r="F265" s="26"/>
      <c r="G265" s="3" t="str">
        <f t="shared" si="45"/>
        <v/>
      </c>
      <c r="H265" s="21" t="str">
        <f t="shared" si="46"/>
        <v/>
      </c>
      <c r="I265" s="3" t="str">
        <f t="shared" si="47"/>
        <v/>
      </c>
      <c r="J265" s="7" t="str">
        <f t="shared" si="48"/>
        <v/>
      </c>
      <c r="K265" s="21" t="str">
        <f t="shared" si="49"/>
        <v/>
      </c>
      <c r="L265" s="3" t="str">
        <f t="shared" si="53"/>
        <v/>
      </c>
      <c r="M265" s="23" t="str">
        <f t="shared" si="54"/>
        <v/>
      </c>
      <c r="N265" s="22" t="str">
        <f t="shared" si="50"/>
        <v/>
      </c>
      <c r="O265" s="21" t="str">
        <f t="shared" si="51"/>
        <v/>
      </c>
      <c r="P265" s="34" t="str">
        <f t="shared" si="52"/>
        <v/>
      </c>
    </row>
    <row r="266" spans="1:16" ht="15" customHeight="1">
      <c r="A266" s="6" t="str">
        <f t="shared" si="44"/>
        <v/>
      </c>
      <c r="B266" s="8"/>
      <c r="C266" s="24"/>
      <c r="D266" s="25"/>
      <c r="E266" s="26"/>
      <c r="F266" s="26"/>
      <c r="G266" s="3" t="str">
        <f t="shared" si="45"/>
        <v/>
      </c>
      <c r="H266" s="21" t="str">
        <f t="shared" si="46"/>
        <v/>
      </c>
      <c r="I266" s="3" t="str">
        <f t="shared" si="47"/>
        <v/>
      </c>
      <c r="J266" s="7" t="str">
        <f t="shared" si="48"/>
        <v/>
      </c>
      <c r="K266" s="21" t="str">
        <f t="shared" si="49"/>
        <v/>
      </c>
      <c r="L266" s="3" t="str">
        <f t="shared" si="53"/>
        <v/>
      </c>
      <c r="M266" s="23" t="str">
        <f t="shared" si="54"/>
        <v/>
      </c>
      <c r="N266" s="22" t="str">
        <f t="shared" si="50"/>
        <v/>
      </c>
      <c r="O266" s="21" t="str">
        <f t="shared" si="51"/>
        <v/>
      </c>
      <c r="P266" s="34" t="str">
        <f t="shared" si="52"/>
        <v/>
      </c>
    </row>
    <row r="267" spans="1:16" ht="15" customHeight="1">
      <c r="A267" s="6" t="str">
        <f t="shared" si="44"/>
        <v/>
      </c>
      <c r="B267" s="8"/>
      <c r="C267" s="24"/>
      <c r="D267" s="25"/>
      <c r="E267" s="26"/>
      <c r="F267" s="26"/>
      <c r="G267" s="3" t="str">
        <f t="shared" si="45"/>
        <v/>
      </c>
      <c r="H267" s="21" t="str">
        <f t="shared" si="46"/>
        <v/>
      </c>
      <c r="I267" s="3" t="str">
        <f t="shared" si="47"/>
        <v/>
      </c>
      <c r="J267" s="7" t="str">
        <f t="shared" si="48"/>
        <v/>
      </c>
      <c r="K267" s="21" t="str">
        <f t="shared" si="49"/>
        <v/>
      </c>
      <c r="L267" s="3" t="str">
        <f t="shared" si="53"/>
        <v/>
      </c>
      <c r="M267" s="23" t="str">
        <f t="shared" si="54"/>
        <v/>
      </c>
      <c r="N267" s="22" t="str">
        <f t="shared" si="50"/>
        <v/>
      </c>
      <c r="O267" s="21" t="str">
        <f t="shared" si="51"/>
        <v/>
      </c>
      <c r="P267" s="34" t="str">
        <f t="shared" si="52"/>
        <v/>
      </c>
    </row>
    <row r="268" spans="1:16" ht="15" customHeight="1">
      <c r="A268" s="6" t="str">
        <f t="shared" si="44"/>
        <v/>
      </c>
      <c r="B268" s="8"/>
      <c r="C268" s="24"/>
      <c r="D268" s="25"/>
      <c r="E268" s="26"/>
      <c r="F268" s="26"/>
      <c r="G268" s="3" t="str">
        <f t="shared" si="45"/>
        <v/>
      </c>
      <c r="H268" s="21" t="str">
        <f t="shared" si="46"/>
        <v/>
      </c>
      <c r="I268" s="3" t="str">
        <f t="shared" si="47"/>
        <v/>
      </c>
      <c r="J268" s="7" t="str">
        <f t="shared" si="48"/>
        <v/>
      </c>
      <c r="K268" s="21" t="str">
        <f t="shared" si="49"/>
        <v/>
      </c>
      <c r="L268" s="3" t="str">
        <f t="shared" si="53"/>
        <v/>
      </c>
      <c r="M268" s="23" t="str">
        <f t="shared" si="54"/>
        <v/>
      </c>
      <c r="N268" s="22" t="str">
        <f t="shared" si="50"/>
        <v/>
      </c>
      <c r="O268" s="21" t="str">
        <f t="shared" si="51"/>
        <v/>
      </c>
      <c r="P268" s="34" t="str">
        <f t="shared" si="52"/>
        <v/>
      </c>
    </row>
    <row r="269" spans="1:16" ht="15" customHeight="1">
      <c r="A269" s="6" t="str">
        <f t="shared" si="44"/>
        <v/>
      </c>
      <c r="B269" s="8"/>
      <c r="C269" s="24"/>
      <c r="D269" s="25"/>
      <c r="E269" s="26"/>
      <c r="F269" s="26"/>
      <c r="G269" s="3" t="str">
        <f t="shared" si="45"/>
        <v/>
      </c>
      <c r="H269" s="21" t="str">
        <f t="shared" si="46"/>
        <v/>
      </c>
      <c r="I269" s="3" t="str">
        <f t="shared" si="47"/>
        <v/>
      </c>
      <c r="J269" s="7" t="str">
        <f t="shared" si="48"/>
        <v/>
      </c>
      <c r="K269" s="21" t="str">
        <f t="shared" si="49"/>
        <v/>
      </c>
      <c r="L269" s="3" t="str">
        <f t="shared" si="53"/>
        <v/>
      </c>
      <c r="M269" s="23" t="str">
        <f t="shared" si="54"/>
        <v/>
      </c>
      <c r="N269" s="22" t="str">
        <f t="shared" si="50"/>
        <v/>
      </c>
      <c r="O269" s="21" t="str">
        <f t="shared" si="51"/>
        <v/>
      </c>
      <c r="P269" s="34" t="str">
        <f t="shared" si="52"/>
        <v/>
      </c>
    </row>
    <row r="270" spans="1:16" ht="15" customHeight="1">
      <c r="A270" s="6" t="str">
        <f t="shared" si="44"/>
        <v/>
      </c>
      <c r="B270" s="8"/>
      <c r="C270" s="24"/>
      <c r="D270" s="25"/>
      <c r="E270" s="26"/>
      <c r="F270" s="26"/>
      <c r="G270" s="3" t="str">
        <f t="shared" si="45"/>
        <v/>
      </c>
      <c r="H270" s="21" t="str">
        <f t="shared" si="46"/>
        <v/>
      </c>
      <c r="I270" s="3" t="str">
        <f t="shared" si="47"/>
        <v/>
      </c>
      <c r="J270" s="7" t="str">
        <f t="shared" si="48"/>
        <v/>
      </c>
      <c r="K270" s="21" t="str">
        <f t="shared" si="49"/>
        <v/>
      </c>
      <c r="L270" s="3" t="str">
        <f t="shared" si="53"/>
        <v/>
      </c>
      <c r="M270" s="23" t="str">
        <f t="shared" si="54"/>
        <v/>
      </c>
      <c r="N270" s="22" t="str">
        <f t="shared" si="50"/>
        <v/>
      </c>
      <c r="O270" s="21" t="str">
        <f t="shared" si="51"/>
        <v/>
      </c>
      <c r="P270" s="34" t="str">
        <f t="shared" si="52"/>
        <v/>
      </c>
    </row>
    <row r="271" spans="1:16" ht="15" customHeight="1">
      <c r="A271" s="6" t="str">
        <f t="shared" si="44"/>
        <v/>
      </c>
      <c r="B271" s="8"/>
      <c r="C271" s="24"/>
      <c r="D271" s="25"/>
      <c r="E271" s="26"/>
      <c r="F271" s="26"/>
      <c r="G271" s="3" t="str">
        <f t="shared" si="45"/>
        <v/>
      </c>
      <c r="H271" s="21" t="str">
        <f t="shared" si="46"/>
        <v/>
      </c>
      <c r="I271" s="3" t="str">
        <f t="shared" si="47"/>
        <v/>
      </c>
      <c r="J271" s="7" t="str">
        <f t="shared" si="48"/>
        <v/>
      </c>
      <c r="K271" s="21" t="str">
        <f t="shared" si="49"/>
        <v/>
      </c>
      <c r="L271" s="3" t="str">
        <f t="shared" si="53"/>
        <v/>
      </c>
      <c r="M271" s="23" t="str">
        <f t="shared" si="54"/>
        <v/>
      </c>
      <c r="N271" s="22" t="str">
        <f t="shared" si="50"/>
        <v/>
      </c>
      <c r="O271" s="21" t="str">
        <f t="shared" si="51"/>
        <v/>
      </c>
      <c r="P271" s="34" t="str">
        <f t="shared" si="52"/>
        <v/>
      </c>
    </row>
    <row r="272" spans="1:16" ht="15" customHeight="1">
      <c r="A272" s="6" t="str">
        <f t="shared" si="44"/>
        <v/>
      </c>
      <c r="B272" s="8"/>
      <c r="C272" s="24"/>
      <c r="D272" s="25"/>
      <c r="E272" s="26"/>
      <c r="F272" s="26"/>
      <c r="G272" s="3" t="str">
        <f t="shared" si="45"/>
        <v/>
      </c>
      <c r="H272" s="21" t="str">
        <f t="shared" si="46"/>
        <v/>
      </c>
      <c r="I272" s="3" t="str">
        <f t="shared" si="47"/>
        <v/>
      </c>
      <c r="J272" s="7" t="str">
        <f t="shared" si="48"/>
        <v/>
      </c>
      <c r="K272" s="21" t="str">
        <f t="shared" si="49"/>
        <v/>
      </c>
      <c r="L272" s="3" t="str">
        <f t="shared" si="53"/>
        <v/>
      </c>
      <c r="M272" s="23" t="str">
        <f t="shared" si="54"/>
        <v/>
      </c>
      <c r="N272" s="22" t="str">
        <f t="shared" si="50"/>
        <v/>
      </c>
      <c r="O272" s="21" t="str">
        <f t="shared" si="51"/>
        <v/>
      </c>
      <c r="P272" s="34" t="str">
        <f t="shared" si="52"/>
        <v/>
      </c>
    </row>
    <row r="273" spans="1:16" ht="15" customHeight="1">
      <c r="A273" s="6" t="str">
        <f t="shared" si="44"/>
        <v/>
      </c>
      <c r="B273" s="8"/>
      <c r="C273" s="24"/>
      <c r="D273" s="25"/>
      <c r="E273" s="26"/>
      <c r="F273" s="26"/>
      <c r="G273" s="3" t="str">
        <f t="shared" si="45"/>
        <v/>
      </c>
      <c r="H273" s="21" t="str">
        <f t="shared" si="46"/>
        <v/>
      </c>
      <c r="I273" s="3" t="str">
        <f t="shared" si="47"/>
        <v/>
      </c>
      <c r="J273" s="7" t="str">
        <f t="shared" si="48"/>
        <v/>
      </c>
      <c r="K273" s="21" t="str">
        <f t="shared" si="49"/>
        <v/>
      </c>
      <c r="L273" s="3" t="str">
        <f t="shared" si="53"/>
        <v/>
      </c>
      <c r="M273" s="23" t="str">
        <f t="shared" si="54"/>
        <v/>
      </c>
      <c r="N273" s="22" t="str">
        <f t="shared" si="50"/>
        <v/>
      </c>
      <c r="O273" s="21" t="str">
        <f t="shared" si="51"/>
        <v/>
      </c>
      <c r="P273" s="34" t="str">
        <f t="shared" si="52"/>
        <v/>
      </c>
    </row>
    <row r="274" spans="1:16" ht="15" customHeight="1">
      <c r="A274" s="6" t="str">
        <f t="shared" si="44"/>
        <v/>
      </c>
      <c r="B274" s="8"/>
      <c r="C274" s="24"/>
      <c r="D274" s="25"/>
      <c r="E274" s="26"/>
      <c r="F274" s="26"/>
      <c r="G274" s="3" t="str">
        <f t="shared" si="45"/>
        <v/>
      </c>
      <c r="H274" s="21" t="str">
        <f t="shared" si="46"/>
        <v/>
      </c>
      <c r="I274" s="3" t="str">
        <f t="shared" si="47"/>
        <v/>
      </c>
      <c r="J274" s="7" t="str">
        <f t="shared" si="48"/>
        <v/>
      </c>
      <c r="K274" s="21" t="str">
        <f t="shared" si="49"/>
        <v/>
      </c>
      <c r="L274" s="3" t="str">
        <f t="shared" si="53"/>
        <v/>
      </c>
      <c r="M274" s="23" t="str">
        <f t="shared" si="54"/>
        <v/>
      </c>
      <c r="N274" s="22" t="str">
        <f t="shared" si="50"/>
        <v/>
      </c>
      <c r="O274" s="21" t="str">
        <f t="shared" si="51"/>
        <v/>
      </c>
      <c r="P274" s="34" t="str">
        <f t="shared" si="52"/>
        <v/>
      </c>
    </row>
    <row r="275" spans="1:16" ht="15" customHeight="1">
      <c r="A275" s="6" t="str">
        <f t="shared" si="44"/>
        <v/>
      </c>
      <c r="B275" s="8"/>
      <c r="C275" s="24"/>
      <c r="D275" s="25"/>
      <c r="E275" s="26"/>
      <c r="F275" s="26"/>
      <c r="G275" s="3" t="str">
        <f t="shared" si="45"/>
        <v/>
      </c>
      <c r="H275" s="21" t="str">
        <f t="shared" si="46"/>
        <v/>
      </c>
      <c r="I275" s="3" t="str">
        <f t="shared" si="47"/>
        <v/>
      </c>
      <c r="J275" s="7" t="str">
        <f t="shared" si="48"/>
        <v/>
      </c>
      <c r="K275" s="21" t="str">
        <f t="shared" si="49"/>
        <v/>
      </c>
      <c r="L275" s="3" t="str">
        <f t="shared" si="53"/>
        <v/>
      </c>
      <c r="M275" s="23" t="str">
        <f t="shared" si="54"/>
        <v/>
      </c>
      <c r="N275" s="22" t="str">
        <f t="shared" si="50"/>
        <v/>
      </c>
      <c r="O275" s="21" t="str">
        <f t="shared" si="51"/>
        <v/>
      </c>
      <c r="P275" s="34" t="str">
        <f t="shared" si="52"/>
        <v/>
      </c>
    </row>
    <row r="276" spans="1:16" ht="15" customHeight="1">
      <c r="A276" s="6" t="str">
        <f t="shared" si="44"/>
        <v/>
      </c>
      <c r="B276" s="8"/>
      <c r="C276" s="24"/>
      <c r="D276" s="25"/>
      <c r="E276" s="26"/>
      <c r="F276" s="26"/>
      <c r="G276" s="3" t="str">
        <f t="shared" si="45"/>
        <v/>
      </c>
      <c r="H276" s="21" t="str">
        <f t="shared" si="46"/>
        <v/>
      </c>
      <c r="I276" s="3" t="str">
        <f t="shared" si="47"/>
        <v/>
      </c>
      <c r="J276" s="7" t="str">
        <f t="shared" si="48"/>
        <v/>
      </c>
      <c r="K276" s="21" t="str">
        <f t="shared" si="49"/>
        <v/>
      </c>
      <c r="L276" s="3" t="str">
        <f t="shared" si="53"/>
        <v/>
      </c>
      <c r="M276" s="23" t="str">
        <f t="shared" si="54"/>
        <v/>
      </c>
      <c r="N276" s="22" t="str">
        <f t="shared" si="50"/>
        <v/>
      </c>
      <c r="O276" s="21" t="str">
        <f t="shared" si="51"/>
        <v/>
      </c>
      <c r="P276" s="34" t="str">
        <f t="shared" si="52"/>
        <v/>
      </c>
    </row>
    <row r="277" spans="1:16" ht="15" customHeight="1">
      <c r="A277" s="6" t="str">
        <f t="shared" si="44"/>
        <v/>
      </c>
      <c r="B277" s="8"/>
      <c r="C277" s="24"/>
      <c r="D277" s="25"/>
      <c r="E277" s="26"/>
      <c r="F277" s="26"/>
      <c r="G277" s="3" t="str">
        <f t="shared" si="45"/>
        <v/>
      </c>
      <c r="H277" s="21" t="str">
        <f t="shared" si="46"/>
        <v/>
      </c>
      <c r="I277" s="3" t="str">
        <f t="shared" si="47"/>
        <v/>
      </c>
      <c r="J277" s="7" t="str">
        <f t="shared" si="48"/>
        <v/>
      </c>
      <c r="K277" s="21" t="str">
        <f t="shared" si="49"/>
        <v/>
      </c>
      <c r="L277" s="3" t="str">
        <f t="shared" si="53"/>
        <v/>
      </c>
      <c r="M277" s="23" t="str">
        <f t="shared" si="54"/>
        <v/>
      </c>
      <c r="N277" s="22" t="str">
        <f t="shared" si="50"/>
        <v/>
      </c>
      <c r="O277" s="21" t="str">
        <f t="shared" si="51"/>
        <v/>
      </c>
      <c r="P277" s="34" t="str">
        <f t="shared" si="52"/>
        <v/>
      </c>
    </row>
    <row r="278" spans="1:16" ht="15" customHeight="1">
      <c r="A278" s="6" t="str">
        <f t="shared" si="44"/>
        <v/>
      </c>
      <c r="B278" s="8"/>
      <c r="C278" s="24"/>
      <c r="D278" s="25"/>
      <c r="E278" s="26"/>
      <c r="F278" s="26"/>
      <c r="G278" s="3" t="str">
        <f t="shared" si="45"/>
        <v/>
      </c>
      <c r="H278" s="21" t="str">
        <f t="shared" si="46"/>
        <v/>
      </c>
      <c r="I278" s="3" t="str">
        <f t="shared" si="47"/>
        <v/>
      </c>
      <c r="J278" s="7" t="str">
        <f t="shared" si="48"/>
        <v/>
      </c>
      <c r="K278" s="21" t="str">
        <f t="shared" si="49"/>
        <v/>
      </c>
      <c r="L278" s="3" t="str">
        <f t="shared" si="53"/>
        <v/>
      </c>
      <c r="M278" s="23" t="str">
        <f t="shared" si="54"/>
        <v/>
      </c>
      <c r="N278" s="22" t="str">
        <f t="shared" si="50"/>
        <v/>
      </c>
      <c r="O278" s="21" t="str">
        <f t="shared" si="51"/>
        <v/>
      </c>
      <c r="P278" s="34" t="str">
        <f t="shared" si="52"/>
        <v/>
      </c>
    </row>
    <row r="279" spans="1:16" ht="15" customHeight="1">
      <c r="A279" s="6" t="str">
        <f t="shared" si="44"/>
        <v/>
      </c>
      <c r="B279" s="8"/>
      <c r="C279" s="24"/>
      <c r="D279" s="25"/>
      <c r="E279" s="26"/>
      <c r="F279" s="26"/>
      <c r="G279" s="3" t="str">
        <f t="shared" si="45"/>
        <v/>
      </c>
      <c r="H279" s="21" t="str">
        <f t="shared" si="46"/>
        <v/>
      </c>
      <c r="I279" s="3" t="str">
        <f t="shared" si="47"/>
        <v/>
      </c>
      <c r="J279" s="7" t="str">
        <f t="shared" si="48"/>
        <v/>
      </c>
      <c r="K279" s="21" t="str">
        <f t="shared" si="49"/>
        <v/>
      </c>
      <c r="L279" s="3" t="str">
        <f t="shared" si="53"/>
        <v/>
      </c>
      <c r="M279" s="23" t="str">
        <f t="shared" si="54"/>
        <v/>
      </c>
      <c r="N279" s="22" t="str">
        <f t="shared" si="50"/>
        <v/>
      </c>
      <c r="O279" s="21" t="str">
        <f t="shared" si="51"/>
        <v/>
      </c>
      <c r="P279" s="34" t="str">
        <f t="shared" si="52"/>
        <v/>
      </c>
    </row>
    <row r="280" spans="1:16" ht="15" customHeight="1">
      <c r="A280" s="6" t="str">
        <f t="shared" si="44"/>
        <v/>
      </c>
      <c r="B280" s="8"/>
      <c r="C280" s="24"/>
      <c r="D280" s="25"/>
      <c r="E280" s="26"/>
      <c r="F280" s="26"/>
      <c r="G280" s="3" t="str">
        <f t="shared" si="45"/>
        <v/>
      </c>
      <c r="H280" s="21" t="str">
        <f t="shared" si="46"/>
        <v/>
      </c>
      <c r="I280" s="3" t="str">
        <f t="shared" si="47"/>
        <v/>
      </c>
      <c r="J280" s="7" t="str">
        <f t="shared" si="48"/>
        <v/>
      </c>
      <c r="K280" s="21" t="str">
        <f t="shared" si="49"/>
        <v/>
      </c>
      <c r="L280" s="3" t="str">
        <f t="shared" si="53"/>
        <v/>
      </c>
      <c r="M280" s="23" t="str">
        <f t="shared" si="54"/>
        <v/>
      </c>
      <c r="N280" s="22" t="str">
        <f t="shared" si="50"/>
        <v/>
      </c>
      <c r="O280" s="21" t="str">
        <f t="shared" si="51"/>
        <v/>
      </c>
      <c r="P280" s="34" t="str">
        <f t="shared" si="52"/>
        <v/>
      </c>
    </row>
    <row r="281" spans="1:16" ht="15" customHeight="1">
      <c r="A281" s="6" t="str">
        <f t="shared" ref="A281:A344" si="55">IF(C281&gt;0,C281-273,"")</f>
        <v/>
      </c>
      <c r="B281" s="8"/>
      <c r="C281" s="24"/>
      <c r="D281" s="25"/>
      <c r="E281" s="26"/>
      <c r="F281" s="26"/>
      <c r="G281" s="3" t="str">
        <f t="shared" ref="G281:G344" si="56">IF(C281&gt;0,D281*D281/E281/F281*C281/10000000,"")</f>
        <v/>
      </c>
      <c r="H281" s="21" t="str">
        <f t="shared" ref="H281:H344" si="57">IF(C281&gt;0,(SQRT(1+G281)-1)/(SQRT(1+G281)+1),"")</f>
        <v/>
      </c>
      <c r="I281" s="3" t="str">
        <f t="shared" ref="I281:I344" si="58">IF(C281&gt;0,(SQRT(1+G281)-1)/(D281*C281/1000000),"")</f>
        <v/>
      </c>
      <c r="J281" s="7" t="str">
        <f t="shared" ref="J281:J344" si="59">IF(C281&gt;0,1/(((1/J280)*SQRT(1-2*J280*J280*(E281*F281+E280*F280)*(10^-5)/2*(C281-C280)))-(C281+C280)/2*(D281-D280)*10^-6),"")</f>
        <v/>
      </c>
      <c r="K281" s="21" t="str">
        <f t="shared" ref="K281:K344" si="60">IF(C281&gt;0,(J281*(D281-J281*E281*F281*10)/10^6)/(J281*D281/10^6+1/C281),"")</f>
        <v/>
      </c>
      <c r="L281" s="3" t="str">
        <f t="shared" si="53"/>
        <v/>
      </c>
      <c r="M281" s="23" t="str">
        <f t="shared" si="54"/>
        <v/>
      </c>
      <c r="N281" s="22" t="str">
        <f t="shared" ref="N281:N344" si="61">IF(C281&gt;0,D281*C281/1000000+1/J281,"")</f>
        <v/>
      </c>
      <c r="O281" s="21" t="str">
        <f t="shared" ref="O281:O344" si="62">IF(C281&gt;0,(N281-N$3)/N281,"")</f>
        <v/>
      </c>
      <c r="P281" s="34" t="str">
        <f t="shared" ref="P281:P344" si="63">IF(C281&gt;0,((C281-C$3*(1-O281))/(C281*(1-O281)-C$3))^2-1,"")</f>
        <v/>
      </c>
    </row>
    <row r="282" spans="1:16" ht="15" customHeight="1">
      <c r="A282" s="6" t="str">
        <f t="shared" si="55"/>
        <v/>
      </c>
      <c r="B282" s="8"/>
      <c r="C282" s="24"/>
      <c r="D282" s="25"/>
      <c r="E282" s="26"/>
      <c r="F282" s="26"/>
      <c r="G282" s="3" t="str">
        <f t="shared" si="56"/>
        <v/>
      </c>
      <c r="H282" s="21" t="str">
        <f t="shared" si="57"/>
        <v/>
      </c>
      <c r="I282" s="3" t="str">
        <f t="shared" si="58"/>
        <v/>
      </c>
      <c r="J282" s="7" t="str">
        <f t="shared" si="59"/>
        <v/>
      </c>
      <c r="K282" s="21" t="str">
        <f t="shared" si="60"/>
        <v/>
      </c>
      <c r="L282" s="3" t="str">
        <f t="shared" si="53"/>
        <v/>
      </c>
      <c r="M282" s="23" t="str">
        <f t="shared" si="54"/>
        <v/>
      </c>
      <c r="N282" s="22" t="str">
        <f t="shared" si="61"/>
        <v/>
      </c>
      <c r="O282" s="21" t="str">
        <f t="shared" si="62"/>
        <v/>
      </c>
      <c r="P282" s="34" t="str">
        <f t="shared" si="63"/>
        <v/>
      </c>
    </row>
    <row r="283" spans="1:16" ht="15" customHeight="1">
      <c r="A283" s="6" t="str">
        <f t="shared" si="55"/>
        <v/>
      </c>
      <c r="B283" s="8"/>
      <c r="C283" s="24"/>
      <c r="D283" s="25"/>
      <c r="E283" s="26"/>
      <c r="F283" s="26"/>
      <c r="G283" s="3" t="str">
        <f t="shared" si="56"/>
        <v/>
      </c>
      <c r="H283" s="21" t="str">
        <f t="shared" si="57"/>
        <v/>
      </c>
      <c r="I283" s="3" t="str">
        <f t="shared" si="58"/>
        <v/>
      </c>
      <c r="J283" s="7" t="str">
        <f t="shared" si="59"/>
        <v/>
      </c>
      <c r="K283" s="21" t="str">
        <f t="shared" si="60"/>
        <v/>
      </c>
      <c r="L283" s="3" t="str">
        <f t="shared" si="53"/>
        <v/>
      </c>
      <c r="M283" s="23" t="str">
        <f t="shared" si="54"/>
        <v/>
      </c>
      <c r="N283" s="22" t="str">
        <f t="shared" si="61"/>
        <v/>
      </c>
      <c r="O283" s="21" t="str">
        <f t="shared" si="62"/>
        <v/>
      </c>
      <c r="P283" s="34" t="str">
        <f t="shared" si="63"/>
        <v/>
      </c>
    </row>
    <row r="284" spans="1:16" ht="15" customHeight="1">
      <c r="A284" s="6" t="str">
        <f t="shared" si="55"/>
        <v/>
      </c>
      <c r="B284" s="8"/>
      <c r="C284" s="24"/>
      <c r="D284" s="25"/>
      <c r="E284" s="26"/>
      <c r="F284" s="26"/>
      <c r="G284" s="3" t="str">
        <f t="shared" si="56"/>
        <v/>
      </c>
      <c r="H284" s="21" t="str">
        <f t="shared" si="57"/>
        <v/>
      </c>
      <c r="I284" s="3" t="str">
        <f t="shared" si="58"/>
        <v/>
      </c>
      <c r="J284" s="7" t="str">
        <f t="shared" si="59"/>
        <v/>
      </c>
      <c r="K284" s="21" t="str">
        <f t="shared" si="60"/>
        <v/>
      </c>
      <c r="L284" s="3" t="str">
        <f t="shared" si="53"/>
        <v/>
      </c>
      <c r="M284" s="23" t="str">
        <f t="shared" si="54"/>
        <v/>
      </c>
      <c r="N284" s="22" t="str">
        <f t="shared" si="61"/>
        <v/>
      </c>
      <c r="O284" s="21" t="str">
        <f t="shared" si="62"/>
        <v/>
      </c>
      <c r="P284" s="34" t="str">
        <f t="shared" si="63"/>
        <v/>
      </c>
    </row>
    <row r="285" spans="1:16" ht="15" customHeight="1">
      <c r="A285" s="6" t="str">
        <f t="shared" si="55"/>
        <v/>
      </c>
      <c r="B285" s="8"/>
      <c r="C285" s="24"/>
      <c r="D285" s="25"/>
      <c r="E285" s="26"/>
      <c r="F285" s="26"/>
      <c r="G285" s="3" t="str">
        <f t="shared" si="56"/>
        <v/>
      </c>
      <c r="H285" s="21" t="str">
        <f t="shared" si="57"/>
        <v/>
      </c>
      <c r="I285" s="3" t="str">
        <f t="shared" si="58"/>
        <v/>
      </c>
      <c r="J285" s="7" t="str">
        <f t="shared" si="59"/>
        <v/>
      </c>
      <c r="K285" s="21" t="str">
        <f t="shared" si="60"/>
        <v/>
      </c>
      <c r="L285" s="3" t="str">
        <f t="shared" si="53"/>
        <v/>
      </c>
      <c r="M285" s="23" t="str">
        <f t="shared" si="54"/>
        <v/>
      </c>
      <c r="N285" s="22" t="str">
        <f t="shared" si="61"/>
        <v/>
      </c>
      <c r="O285" s="21" t="str">
        <f t="shared" si="62"/>
        <v/>
      </c>
      <c r="P285" s="34" t="str">
        <f t="shared" si="63"/>
        <v/>
      </c>
    </row>
    <row r="286" spans="1:16" ht="15" customHeight="1">
      <c r="A286" s="6" t="str">
        <f t="shared" si="55"/>
        <v/>
      </c>
      <c r="B286" s="8"/>
      <c r="C286" s="24"/>
      <c r="D286" s="25"/>
      <c r="E286" s="26"/>
      <c r="F286" s="26"/>
      <c r="G286" s="3" t="str">
        <f t="shared" si="56"/>
        <v/>
      </c>
      <c r="H286" s="21" t="str">
        <f t="shared" si="57"/>
        <v/>
      </c>
      <c r="I286" s="3" t="str">
        <f t="shared" si="58"/>
        <v/>
      </c>
      <c r="J286" s="7" t="str">
        <f t="shared" si="59"/>
        <v/>
      </c>
      <c r="K286" s="21" t="str">
        <f t="shared" si="60"/>
        <v/>
      </c>
      <c r="L286" s="3" t="str">
        <f t="shared" si="53"/>
        <v/>
      </c>
      <c r="M286" s="23" t="str">
        <f t="shared" si="54"/>
        <v/>
      </c>
      <c r="N286" s="22" t="str">
        <f t="shared" si="61"/>
        <v/>
      </c>
      <c r="O286" s="21" t="str">
        <f t="shared" si="62"/>
        <v/>
      </c>
      <c r="P286" s="34" t="str">
        <f t="shared" si="63"/>
        <v/>
      </c>
    </row>
    <row r="287" spans="1:16" ht="15" customHeight="1">
      <c r="A287" s="6" t="str">
        <f t="shared" si="55"/>
        <v/>
      </c>
      <c r="B287" s="8"/>
      <c r="C287" s="24"/>
      <c r="D287" s="25"/>
      <c r="E287" s="26"/>
      <c r="F287" s="26"/>
      <c r="G287" s="3" t="str">
        <f t="shared" si="56"/>
        <v/>
      </c>
      <c r="H287" s="21" t="str">
        <f t="shared" si="57"/>
        <v/>
      </c>
      <c r="I287" s="3" t="str">
        <f t="shared" si="58"/>
        <v/>
      </c>
      <c r="J287" s="7" t="str">
        <f t="shared" si="59"/>
        <v/>
      </c>
      <c r="K287" s="21" t="str">
        <f t="shared" si="60"/>
        <v/>
      </c>
      <c r="L287" s="3" t="str">
        <f t="shared" si="53"/>
        <v/>
      </c>
      <c r="M287" s="23" t="str">
        <f t="shared" si="54"/>
        <v/>
      </c>
      <c r="N287" s="22" t="str">
        <f t="shared" si="61"/>
        <v/>
      </c>
      <c r="O287" s="21" t="str">
        <f t="shared" si="62"/>
        <v/>
      </c>
      <c r="P287" s="34" t="str">
        <f t="shared" si="63"/>
        <v/>
      </c>
    </row>
    <row r="288" spans="1:16" ht="15" customHeight="1">
      <c r="A288" s="6" t="str">
        <f t="shared" si="55"/>
        <v/>
      </c>
      <c r="B288" s="8"/>
      <c r="C288" s="24"/>
      <c r="D288" s="25"/>
      <c r="E288" s="26"/>
      <c r="F288" s="26"/>
      <c r="G288" s="3" t="str">
        <f t="shared" si="56"/>
        <v/>
      </c>
      <c r="H288" s="21" t="str">
        <f t="shared" si="57"/>
        <v/>
      </c>
      <c r="I288" s="3" t="str">
        <f t="shared" si="58"/>
        <v/>
      </c>
      <c r="J288" s="7" t="str">
        <f t="shared" si="59"/>
        <v/>
      </c>
      <c r="K288" s="21" t="str">
        <f t="shared" si="60"/>
        <v/>
      </c>
      <c r="L288" s="3" t="str">
        <f t="shared" si="53"/>
        <v/>
      </c>
      <c r="M288" s="23" t="str">
        <f t="shared" si="54"/>
        <v/>
      </c>
      <c r="N288" s="22" t="str">
        <f t="shared" si="61"/>
        <v/>
      </c>
      <c r="O288" s="21" t="str">
        <f t="shared" si="62"/>
        <v/>
      </c>
      <c r="P288" s="34" t="str">
        <f t="shared" si="63"/>
        <v/>
      </c>
    </row>
    <row r="289" spans="1:16" ht="15" customHeight="1">
      <c r="A289" s="6" t="str">
        <f t="shared" si="55"/>
        <v/>
      </c>
      <c r="B289" s="8"/>
      <c r="C289" s="24"/>
      <c r="D289" s="25"/>
      <c r="E289" s="26"/>
      <c r="F289" s="26"/>
      <c r="G289" s="3" t="str">
        <f t="shared" si="56"/>
        <v/>
      </c>
      <c r="H289" s="21" t="str">
        <f t="shared" si="57"/>
        <v/>
      </c>
      <c r="I289" s="3" t="str">
        <f t="shared" si="58"/>
        <v/>
      </c>
      <c r="J289" s="7" t="str">
        <f t="shared" si="59"/>
        <v/>
      </c>
      <c r="K289" s="21" t="str">
        <f t="shared" si="60"/>
        <v/>
      </c>
      <c r="L289" s="3" t="str">
        <f t="shared" si="53"/>
        <v/>
      </c>
      <c r="M289" s="23" t="str">
        <f t="shared" si="54"/>
        <v/>
      </c>
      <c r="N289" s="22" t="str">
        <f t="shared" si="61"/>
        <v/>
      </c>
      <c r="O289" s="21" t="str">
        <f t="shared" si="62"/>
        <v/>
      </c>
      <c r="P289" s="34" t="str">
        <f t="shared" si="63"/>
        <v/>
      </c>
    </row>
    <row r="290" spans="1:16" ht="15" customHeight="1">
      <c r="A290" s="6" t="str">
        <f t="shared" si="55"/>
        <v/>
      </c>
      <c r="B290" s="8"/>
      <c r="C290" s="24"/>
      <c r="D290" s="25"/>
      <c r="E290" s="26"/>
      <c r="F290" s="26"/>
      <c r="G290" s="3" t="str">
        <f t="shared" si="56"/>
        <v/>
      </c>
      <c r="H290" s="21" t="str">
        <f t="shared" si="57"/>
        <v/>
      </c>
      <c r="I290" s="3" t="str">
        <f t="shared" si="58"/>
        <v/>
      </c>
      <c r="J290" s="7" t="str">
        <f t="shared" si="59"/>
        <v/>
      </c>
      <c r="K290" s="21" t="str">
        <f t="shared" si="60"/>
        <v/>
      </c>
      <c r="L290" s="3" t="str">
        <f t="shared" si="53"/>
        <v/>
      </c>
      <c r="M290" s="23" t="str">
        <f t="shared" si="54"/>
        <v/>
      </c>
      <c r="N290" s="22" t="str">
        <f t="shared" si="61"/>
        <v/>
      </c>
      <c r="O290" s="21" t="str">
        <f t="shared" si="62"/>
        <v/>
      </c>
      <c r="P290" s="34" t="str">
        <f t="shared" si="63"/>
        <v/>
      </c>
    </row>
    <row r="291" spans="1:16" ht="15" customHeight="1">
      <c r="A291" s="6" t="str">
        <f t="shared" si="55"/>
        <v/>
      </c>
      <c r="B291" s="8"/>
      <c r="C291" s="24"/>
      <c r="D291" s="25"/>
      <c r="E291" s="26"/>
      <c r="F291" s="26"/>
      <c r="G291" s="3" t="str">
        <f t="shared" si="56"/>
        <v/>
      </c>
      <c r="H291" s="21" t="str">
        <f t="shared" si="57"/>
        <v/>
      </c>
      <c r="I291" s="3" t="str">
        <f t="shared" si="58"/>
        <v/>
      </c>
      <c r="J291" s="7" t="str">
        <f t="shared" si="59"/>
        <v/>
      </c>
      <c r="K291" s="21" t="str">
        <f t="shared" si="60"/>
        <v/>
      </c>
      <c r="L291" s="3" t="str">
        <f t="shared" si="53"/>
        <v/>
      </c>
      <c r="M291" s="23" t="str">
        <f t="shared" si="54"/>
        <v/>
      </c>
      <c r="N291" s="22" t="str">
        <f t="shared" si="61"/>
        <v/>
      </c>
      <c r="O291" s="21" t="str">
        <f t="shared" si="62"/>
        <v/>
      </c>
      <c r="P291" s="34" t="str">
        <f t="shared" si="63"/>
        <v/>
      </c>
    </row>
    <row r="292" spans="1:16" ht="15" customHeight="1">
      <c r="A292" s="6" t="str">
        <f t="shared" si="55"/>
        <v/>
      </c>
      <c r="B292" s="8"/>
      <c r="C292" s="24"/>
      <c r="D292" s="25"/>
      <c r="E292" s="26"/>
      <c r="F292" s="26"/>
      <c r="G292" s="3" t="str">
        <f t="shared" si="56"/>
        <v/>
      </c>
      <c r="H292" s="21" t="str">
        <f t="shared" si="57"/>
        <v/>
      </c>
      <c r="I292" s="3" t="str">
        <f t="shared" si="58"/>
        <v/>
      </c>
      <c r="J292" s="7" t="str">
        <f t="shared" si="59"/>
        <v/>
      </c>
      <c r="K292" s="21" t="str">
        <f t="shared" si="60"/>
        <v/>
      </c>
      <c r="L292" s="3" t="str">
        <f t="shared" si="53"/>
        <v/>
      </c>
      <c r="M292" s="23" t="str">
        <f t="shared" si="54"/>
        <v/>
      </c>
      <c r="N292" s="22" t="str">
        <f t="shared" si="61"/>
        <v/>
      </c>
      <c r="O292" s="21" t="str">
        <f t="shared" si="62"/>
        <v/>
      </c>
      <c r="P292" s="34" t="str">
        <f t="shared" si="63"/>
        <v/>
      </c>
    </row>
    <row r="293" spans="1:16" ht="15" customHeight="1">
      <c r="A293" s="6" t="str">
        <f t="shared" si="55"/>
        <v/>
      </c>
      <c r="B293" s="8"/>
      <c r="C293" s="24"/>
      <c r="D293" s="25"/>
      <c r="E293" s="26"/>
      <c r="F293" s="26"/>
      <c r="G293" s="3" t="str">
        <f t="shared" si="56"/>
        <v/>
      </c>
      <c r="H293" s="21" t="str">
        <f t="shared" si="57"/>
        <v/>
      </c>
      <c r="I293" s="3" t="str">
        <f t="shared" si="58"/>
        <v/>
      </c>
      <c r="J293" s="7" t="str">
        <f t="shared" si="59"/>
        <v/>
      </c>
      <c r="K293" s="21" t="str">
        <f t="shared" si="60"/>
        <v/>
      </c>
      <c r="L293" s="3" t="str">
        <f t="shared" si="53"/>
        <v/>
      </c>
      <c r="M293" s="23" t="str">
        <f t="shared" si="54"/>
        <v/>
      </c>
      <c r="N293" s="22" t="str">
        <f t="shared" si="61"/>
        <v/>
      </c>
      <c r="O293" s="21" t="str">
        <f t="shared" si="62"/>
        <v/>
      </c>
      <c r="P293" s="34" t="str">
        <f t="shared" si="63"/>
        <v/>
      </c>
    </row>
    <row r="294" spans="1:16" ht="15" customHeight="1">
      <c r="A294" s="6" t="str">
        <f t="shared" si="55"/>
        <v/>
      </c>
      <c r="B294" s="8"/>
      <c r="C294" s="24"/>
      <c r="D294" s="25"/>
      <c r="E294" s="26"/>
      <c r="F294" s="26"/>
      <c r="G294" s="3" t="str">
        <f t="shared" si="56"/>
        <v/>
      </c>
      <c r="H294" s="21" t="str">
        <f t="shared" si="57"/>
        <v/>
      </c>
      <c r="I294" s="3" t="str">
        <f t="shared" si="58"/>
        <v/>
      </c>
      <c r="J294" s="7" t="str">
        <f t="shared" si="59"/>
        <v/>
      </c>
      <c r="K294" s="21" t="str">
        <f t="shared" si="60"/>
        <v/>
      </c>
      <c r="L294" s="3" t="str">
        <f t="shared" si="53"/>
        <v/>
      </c>
      <c r="M294" s="23" t="str">
        <f t="shared" si="54"/>
        <v/>
      </c>
      <c r="N294" s="22" t="str">
        <f t="shared" si="61"/>
        <v/>
      </c>
      <c r="O294" s="21" t="str">
        <f t="shared" si="62"/>
        <v/>
      </c>
      <c r="P294" s="34" t="str">
        <f t="shared" si="63"/>
        <v/>
      </c>
    </row>
    <row r="295" spans="1:16" ht="15" customHeight="1">
      <c r="A295" s="6" t="str">
        <f t="shared" si="55"/>
        <v/>
      </c>
      <c r="B295" s="8"/>
      <c r="C295" s="24"/>
      <c r="D295" s="25"/>
      <c r="E295" s="26"/>
      <c r="F295" s="26"/>
      <c r="G295" s="3" t="str">
        <f t="shared" si="56"/>
        <v/>
      </c>
      <c r="H295" s="21" t="str">
        <f t="shared" si="57"/>
        <v/>
      </c>
      <c r="I295" s="3" t="str">
        <f t="shared" si="58"/>
        <v/>
      </c>
      <c r="J295" s="7" t="str">
        <f t="shared" si="59"/>
        <v/>
      </c>
      <c r="K295" s="21" t="str">
        <f t="shared" si="60"/>
        <v/>
      </c>
      <c r="L295" s="3" t="str">
        <f t="shared" si="53"/>
        <v/>
      </c>
      <c r="M295" s="23" t="str">
        <f t="shared" si="54"/>
        <v/>
      </c>
      <c r="N295" s="22" t="str">
        <f t="shared" si="61"/>
        <v/>
      </c>
      <c r="O295" s="21" t="str">
        <f t="shared" si="62"/>
        <v/>
      </c>
      <c r="P295" s="34" t="str">
        <f t="shared" si="63"/>
        <v/>
      </c>
    </row>
    <row r="296" spans="1:16" ht="15" customHeight="1">
      <c r="A296" s="6" t="str">
        <f t="shared" si="55"/>
        <v/>
      </c>
      <c r="B296" s="8"/>
      <c r="C296" s="24"/>
      <c r="D296" s="25"/>
      <c r="E296" s="26"/>
      <c r="F296" s="26"/>
      <c r="G296" s="3" t="str">
        <f t="shared" si="56"/>
        <v/>
      </c>
      <c r="H296" s="21" t="str">
        <f t="shared" si="57"/>
        <v/>
      </c>
      <c r="I296" s="3" t="str">
        <f t="shared" si="58"/>
        <v/>
      </c>
      <c r="J296" s="7" t="str">
        <f t="shared" si="59"/>
        <v/>
      </c>
      <c r="K296" s="21" t="str">
        <f t="shared" si="60"/>
        <v/>
      </c>
      <c r="L296" s="3" t="str">
        <f t="shared" si="53"/>
        <v/>
      </c>
      <c r="M296" s="23" t="str">
        <f t="shared" si="54"/>
        <v/>
      </c>
      <c r="N296" s="22" t="str">
        <f t="shared" si="61"/>
        <v/>
      </c>
      <c r="O296" s="21" t="str">
        <f t="shared" si="62"/>
        <v/>
      </c>
      <c r="P296" s="34" t="str">
        <f t="shared" si="63"/>
        <v/>
      </c>
    </row>
    <row r="297" spans="1:16" ht="15" customHeight="1">
      <c r="A297" s="6" t="str">
        <f t="shared" si="55"/>
        <v/>
      </c>
      <c r="B297" s="8"/>
      <c r="C297" s="24"/>
      <c r="D297" s="25"/>
      <c r="E297" s="26"/>
      <c r="F297" s="26"/>
      <c r="G297" s="3" t="str">
        <f t="shared" si="56"/>
        <v/>
      </c>
      <c r="H297" s="21" t="str">
        <f t="shared" si="57"/>
        <v/>
      </c>
      <c r="I297" s="3" t="str">
        <f t="shared" si="58"/>
        <v/>
      </c>
      <c r="J297" s="7" t="str">
        <f t="shared" si="59"/>
        <v/>
      </c>
      <c r="K297" s="21" t="str">
        <f t="shared" si="60"/>
        <v/>
      </c>
      <c r="L297" s="3" t="str">
        <f t="shared" si="53"/>
        <v/>
      </c>
      <c r="M297" s="23" t="str">
        <f t="shared" si="54"/>
        <v/>
      </c>
      <c r="N297" s="22" t="str">
        <f t="shared" si="61"/>
        <v/>
      </c>
      <c r="O297" s="21" t="str">
        <f t="shared" si="62"/>
        <v/>
      </c>
      <c r="P297" s="34" t="str">
        <f t="shared" si="63"/>
        <v/>
      </c>
    </row>
    <row r="298" spans="1:16" ht="15" customHeight="1">
      <c r="A298" s="6" t="str">
        <f t="shared" si="55"/>
        <v/>
      </c>
      <c r="B298" s="8"/>
      <c r="C298" s="24"/>
      <c r="D298" s="25"/>
      <c r="E298" s="26"/>
      <c r="F298" s="26"/>
      <c r="G298" s="3" t="str">
        <f t="shared" si="56"/>
        <v/>
      </c>
      <c r="H298" s="21" t="str">
        <f t="shared" si="57"/>
        <v/>
      </c>
      <c r="I298" s="3" t="str">
        <f t="shared" si="58"/>
        <v/>
      </c>
      <c r="J298" s="7" t="str">
        <f t="shared" si="59"/>
        <v/>
      </c>
      <c r="K298" s="21" t="str">
        <f t="shared" si="60"/>
        <v/>
      </c>
      <c r="L298" s="3" t="str">
        <f t="shared" si="53"/>
        <v/>
      </c>
      <c r="M298" s="23" t="str">
        <f t="shared" si="54"/>
        <v/>
      </c>
      <c r="N298" s="22" t="str">
        <f t="shared" si="61"/>
        <v/>
      </c>
      <c r="O298" s="21" t="str">
        <f t="shared" si="62"/>
        <v/>
      </c>
      <c r="P298" s="34" t="str">
        <f t="shared" si="63"/>
        <v/>
      </c>
    </row>
    <row r="299" spans="1:16" ht="15" customHeight="1">
      <c r="A299" s="6" t="str">
        <f t="shared" si="55"/>
        <v/>
      </c>
      <c r="B299" s="8"/>
      <c r="C299" s="24"/>
      <c r="D299" s="25"/>
      <c r="E299" s="26"/>
      <c r="F299" s="26"/>
      <c r="G299" s="3" t="str">
        <f t="shared" si="56"/>
        <v/>
      </c>
      <c r="H299" s="21" t="str">
        <f t="shared" si="57"/>
        <v/>
      </c>
      <c r="I299" s="3" t="str">
        <f t="shared" si="58"/>
        <v/>
      </c>
      <c r="J299" s="7" t="str">
        <f t="shared" si="59"/>
        <v/>
      </c>
      <c r="K299" s="21" t="str">
        <f t="shared" si="60"/>
        <v/>
      </c>
      <c r="L299" s="3" t="str">
        <f t="shared" si="53"/>
        <v/>
      </c>
      <c r="M299" s="23" t="str">
        <f t="shared" si="54"/>
        <v/>
      </c>
      <c r="N299" s="22" t="str">
        <f t="shared" si="61"/>
        <v/>
      </c>
      <c r="O299" s="21" t="str">
        <f t="shared" si="62"/>
        <v/>
      </c>
      <c r="P299" s="34" t="str">
        <f t="shared" si="63"/>
        <v/>
      </c>
    </row>
    <row r="300" spans="1:16" ht="15" customHeight="1">
      <c r="A300" s="6" t="str">
        <f t="shared" si="55"/>
        <v/>
      </c>
      <c r="B300" s="8"/>
      <c r="C300" s="24"/>
      <c r="D300" s="25"/>
      <c r="E300" s="26"/>
      <c r="F300" s="26"/>
      <c r="G300" s="3" t="str">
        <f t="shared" si="56"/>
        <v/>
      </c>
      <c r="H300" s="21" t="str">
        <f t="shared" si="57"/>
        <v/>
      </c>
      <c r="I300" s="3" t="str">
        <f t="shared" si="58"/>
        <v/>
      </c>
      <c r="J300" s="7" t="str">
        <f t="shared" si="59"/>
        <v/>
      </c>
      <c r="K300" s="21" t="str">
        <f t="shared" si="60"/>
        <v/>
      </c>
      <c r="L300" s="3" t="str">
        <f t="shared" si="53"/>
        <v/>
      </c>
      <c r="M300" s="23" t="str">
        <f t="shared" si="54"/>
        <v/>
      </c>
      <c r="N300" s="22" t="str">
        <f t="shared" si="61"/>
        <v/>
      </c>
      <c r="O300" s="21" t="str">
        <f t="shared" si="62"/>
        <v/>
      </c>
      <c r="P300" s="34" t="str">
        <f t="shared" si="63"/>
        <v/>
      </c>
    </row>
    <row r="301" spans="1:16" ht="15" customHeight="1">
      <c r="A301" s="6" t="str">
        <f t="shared" si="55"/>
        <v/>
      </c>
      <c r="B301" s="8"/>
      <c r="C301" s="24"/>
      <c r="D301" s="25"/>
      <c r="E301" s="26"/>
      <c r="F301" s="26"/>
      <c r="G301" s="3" t="str">
        <f t="shared" si="56"/>
        <v/>
      </c>
      <c r="H301" s="21" t="str">
        <f t="shared" si="57"/>
        <v/>
      </c>
      <c r="I301" s="3" t="str">
        <f t="shared" si="58"/>
        <v/>
      </c>
      <c r="J301" s="7" t="str">
        <f t="shared" si="59"/>
        <v/>
      </c>
      <c r="K301" s="21" t="str">
        <f t="shared" si="60"/>
        <v/>
      </c>
      <c r="L301" s="3" t="str">
        <f t="shared" si="53"/>
        <v/>
      </c>
      <c r="M301" s="23" t="str">
        <f t="shared" si="54"/>
        <v/>
      </c>
      <c r="N301" s="22" t="str">
        <f t="shared" si="61"/>
        <v/>
      </c>
      <c r="O301" s="21" t="str">
        <f t="shared" si="62"/>
        <v/>
      </c>
      <c r="P301" s="34" t="str">
        <f t="shared" si="63"/>
        <v/>
      </c>
    </row>
    <row r="302" spans="1:16" ht="15" customHeight="1">
      <c r="A302" s="6" t="str">
        <f t="shared" si="55"/>
        <v/>
      </c>
      <c r="B302" s="8"/>
      <c r="C302" s="24"/>
      <c r="D302" s="25"/>
      <c r="E302" s="26"/>
      <c r="F302" s="26"/>
      <c r="G302" s="3" t="str">
        <f t="shared" si="56"/>
        <v/>
      </c>
      <c r="H302" s="21" t="str">
        <f t="shared" si="57"/>
        <v/>
      </c>
      <c r="I302" s="3" t="str">
        <f t="shared" si="58"/>
        <v/>
      </c>
      <c r="J302" s="7" t="str">
        <f t="shared" si="59"/>
        <v/>
      </c>
      <c r="K302" s="21" t="str">
        <f t="shared" si="60"/>
        <v/>
      </c>
      <c r="L302" s="3" t="str">
        <f t="shared" si="53"/>
        <v/>
      </c>
      <c r="M302" s="23" t="str">
        <f t="shared" si="54"/>
        <v/>
      </c>
      <c r="N302" s="22" t="str">
        <f t="shared" si="61"/>
        <v/>
      </c>
      <c r="O302" s="21" t="str">
        <f t="shared" si="62"/>
        <v/>
      </c>
      <c r="P302" s="34" t="str">
        <f t="shared" si="63"/>
        <v/>
      </c>
    </row>
    <row r="303" spans="1:16" ht="15" customHeight="1">
      <c r="A303" s="6" t="str">
        <f t="shared" si="55"/>
        <v/>
      </c>
      <c r="B303" s="8"/>
      <c r="C303" s="24"/>
      <c r="D303" s="25"/>
      <c r="E303" s="26"/>
      <c r="F303" s="26"/>
      <c r="G303" s="3" t="str">
        <f t="shared" si="56"/>
        <v/>
      </c>
      <c r="H303" s="21" t="str">
        <f t="shared" si="57"/>
        <v/>
      </c>
      <c r="I303" s="3" t="str">
        <f t="shared" si="58"/>
        <v/>
      </c>
      <c r="J303" s="7" t="str">
        <f t="shared" si="59"/>
        <v/>
      </c>
      <c r="K303" s="21" t="str">
        <f t="shared" si="60"/>
        <v/>
      </c>
      <c r="L303" s="3" t="str">
        <f t="shared" si="53"/>
        <v/>
      </c>
      <c r="M303" s="23" t="str">
        <f t="shared" si="54"/>
        <v/>
      </c>
      <c r="N303" s="22" t="str">
        <f t="shared" si="61"/>
        <v/>
      </c>
      <c r="O303" s="21" t="str">
        <f t="shared" si="62"/>
        <v/>
      </c>
      <c r="P303" s="34" t="str">
        <f t="shared" si="63"/>
        <v/>
      </c>
    </row>
    <row r="304" spans="1:16" ht="15" customHeight="1">
      <c r="A304" s="6" t="str">
        <f t="shared" si="55"/>
        <v/>
      </c>
      <c r="B304" s="8"/>
      <c r="C304" s="24"/>
      <c r="D304" s="25"/>
      <c r="E304" s="26"/>
      <c r="F304" s="26"/>
      <c r="G304" s="3" t="str">
        <f t="shared" si="56"/>
        <v/>
      </c>
      <c r="H304" s="21" t="str">
        <f t="shared" si="57"/>
        <v/>
      </c>
      <c r="I304" s="3" t="str">
        <f t="shared" si="58"/>
        <v/>
      </c>
      <c r="J304" s="7" t="str">
        <f t="shared" si="59"/>
        <v/>
      </c>
      <c r="K304" s="21" t="str">
        <f t="shared" si="60"/>
        <v/>
      </c>
      <c r="L304" s="3" t="str">
        <f t="shared" si="53"/>
        <v/>
      </c>
      <c r="M304" s="23" t="str">
        <f t="shared" si="54"/>
        <v/>
      </c>
      <c r="N304" s="22" t="str">
        <f t="shared" si="61"/>
        <v/>
      </c>
      <c r="O304" s="21" t="str">
        <f t="shared" si="62"/>
        <v/>
      </c>
      <c r="P304" s="34" t="str">
        <f t="shared" si="63"/>
        <v/>
      </c>
    </row>
    <row r="305" spans="1:16" ht="15" customHeight="1">
      <c r="A305" s="6" t="str">
        <f t="shared" si="55"/>
        <v/>
      </c>
      <c r="B305" s="8"/>
      <c r="C305" s="24"/>
      <c r="D305" s="25"/>
      <c r="E305" s="26"/>
      <c r="F305" s="26"/>
      <c r="G305" s="3" t="str">
        <f t="shared" si="56"/>
        <v/>
      </c>
      <c r="H305" s="21" t="str">
        <f t="shared" si="57"/>
        <v/>
      </c>
      <c r="I305" s="3" t="str">
        <f t="shared" si="58"/>
        <v/>
      </c>
      <c r="J305" s="7" t="str">
        <f t="shared" si="59"/>
        <v/>
      </c>
      <c r="K305" s="21" t="str">
        <f t="shared" si="60"/>
        <v/>
      </c>
      <c r="L305" s="3" t="str">
        <f t="shared" si="53"/>
        <v/>
      </c>
      <c r="M305" s="23" t="str">
        <f t="shared" si="54"/>
        <v/>
      </c>
      <c r="N305" s="22" t="str">
        <f t="shared" si="61"/>
        <v/>
      </c>
      <c r="O305" s="21" t="str">
        <f t="shared" si="62"/>
        <v/>
      </c>
      <c r="P305" s="34" t="str">
        <f t="shared" si="63"/>
        <v/>
      </c>
    </row>
    <row r="306" spans="1:16" ht="15" customHeight="1">
      <c r="A306" s="6" t="str">
        <f t="shared" si="55"/>
        <v/>
      </c>
      <c r="B306" s="8"/>
      <c r="C306" s="24"/>
      <c r="D306" s="25"/>
      <c r="E306" s="26"/>
      <c r="F306" s="26"/>
      <c r="G306" s="3" t="str">
        <f t="shared" si="56"/>
        <v/>
      </c>
      <c r="H306" s="21" t="str">
        <f t="shared" si="57"/>
        <v/>
      </c>
      <c r="I306" s="3" t="str">
        <f t="shared" si="58"/>
        <v/>
      </c>
      <c r="J306" s="7" t="str">
        <f t="shared" si="59"/>
        <v/>
      </c>
      <c r="K306" s="21" t="str">
        <f t="shared" si="60"/>
        <v/>
      </c>
      <c r="L306" s="3" t="str">
        <f t="shared" si="53"/>
        <v/>
      </c>
      <c r="M306" s="23" t="str">
        <f t="shared" si="54"/>
        <v/>
      </c>
      <c r="N306" s="22" t="str">
        <f t="shared" si="61"/>
        <v/>
      </c>
      <c r="O306" s="21" t="str">
        <f t="shared" si="62"/>
        <v/>
      </c>
      <c r="P306" s="34" t="str">
        <f t="shared" si="63"/>
        <v/>
      </c>
    </row>
    <row r="307" spans="1:16" ht="15" customHeight="1">
      <c r="A307" s="6" t="str">
        <f t="shared" si="55"/>
        <v/>
      </c>
      <c r="B307" s="8"/>
      <c r="C307" s="24"/>
      <c r="D307" s="25"/>
      <c r="E307" s="26"/>
      <c r="F307" s="26"/>
      <c r="G307" s="3" t="str">
        <f t="shared" si="56"/>
        <v/>
      </c>
      <c r="H307" s="21" t="str">
        <f t="shared" si="57"/>
        <v/>
      </c>
      <c r="I307" s="3" t="str">
        <f t="shared" si="58"/>
        <v/>
      </c>
      <c r="J307" s="7" t="str">
        <f t="shared" si="59"/>
        <v/>
      </c>
      <c r="K307" s="21" t="str">
        <f t="shared" si="60"/>
        <v/>
      </c>
      <c r="L307" s="3" t="str">
        <f t="shared" si="53"/>
        <v/>
      </c>
      <c r="M307" s="23" t="str">
        <f t="shared" si="54"/>
        <v/>
      </c>
      <c r="N307" s="22" t="str">
        <f t="shared" si="61"/>
        <v/>
      </c>
      <c r="O307" s="21" t="str">
        <f t="shared" si="62"/>
        <v/>
      </c>
      <c r="P307" s="34" t="str">
        <f t="shared" si="63"/>
        <v/>
      </c>
    </row>
    <row r="308" spans="1:16" ht="15" customHeight="1">
      <c r="A308" s="6" t="str">
        <f t="shared" si="55"/>
        <v/>
      </c>
      <c r="B308" s="8"/>
      <c r="C308" s="24"/>
      <c r="D308" s="25"/>
      <c r="E308" s="26"/>
      <c r="F308" s="26"/>
      <c r="G308" s="3" t="str">
        <f t="shared" si="56"/>
        <v/>
      </c>
      <c r="H308" s="21" t="str">
        <f t="shared" si="57"/>
        <v/>
      </c>
      <c r="I308" s="3" t="str">
        <f t="shared" si="58"/>
        <v/>
      </c>
      <c r="J308" s="7" t="str">
        <f t="shared" si="59"/>
        <v/>
      </c>
      <c r="K308" s="21" t="str">
        <f t="shared" si="60"/>
        <v/>
      </c>
      <c r="L308" s="3" t="str">
        <f t="shared" si="53"/>
        <v/>
      </c>
      <c r="M308" s="23" t="str">
        <f t="shared" si="54"/>
        <v/>
      </c>
      <c r="N308" s="22" t="str">
        <f t="shared" si="61"/>
        <v/>
      </c>
      <c r="O308" s="21" t="str">
        <f t="shared" si="62"/>
        <v/>
      </c>
      <c r="P308" s="34" t="str">
        <f t="shared" si="63"/>
        <v/>
      </c>
    </row>
    <row r="309" spans="1:16" ht="15" customHeight="1">
      <c r="A309" s="6" t="str">
        <f t="shared" si="55"/>
        <v/>
      </c>
      <c r="B309" s="8"/>
      <c r="C309" s="24"/>
      <c r="D309" s="25"/>
      <c r="E309" s="26"/>
      <c r="F309" s="26"/>
      <c r="G309" s="3" t="str">
        <f t="shared" si="56"/>
        <v/>
      </c>
      <c r="H309" s="21" t="str">
        <f t="shared" si="57"/>
        <v/>
      </c>
      <c r="I309" s="3" t="str">
        <f t="shared" si="58"/>
        <v/>
      </c>
      <c r="J309" s="7" t="str">
        <f t="shared" si="59"/>
        <v/>
      </c>
      <c r="K309" s="21" t="str">
        <f t="shared" si="60"/>
        <v/>
      </c>
      <c r="L309" s="3" t="str">
        <f t="shared" si="53"/>
        <v/>
      </c>
      <c r="M309" s="23" t="str">
        <f t="shared" si="54"/>
        <v/>
      </c>
      <c r="N309" s="22" t="str">
        <f t="shared" si="61"/>
        <v/>
      </c>
      <c r="O309" s="21" t="str">
        <f t="shared" si="62"/>
        <v/>
      </c>
      <c r="P309" s="34" t="str">
        <f t="shared" si="63"/>
        <v/>
      </c>
    </row>
    <row r="310" spans="1:16" ht="15" customHeight="1">
      <c r="A310" s="6" t="str">
        <f t="shared" si="55"/>
        <v/>
      </c>
      <c r="B310" s="8"/>
      <c r="C310" s="24"/>
      <c r="D310" s="25"/>
      <c r="E310" s="26"/>
      <c r="F310" s="26"/>
      <c r="G310" s="3" t="str">
        <f t="shared" si="56"/>
        <v/>
      </c>
      <c r="H310" s="21" t="str">
        <f t="shared" si="57"/>
        <v/>
      </c>
      <c r="I310" s="3" t="str">
        <f t="shared" si="58"/>
        <v/>
      </c>
      <c r="J310" s="7" t="str">
        <f t="shared" si="59"/>
        <v/>
      </c>
      <c r="K310" s="21" t="str">
        <f t="shared" si="60"/>
        <v/>
      </c>
      <c r="L310" s="3" t="str">
        <f t="shared" si="53"/>
        <v/>
      </c>
      <c r="M310" s="23" t="str">
        <f t="shared" si="54"/>
        <v/>
      </c>
      <c r="N310" s="22" t="str">
        <f t="shared" si="61"/>
        <v/>
      </c>
      <c r="O310" s="21" t="str">
        <f t="shared" si="62"/>
        <v/>
      </c>
      <c r="P310" s="34" t="str">
        <f t="shared" si="63"/>
        <v/>
      </c>
    </row>
    <row r="311" spans="1:16" ht="15" customHeight="1">
      <c r="A311" s="6" t="str">
        <f t="shared" si="55"/>
        <v/>
      </c>
      <c r="B311" s="8"/>
      <c r="C311" s="24"/>
      <c r="D311" s="25"/>
      <c r="E311" s="26"/>
      <c r="F311" s="26"/>
      <c r="G311" s="3" t="str">
        <f t="shared" si="56"/>
        <v/>
      </c>
      <c r="H311" s="21" t="str">
        <f t="shared" si="57"/>
        <v/>
      </c>
      <c r="I311" s="3" t="str">
        <f t="shared" si="58"/>
        <v/>
      </c>
      <c r="J311" s="7" t="str">
        <f t="shared" si="59"/>
        <v/>
      </c>
      <c r="K311" s="21" t="str">
        <f t="shared" si="60"/>
        <v/>
      </c>
      <c r="L311" s="3" t="str">
        <f t="shared" si="53"/>
        <v/>
      </c>
      <c r="M311" s="23" t="str">
        <f t="shared" si="54"/>
        <v/>
      </c>
      <c r="N311" s="22" t="str">
        <f t="shared" si="61"/>
        <v/>
      </c>
      <c r="O311" s="21" t="str">
        <f t="shared" si="62"/>
        <v/>
      </c>
      <c r="P311" s="34" t="str">
        <f t="shared" si="63"/>
        <v/>
      </c>
    </row>
    <row r="312" spans="1:16" ht="15" customHeight="1">
      <c r="A312" s="6" t="str">
        <f t="shared" si="55"/>
        <v/>
      </c>
      <c r="B312" s="8"/>
      <c r="C312" s="24"/>
      <c r="D312" s="25"/>
      <c r="E312" s="26"/>
      <c r="F312" s="26"/>
      <c r="G312" s="3" t="str">
        <f t="shared" si="56"/>
        <v/>
      </c>
      <c r="H312" s="21" t="str">
        <f t="shared" si="57"/>
        <v/>
      </c>
      <c r="I312" s="3" t="str">
        <f t="shared" si="58"/>
        <v/>
      </c>
      <c r="J312" s="7" t="str">
        <f t="shared" si="59"/>
        <v/>
      </c>
      <c r="K312" s="21" t="str">
        <f t="shared" si="60"/>
        <v/>
      </c>
      <c r="L312" s="3" t="str">
        <f t="shared" si="53"/>
        <v/>
      </c>
      <c r="M312" s="23" t="str">
        <f t="shared" si="54"/>
        <v/>
      </c>
      <c r="N312" s="22" t="str">
        <f t="shared" si="61"/>
        <v/>
      </c>
      <c r="O312" s="21" t="str">
        <f t="shared" si="62"/>
        <v/>
      </c>
      <c r="P312" s="34" t="str">
        <f t="shared" si="63"/>
        <v/>
      </c>
    </row>
    <row r="313" spans="1:16" ht="15" customHeight="1">
      <c r="A313" s="6" t="str">
        <f t="shared" si="55"/>
        <v/>
      </c>
      <c r="B313" s="8"/>
      <c r="C313" s="24"/>
      <c r="D313" s="25"/>
      <c r="E313" s="26"/>
      <c r="F313" s="26"/>
      <c r="G313" s="3" t="str">
        <f t="shared" si="56"/>
        <v/>
      </c>
      <c r="H313" s="21" t="str">
        <f t="shared" si="57"/>
        <v/>
      </c>
      <c r="I313" s="3" t="str">
        <f t="shared" si="58"/>
        <v/>
      </c>
      <c r="J313" s="7" t="str">
        <f t="shared" si="59"/>
        <v/>
      </c>
      <c r="K313" s="21" t="str">
        <f t="shared" si="60"/>
        <v/>
      </c>
      <c r="L313" s="3" t="str">
        <f t="shared" si="53"/>
        <v/>
      </c>
      <c r="M313" s="23" t="str">
        <f t="shared" si="54"/>
        <v/>
      </c>
      <c r="N313" s="22" t="str">
        <f t="shared" si="61"/>
        <v/>
      </c>
      <c r="O313" s="21" t="str">
        <f t="shared" si="62"/>
        <v/>
      </c>
      <c r="P313" s="34" t="str">
        <f t="shared" si="63"/>
        <v/>
      </c>
    </row>
    <row r="314" spans="1:16" ht="15" customHeight="1">
      <c r="A314" s="6" t="str">
        <f t="shared" si="55"/>
        <v/>
      </c>
      <c r="B314" s="8"/>
      <c r="C314" s="24"/>
      <c r="D314" s="25"/>
      <c r="E314" s="26"/>
      <c r="F314" s="26"/>
      <c r="G314" s="3" t="str">
        <f t="shared" si="56"/>
        <v/>
      </c>
      <c r="H314" s="21" t="str">
        <f t="shared" si="57"/>
        <v/>
      </c>
      <c r="I314" s="3" t="str">
        <f t="shared" si="58"/>
        <v/>
      </c>
      <c r="J314" s="7" t="str">
        <f t="shared" si="59"/>
        <v/>
      </c>
      <c r="K314" s="21" t="str">
        <f t="shared" si="60"/>
        <v/>
      </c>
      <c r="L314" s="3" t="str">
        <f t="shared" si="53"/>
        <v/>
      </c>
      <c r="M314" s="23" t="str">
        <f t="shared" si="54"/>
        <v/>
      </c>
      <c r="N314" s="22" t="str">
        <f t="shared" si="61"/>
        <v/>
      </c>
      <c r="O314" s="21" t="str">
        <f t="shared" si="62"/>
        <v/>
      </c>
      <c r="P314" s="34" t="str">
        <f t="shared" si="63"/>
        <v/>
      </c>
    </row>
    <row r="315" spans="1:16" ht="15" customHeight="1">
      <c r="A315" s="6" t="str">
        <f t="shared" si="55"/>
        <v/>
      </c>
      <c r="B315" s="8"/>
      <c r="C315" s="24"/>
      <c r="D315" s="25"/>
      <c r="E315" s="26"/>
      <c r="F315" s="26"/>
      <c r="G315" s="3" t="str">
        <f t="shared" si="56"/>
        <v/>
      </c>
      <c r="H315" s="21" t="str">
        <f t="shared" si="57"/>
        <v/>
      </c>
      <c r="I315" s="3" t="str">
        <f t="shared" si="58"/>
        <v/>
      </c>
      <c r="J315" s="7" t="str">
        <f t="shared" si="59"/>
        <v/>
      </c>
      <c r="K315" s="21" t="str">
        <f t="shared" si="60"/>
        <v/>
      </c>
      <c r="L315" s="3" t="str">
        <f t="shared" si="53"/>
        <v/>
      </c>
      <c r="M315" s="23" t="str">
        <f t="shared" si="54"/>
        <v/>
      </c>
      <c r="N315" s="22" t="str">
        <f t="shared" si="61"/>
        <v/>
      </c>
      <c r="O315" s="21" t="str">
        <f t="shared" si="62"/>
        <v/>
      </c>
      <c r="P315" s="34" t="str">
        <f t="shared" si="63"/>
        <v/>
      </c>
    </row>
    <row r="316" spans="1:16" ht="15" customHeight="1">
      <c r="A316" s="6" t="str">
        <f t="shared" si="55"/>
        <v/>
      </c>
      <c r="B316" s="8"/>
      <c r="C316" s="24"/>
      <c r="D316" s="25"/>
      <c r="E316" s="26"/>
      <c r="F316" s="26"/>
      <c r="G316" s="3" t="str">
        <f t="shared" si="56"/>
        <v/>
      </c>
      <c r="H316" s="21" t="str">
        <f t="shared" si="57"/>
        <v/>
      </c>
      <c r="I316" s="3" t="str">
        <f t="shared" si="58"/>
        <v/>
      </c>
      <c r="J316" s="7" t="str">
        <f t="shared" si="59"/>
        <v/>
      </c>
      <c r="K316" s="21" t="str">
        <f t="shared" si="60"/>
        <v/>
      </c>
      <c r="L316" s="3" t="str">
        <f t="shared" si="53"/>
        <v/>
      </c>
      <c r="M316" s="23" t="str">
        <f t="shared" si="54"/>
        <v/>
      </c>
      <c r="N316" s="22" t="str">
        <f t="shared" si="61"/>
        <v/>
      </c>
      <c r="O316" s="21" t="str">
        <f t="shared" si="62"/>
        <v/>
      </c>
      <c r="P316" s="34" t="str">
        <f t="shared" si="63"/>
        <v/>
      </c>
    </row>
    <row r="317" spans="1:16" ht="15" customHeight="1">
      <c r="A317" s="6" t="str">
        <f t="shared" si="55"/>
        <v/>
      </c>
      <c r="B317" s="8"/>
      <c r="C317" s="24"/>
      <c r="D317" s="25"/>
      <c r="E317" s="26"/>
      <c r="F317" s="26"/>
      <c r="G317" s="3" t="str">
        <f t="shared" si="56"/>
        <v/>
      </c>
      <c r="H317" s="21" t="str">
        <f t="shared" si="57"/>
        <v/>
      </c>
      <c r="I317" s="3" t="str">
        <f t="shared" si="58"/>
        <v/>
      </c>
      <c r="J317" s="7" t="str">
        <f t="shared" si="59"/>
        <v/>
      </c>
      <c r="K317" s="21" t="str">
        <f t="shared" si="60"/>
        <v/>
      </c>
      <c r="L317" s="3" t="str">
        <f t="shared" si="53"/>
        <v/>
      </c>
      <c r="M317" s="23" t="str">
        <f t="shared" si="54"/>
        <v/>
      </c>
      <c r="N317" s="22" t="str">
        <f t="shared" si="61"/>
        <v/>
      </c>
      <c r="O317" s="21" t="str">
        <f t="shared" si="62"/>
        <v/>
      </c>
      <c r="P317" s="34" t="str">
        <f t="shared" si="63"/>
        <v/>
      </c>
    </row>
    <row r="318" spans="1:16" ht="15" customHeight="1">
      <c r="A318" s="6" t="str">
        <f t="shared" si="55"/>
        <v/>
      </c>
      <c r="B318" s="8"/>
      <c r="C318" s="24"/>
      <c r="D318" s="25"/>
      <c r="E318" s="26"/>
      <c r="F318" s="26"/>
      <c r="G318" s="3" t="str">
        <f t="shared" si="56"/>
        <v/>
      </c>
      <c r="H318" s="21" t="str">
        <f t="shared" si="57"/>
        <v/>
      </c>
      <c r="I318" s="3" t="str">
        <f t="shared" si="58"/>
        <v/>
      </c>
      <c r="J318" s="7" t="str">
        <f t="shared" si="59"/>
        <v/>
      </c>
      <c r="K318" s="21" t="str">
        <f t="shared" si="60"/>
        <v/>
      </c>
      <c r="L318" s="3" t="str">
        <f t="shared" si="53"/>
        <v/>
      </c>
      <c r="M318" s="23" t="str">
        <f t="shared" si="54"/>
        <v/>
      </c>
      <c r="N318" s="22" t="str">
        <f t="shared" si="61"/>
        <v/>
      </c>
      <c r="O318" s="21" t="str">
        <f t="shared" si="62"/>
        <v/>
      </c>
      <c r="P318" s="34" t="str">
        <f t="shared" si="63"/>
        <v/>
      </c>
    </row>
    <row r="319" spans="1:16" ht="15" customHeight="1">
      <c r="A319" s="6" t="str">
        <f t="shared" si="55"/>
        <v/>
      </c>
      <c r="B319" s="8"/>
      <c r="C319" s="24"/>
      <c r="D319" s="25"/>
      <c r="E319" s="26"/>
      <c r="F319" s="26"/>
      <c r="G319" s="3" t="str">
        <f t="shared" si="56"/>
        <v/>
      </c>
      <c r="H319" s="21" t="str">
        <f t="shared" si="57"/>
        <v/>
      </c>
      <c r="I319" s="3" t="str">
        <f t="shared" si="58"/>
        <v/>
      </c>
      <c r="J319" s="7" t="str">
        <f t="shared" si="59"/>
        <v/>
      </c>
      <c r="K319" s="21" t="str">
        <f t="shared" si="60"/>
        <v/>
      </c>
      <c r="L319" s="3" t="str">
        <f t="shared" si="53"/>
        <v/>
      </c>
      <c r="M319" s="23" t="str">
        <f t="shared" si="54"/>
        <v/>
      </c>
      <c r="N319" s="22" t="str">
        <f t="shared" si="61"/>
        <v/>
      </c>
      <c r="O319" s="21" t="str">
        <f t="shared" si="62"/>
        <v/>
      </c>
      <c r="P319" s="34" t="str">
        <f t="shared" si="63"/>
        <v/>
      </c>
    </row>
    <row r="320" spans="1:16" ht="15" customHeight="1">
      <c r="A320" s="6" t="str">
        <f t="shared" si="55"/>
        <v/>
      </c>
      <c r="B320" s="8"/>
      <c r="C320" s="24"/>
      <c r="D320" s="25"/>
      <c r="E320" s="26"/>
      <c r="F320" s="26"/>
      <c r="G320" s="3" t="str">
        <f t="shared" si="56"/>
        <v/>
      </c>
      <c r="H320" s="21" t="str">
        <f t="shared" si="57"/>
        <v/>
      </c>
      <c r="I320" s="3" t="str">
        <f t="shared" si="58"/>
        <v/>
      </c>
      <c r="J320" s="7" t="str">
        <f t="shared" si="59"/>
        <v/>
      </c>
      <c r="K320" s="21" t="str">
        <f t="shared" si="60"/>
        <v/>
      </c>
      <c r="L320" s="3" t="str">
        <f t="shared" si="53"/>
        <v/>
      </c>
      <c r="M320" s="23" t="str">
        <f t="shared" si="54"/>
        <v/>
      </c>
      <c r="N320" s="22" t="str">
        <f t="shared" si="61"/>
        <v/>
      </c>
      <c r="O320" s="21" t="str">
        <f t="shared" si="62"/>
        <v/>
      </c>
      <c r="P320" s="34" t="str">
        <f t="shared" si="63"/>
        <v/>
      </c>
    </row>
    <row r="321" spans="1:16" ht="15" customHeight="1">
      <c r="A321" s="6" t="str">
        <f t="shared" si="55"/>
        <v/>
      </c>
      <c r="B321" s="8"/>
      <c r="C321" s="24"/>
      <c r="D321" s="25"/>
      <c r="E321" s="26"/>
      <c r="F321" s="26"/>
      <c r="G321" s="3" t="str">
        <f t="shared" si="56"/>
        <v/>
      </c>
      <c r="H321" s="21" t="str">
        <f t="shared" si="57"/>
        <v/>
      </c>
      <c r="I321" s="3" t="str">
        <f t="shared" si="58"/>
        <v/>
      </c>
      <c r="J321" s="7" t="str">
        <f t="shared" si="59"/>
        <v/>
      </c>
      <c r="K321" s="21" t="str">
        <f t="shared" si="60"/>
        <v/>
      </c>
      <c r="L321" s="3" t="str">
        <f t="shared" si="53"/>
        <v/>
      </c>
      <c r="M321" s="23" t="str">
        <f t="shared" si="54"/>
        <v/>
      </c>
      <c r="N321" s="22" t="str">
        <f t="shared" si="61"/>
        <v/>
      </c>
      <c r="O321" s="21" t="str">
        <f t="shared" si="62"/>
        <v/>
      </c>
      <c r="P321" s="34" t="str">
        <f t="shared" si="63"/>
        <v/>
      </c>
    </row>
    <row r="322" spans="1:16" ht="15" customHeight="1">
      <c r="A322" s="6" t="str">
        <f t="shared" si="55"/>
        <v/>
      </c>
      <c r="B322" s="8"/>
      <c r="C322" s="24"/>
      <c r="D322" s="25"/>
      <c r="E322" s="26"/>
      <c r="F322" s="26"/>
      <c r="G322" s="3" t="str">
        <f t="shared" si="56"/>
        <v/>
      </c>
      <c r="H322" s="21" t="str">
        <f t="shared" si="57"/>
        <v/>
      </c>
      <c r="I322" s="3" t="str">
        <f t="shared" si="58"/>
        <v/>
      </c>
      <c r="J322" s="7" t="str">
        <f t="shared" si="59"/>
        <v/>
      </c>
      <c r="K322" s="21" t="str">
        <f t="shared" si="60"/>
        <v/>
      </c>
      <c r="L322" s="3" t="str">
        <f t="shared" si="53"/>
        <v/>
      </c>
      <c r="M322" s="23" t="str">
        <f t="shared" si="54"/>
        <v/>
      </c>
      <c r="N322" s="22" t="str">
        <f t="shared" si="61"/>
        <v/>
      </c>
      <c r="O322" s="21" t="str">
        <f t="shared" si="62"/>
        <v/>
      </c>
      <c r="P322" s="34" t="str">
        <f t="shared" si="63"/>
        <v/>
      </c>
    </row>
    <row r="323" spans="1:16" ht="15" customHeight="1">
      <c r="A323" s="6" t="str">
        <f t="shared" si="55"/>
        <v/>
      </c>
      <c r="B323" s="8"/>
      <c r="C323" s="24"/>
      <c r="D323" s="25"/>
      <c r="E323" s="26"/>
      <c r="F323" s="26"/>
      <c r="G323" s="3" t="str">
        <f t="shared" si="56"/>
        <v/>
      </c>
      <c r="H323" s="21" t="str">
        <f t="shared" si="57"/>
        <v/>
      </c>
      <c r="I323" s="3" t="str">
        <f t="shared" si="58"/>
        <v/>
      </c>
      <c r="J323" s="7" t="str">
        <f t="shared" si="59"/>
        <v/>
      </c>
      <c r="K323" s="21" t="str">
        <f t="shared" si="60"/>
        <v/>
      </c>
      <c r="L323" s="3" t="str">
        <f t="shared" si="53"/>
        <v/>
      </c>
      <c r="M323" s="23" t="str">
        <f t="shared" si="54"/>
        <v/>
      </c>
      <c r="N323" s="22" t="str">
        <f t="shared" si="61"/>
        <v/>
      </c>
      <c r="O323" s="21" t="str">
        <f t="shared" si="62"/>
        <v/>
      </c>
      <c r="P323" s="34" t="str">
        <f t="shared" si="63"/>
        <v/>
      </c>
    </row>
    <row r="324" spans="1:16" ht="15" customHeight="1">
      <c r="A324" s="6" t="str">
        <f t="shared" si="55"/>
        <v/>
      </c>
      <c r="B324" s="8"/>
      <c r="C324" s="24"/>
      <c r="D324" s="25"/>
      <c r="E324" s="26"/>
      <c r="F324" s="26"/>
      <c r="G324" s="3" t="str">
        <f t="shared" si="56"/>
        <v/>
      </c>
      <c r="H324" s="21" t="str">
        <f t="shared" si="57"/>
        <v/>
      </c>
      <c r="I324" s="3" t="str">
        <f t="shared" si="58"/>
        <v/>
      </c>
      <c r="J324" s="7" t="str">
        <f t="shared" si="59"/>
        <v/>
      </c>
      <c r="K324" s="21" t="str">
        <f t="shared" si="60"/>
        <v/>
      </c>
      <c r="L324" s="3" t="str">
        <f t="shared" si="53"/>
        <v/>
      </c>
      <c r="M324" s="23" t="str">
        <f t="shared" si="54"/>
        <v/>
      </c>
      <c r="N324" s="22" t="str">
        <f t="shared" si="61"/>
        <v/>
      </c>
      <c r="O324" s="21" t="str">
        <f t="shared" si="62"/>
        <v/>
      </c>
      <c r="P324" s="34" t="str">
        <f t="shared" si="63"/>
        <v/>
      </c>
    </row>
    <row r="325" spans="1:16" ht="15" customHeight="1">
      <c r="A325" s="6" t="str">
        <f t="shared" si="55"/>
        <v/>
      </c>
      <c r="B325" s="8"/>
      <c r="C325" s="24"/>
      <c r="D325" s="25"/>
      <c r="E325" s="26"/>
      <c r="F325" s="26"/>
      <c r="G325" s="3" t="str">
        <f t="shared" si="56"/>
        <v/>
      </c>
      <c r="H325" s="21" t="str">
        <f t="shared" si="57"/>
        <v/>
      </c>
      <c r="I325" s="3" t="str">
        <f t="shared" si="58"/>
        <v/>
      </c>
      <c r="J325" s="7" t="str">
        <f t="shared" si="59"/>
        <v/>
      </c>
      <c r="K325" s="21" t="str">
        <f t="shared" si="60"/>
        <v/>
      </c>
      <c r="L325" s="3" t="str">
        <f t="shared" ref="L325:L388" si="64">IF(C325&gt;0,(F325*J325+F324*J324)/2*(C325-C324)*10^-2,"")</f>
        <v/>
      </c>
      <c r="M325" s="23" t="str">
        <f t="shared" ref="M325:M388" si="65">IF(C325&gt;0,M324+L325,"")</f>
        <v/>
      </c>
      <c r="N325" s="22" t="str">
        <f t="shared" si="61"/>
        <v/>
      </c>
      <c r="O325" s="21" t="str">
        <f t="shared" si="62"/>
        <v/>
      </c>
      <c r="P325" s="34" t="str">
        <f t="shared" si="63"/>
        <v/>
      </c>
    </row>
    <row r="326" spans="1:16" ht="15" customHeight="1">
      <c r="A326" s="6" t="str">
        <f t="shared" si="55"/>
        <v/>
      </c>
      <c r="B326" s="8"/>
      <c r="C326" s="24"/>
      <c r="D326" s="25"/>
      <c r="E326" s="26"/>
      <c r="F326" s="26"/>
      <c r="G326" s="3" t="str">
        <f t="shared" si="56"/>
        <v/>
      </c>
      <c r="H326" s="21" t="str">
        <f t="shared" si="57"/>
        <v/>
      </c>
      <c r="I326" s="3" t="str">
        <f t="shared" si="58"/>
        <v/>
      </c>
      <c r="J326" s="7" t="str">
        <f t="shared" si="59"/>
        <v/>
      </c>
      <c r="K326" s="21" t="str">
        <f t="shared" si="60"/>
        <v/>
      </c>
      <c r="L326" s="3" t="str">
        <f t="shared" si="64"/>
        <v/>
      </c>
      <c r="M326" s="23" t="str">
        <f t="shared" si="65"/>
        <v/>
      </c>
      <c r="N326" s="22" t="str">
        <f t="shared" si="61"/>
        <v/>
      </c>
      <c r="O326" s="21" t="str">
        <f t="shared" si="62"/>
        <v/>
      </c>
      <c r="P326" s="34" t="str">
        <f t="shared" si="63"/>
        <v/>
      </c>
    </row>
    <row r="327" spans="1:16" ht="15" customHeight="1">
      <c r="A327" s="6" t="str">
        <f t="shared" si="55"/>
        <v/>
      </c>
      <c r="B327" s="8"/>
      <c r="C327" s="24"/>
      <c r="D327" s="25"/>
      <c r="E327" s="26"/>
      <c r="F327" s="26"/>
      <c r="G327" s="3" t="str">
        <f t="shared" si="56"/>
        <v/>
      </c>
      <c r="H327" s="21" t="str">
        <f t="shared" si="57"/>
        <v/>
      </c>
      <c r="I327" s="3" t="str">
        <f t="shared" si="58"/>
        <v/>
      </c>
      <c r="J327" s="7" t="str">
        <f t="shared" si="59"/>
        <v/>
      </c>
      <c r="K327" s="21" t="str">
        <f t="shared" si="60"/>
        <v/>
      </c>
      <c r="L327" s="3" t="str">
        <f t="shared" si="64"/>
        <v/>
      </c>
      <c r="M327" s="23" t="str">
        <f t="shared" si="65"/>
        <v/>
      </c>
      <c r="N327" s="22" t="str">
        <f t="shared" si="61"/>
        <v/>
      </c>
      <c r="O327" s="21" t="str">
        <f t="shared" si="62"/>
        <v/>
      </c>
      <c r="P327" s="34" t="str">
        <f t="shared" si="63"/>
        <v/>
      </c>
    </row>
    <row r="328" spans="1:16" ht="15" customHeight="1">
      <c r="A328" s="6" t="str">
        <f t="shared" si="55"/>
        <v/>
      </c>
      <c r="B328" s="8"/>
      <c r="C328" s="24"/>
      <c r="D328" s="25"/>
      <c r="E328" s="26"/>
      <c r="F328" s="26"/>
      <c r="G328" s="3" t="str">
        <f t="shared" si="56"/>
        <v/>
      </c>
      <c r="H328" s="21" t="str">
        <f t="shared" si="57"/>
        <v/>
      </c>
      <c r="I328" s="3" t="str">
        <f t="shared" si="58"/>
        <v/>
      </c>
      <c r="J328" s="7" t="str">
        <f t="shared" si="59"/>
        <v/>
      </c>
      <c r="K328" s="21" t="str">
        <f t="shared" si="60"/>
        <v/>
      </c>
      <c r="L328" s="3" t="str">
        <f t="shared" si="64"/>
        <v/>
      </c>
      <c r="M328" s="23" t="str">
        <f t="shared" si="65"/>
        <v/>
      </c>
      <c r="N328" s="22" t="str">
        <f t="shared" si="61"/>
        <v/>
      </c>
      <c r="O328" s="21" t="str">
        <f t="shared" si="62"/>
        <v/>
      </c>
      <c r="P328" s="34" t="str">
        <f t="shared" si="63"/>
        <v/>
      </c>
    </row>
    <row r="329" spans="1:16" ht="15" customHeight="1">
      <c r="A329" s="6" t="str">
        <f t="shared" si="55"/>
        <v/>
      </c>
      <c r="B329" s="8"/>
      <c r="C329" s="24"/>
      <c r="D329" s="25"/>
      <c r="E329" s="26"/>
      <c r="F329" s="26"/>
      <c r="G329" s="3" t="str">
        <f t="shared" si="56"/>
        <v/>
      </c>
      <c r="H329" s="21" t="str">
        <f t="shared" si="57"/>
        <v/>
      </c>
      <c r="I329" s="3" t="str">
        <f t="shared" si="58"/>
        <v/>
      </c>
      <c r="J329" s="7" t="str">
        <f t="shared" si="59"/>
        <v/>
      </c>
      <c r="K329" s="21" t="str">
        <f t="shared" si="60"/>
        <v/>
      </c>
      <c r="L329" s="3" t="str">
        <f t="shared" si="64"/>
        <v/>
      </c>
      <c r="M329" s="23" t="str">
        <f t="shared" si="65"/>
        <v/>
      </c>
      <c r="N329" s="22" t="str">
        <f t="shared" si="61"/>
        <v/>
      </c>
      <c r="O329" s="21" t="str">
        <f t="shared" si="62"/>
        <v/>
      </c>
      <c r="P329" s="34" t="str">
        <f t="shared" si="63"/>
        <v/>
      </c>
    </row>
    <row r="330" spans="1:16" ht="15" customHeight="1">
      <c r="A330" s="6" t="str">
        <f t="shared" si="55"/>
        <v/>
      </c>
      <c r="B330" s="8"/>
      <c r="C330" s="24"/>
      <c r="D330" s="25"/>
      <c r="E330" s="26"/>
      <c r="F330" s="26"/>
      <c r="G330" s="3" t="str">
        <f t="shared" si="56"/>
        <v/>
      </c>
      <c r="H330" s="21" t="str">
        <f t="shared" si="57"/>
        <v/>
      </c>
      <c r="I330" s="3" t="str">
        <f t="shared" si="58"/>
        <v/>
      </c>
      <c r="J330" s="7" t="str">
        <f t="shared" si="59"/>
        <v/>
      </c>
      <c r="K330" s="21" t="str">
        <f t="shared" si="60"/>
        <v/>
      </c>
      <c r="L330" s="3" t="str">
        <f t="shared" si="64"/>
        <v/>
      </c>
      <c r="M330" s="23" t="str">
        <f t="shared" si="65"/>
        <v/>
      </c>
      <c r="N330" s="22" t="str">
        <f t="shared" si="61"/>
        <v/>
      </c>
      <c r="O330" s="21" t="str">
        <f t="shared" si="62"/>
        <v/>
      </c>
      <c r="P330" s="34" t="str">
        <f t="shared" si="63"/>
        <v/>
      </c>
    </row>
    <row r="331" spans="1:16" ht="15" customHeight="1">
      <c r="A331" s="6" t="str">
        <f t="shared" si="55"/>
        <v/>
      </c>
      <c r="B331" s="8"/>
      <c r="C331" s="24"/>
      <c r="D331" s="25"/>
      <c r="E331" s="26"/>
      <c r="F331" s="26"/>
      <c r="G331" s="3" t="str">
        <f t="shared" si="56"/>
        <v/>
      </c>
      <c r="H331" s="21" t="str">
        <f t="shared" si="57"/>
        <v/>
      </c>
      <c r="I331" s="3" t="str">
        <f t="shared" si="58"/>
        <v/>
      </c>
      <c r="J331" s="7" t="str">
        <f t="shared" si="59"/>
        <v/>
      </c>
      <c r="K331" s="21" t="str">
        <f t="shared" si="60"/>
        <v/>
      </c>
      <c r="L331" s="3" t="str">
        <f t="shared" si="64"/>
        <v/>
      </c>
      <c r="M331" s="23" t="str">
        <f t="shared" si="65"/>
        <v/>
      </c>
      <c r="N331" s="22" t="str">
        <f t="shared" si="61"/>
        <v/>
      </c>
      <c r="O331" s="21" t="str">
        <f t="shared" si="62"/>
        <v/>
      </c>
      <c r="P331" s="34" t="str">
        <f t="shared" si="63"/>
        <v/>
      </c>
    </row>
    <row r="332" spans="1:16" ht="15" customHeight="1">
      <c r="A332" s="6" t="str">
        <f t="shared" si="55"/>
        <v/>
      </c>
      <c r="B332" s="8"/>
      <c r="C332" s="24"/>
      <c r="D332" s="25"/>
      <c r="E332" s="26"/>
      <c r="F332" s="26"/>
      <c r="G332" s="3" t="str">
        <f t="shared" si="56"/>
        <v/>
      </c>
      <c r="H332" s="21" t="str">
        <f t="shared" si="57"/>
        <v/>
      </c>
      <c r="I332" s="3" t="str">
        <f t="shared" si="58"/>
        <v/>
      </c>
      <c r="J332" s="7" t="str">
        <f t="shared" si="59"/>
        <v/>
      </c>
      <c r="K332" s="21" t="str">
        <f t="shared" si="60"/>
        <v/>
      </c>
      <c r="L332" s="3" t="str">
        <f t="shared" si="64"/>
        <v/>
      </c>
      <c r="M332" s="23" t="str">
        <f t="shared" si="65"/>
        <v/>
      </c>
      <c r="N332" s="22" t="str">
        <f t="shared" si="61"/>
        <v/>
      </c>
      <c r="O332" s="21" t="str">
        <f t="shared" si="62"/>
        <v/>
      </c>
      <c r="P332" s="34" t="str">
        <f t="shared" si="63"/>
        <v/>
      </c>
    </row>
    <row r="333" spans="1:16" ht="15" customHeight="1">
      <c r="A333" s="6" t="str">
        <f t="shared" si="55"/>
        <v/>
      </c>
      <c r="B333" s="8"/>
      <c r="C333" s="24"/>
      <c r="D333" s="25"/>
      <c r="E333" s="26"/>
      <c r="F333" s="26"/>
      <c r="G333" s="3" t="str">
        <f t="shared" si="56"/>
        <v/>
      </c>
      <c r="H333" s="21" t="str">
        <f t="shared" si="57"/>
        <v/>
      </c>
      <c r="I333" s="3" t="str">
        <f t="shared" si="58"/>
        <v/>
      </c>
      <c r="J333" s="7" t="str">
        <f t="shared" si="59"/>
        <v/>
      </c>
      <c r="K333" s="21" t="str">
        <f t="shared" si="60"/>
        <v/>
      </c>
      <c r="L333" s="3" t="str">
        <f t="shared" si="64"/>
        <v/>
      </c>
      <c r="M333" s="23" t="str">
        <f t="shared" si="65"/>
        <v/>
      </c>
      <c r="N333" s="22" t="str">
        <f t="shared" si="61"/>
        <v/>
      </c>
      <c r="O333" s="21" t="str">
        <f t="shared" si="62"/>
        <v/>
      </c>
      <c r="P333" s="34" t="str">
        <f t="shared" si="63"/>
        <v/>
      </c>
    </row>
    <row r="334" spans="1:16" ht="15" customHeight="1">
      <c r="A334" s="6" t="str">
        <f t="shared" si="55"/>
        <v/>
      </c>
      <c r="B334" s="8"/>
      <c r="C334" s="24"/>
      <c r="D334" s="25"/>
      <c r="E334" s="26"/>
      <c r="F334" s="26"/>
      <c r="G334" s="3" t="str">
        <f t="shared" si="56"/>
        <v/>
      </c>
      <c r="H334" s="21" t="str">
        <f t="shared" si="57"/>
        <v/>
      </c>
      <c r="I334" s="3" t="str">
        <f t="shared" si="58"/>
        <v/>
      </c>
      <c r="J334" s="7" t="str">
        <f t="shared" si="59"/>
        <v/>
      </c>
      <c r="K334" s="21" t="str">
        <f t="shared" si="60"/>
        <v/>
      </c>
      <c r="L334" s="3" t="str">
        <f t="shared" si="64"/>
        <v/>
      </c>
      <c r="M334" s="23" t="str">
        <f t="shared" si="65"/>
        <v/>
      </c>
      <c r="N334" s="22" t="str">
        <f t="shared" si="61"/>
        <v/>
      </c>
      <c r="O334" s="21" t="str">
        <f t="shared" si="62"/>
        <v/>
      </c>
      <c r="P334" s="34" t="str">
        <f t="shared" si="63"/>
        <v/>
      </c>
    </row>
    <row r="335" spans="1:16" ht="15" customHeight="1">
      <c r="A335" s="6" t="str">
        <f t="shared" si="55"/>
        <v/>
      </c>
      <c r="B335" s="8"/>
      <c r="C335" s="24"/>
      <c r="D335" s="25"/>
      <c r="E335" s="26"/>
      <c r="F335" s="26"/>
      <c r="G335" s="3" t="str">
        <f t="shared" si="56"/>
        <v/>
      </c>
      <c r="H335" s="21" t="str">
        <f t="shared" si="57"/>
        <v/>
      </c>
      <c r="I335" s="3" t="str">
        <f t="shared" si="58"/>
        <v/>
      </c>
      <c r="J335" s="7" t="str">
        <f t="shared" si="59"/>
        <v/>
      </c>
      <c r="K335" s="21" t="str">
        <f t="shared" si="60"/>
        <v/>
      </c>
      <c r="L335" s="3" t="str">
        <f t="shared" si="64"/>
        <v/>
      </c>
      <c r="M335" s="23" t="str">
        <f t="shared" si="65"/>
        <v/>
      </c>
      <c r="N335" s="22" t="str">
        <f t="shared" si="61"/>
        <v/>
      </c>
      <c r="O335" s="21" t="str">
        <f t="shared" si="62"/>
        <v/>
      </c>
      <c r="P335" s="34" t="str">
        <f t="shared" si="63"/>
        <v/>
      </c>
    </row>
    <row r="336" spans="1:16" ht="15" customHeight="1">
      <c r="A336" s="6" t="str">
        <f t="shared" si="55"/>
        <v/>
      </c>
      <c r="B336" s="8"/>
      <c r="C336" s="24"/>
      <c r="D336" s="25"/>
      <c r="E336" s="26"/>
      <c r="F336" s="26"/>
      <c r="G336" s="3" t="str">
        <f t="shared" si="56"/>
        <v/>
      </c>
      <c r="H336" s="21" t="str">
        <f t="shared" si="57"/>
        <v/>
      </c>
      <c r="I336" s="3" t="str">
        <f t="shared" si="58"/>
        <v/>
      </c>
      <c r="J336" s="7" t="str">
        <f t="shared" si="59"/>
        <v/>
      </c>
      <c r="K336" s="21" t="str">
        <f t="shared" si="60"/>
        <v/>
      </c>
      <c r="L336" s="3" t="str">
        <f t="shared" si="64"/>
        <v/>
      </c>
      <c r="M336" s="23" t="str">
        <f t="shared" si="65"/>
        <v/>
      </c>
      <c r="N336" s="22" t="str">
        <f t="shared" si="61"/>
        <v/>
      </c>
      <c r="O336" s="21" t="str">
        <f t="shared" si="62"/>
        <v/>
      </c>
      <c r="P336" s="34" t="str">
        <f t="shared" si="63"/>
        <v/>
      </c>
    </row>
    <row r="337" spans="1:16" ht="15" customHeight="1">
      <c r="A337" s="6" t="str">
        <f t="shared" si="55"/>
        <v/>
      </c>
      <c r="B337" s="8"/>
      <c r="C337" s="24"/>
      <c r="D337" s="25"/>
      <c r="E337" s="26"/>
      <c r="F337" s="26"/>
      <c r="G337" s="3" t="str">
        <f t="shared" si="56"/>
        <v/>
      </c>
      <c r="H337" s="21" t="str">
        <f t="shared" si="57"/>
        <v/>
      </c>
      <c r="I337" s="3" t="str">
        <f t="shared" si="58"/>
        <v/>
      </c>
      <c r="J337" s="7" t="str">
        <f t="shared" si="59"/>
        <v/>
      </c>
      <c r="K337" s="21" t="str">
        <f t="shared" si="60"/>
        <v/>
      </c>
      <c r="L337" s="3" t="str">
        <f t="shared" si="64"/>
        <v/>
      </c>
      <c r="M337" s="23" t="str">
        <f t="shared" si="65"/>
        <v/>
      </c>
      <c r="N337" s="22" t="str">
        <f t="shared" si="61"/>
        <v/>
      </c>
      <c r="O337" s="21" t="str">
        <f t="shared" si="62"/>
        <v/>
      </c>
      <c r="P337" s="34" t="str">
        <f t="shared" si="63"/>
        <v/>
      </c>
    </row>
    <row r="338" spans="1:16" ht="15" customHeight="1">
      <c r="A338" s="6" t="str">
        <f t="shared" si="55"/>
        <v/>
      </c>
      <c r="B338" s="8"/>
      <c r="C338" s="24"/>
      <c r="D338" s="25"/>
      <c r="E338" s="26"/>
      <c r="F338" s="26"/>
      <c r="G338" s="3" t="str">
        <f t="shared" si="56"/>
        <v/>
      </c>
      <c r="H338" s="21" t="str">
        <f t="shared" si="57"/>
        <v/>
      </c>
      <c r="I338" s="3" t="str">
        <f t="shared" si="58"/>
        <v/>
      </c>
      <c r="J338" s="7" t="str">
        <f t="shared" si="59"/>
        <v/>
      </c>
      <c r="K338" s="21" t="str">
        <f t="shared" si="60"/>
        <v/>
      </c>
      <c r="L338" s="3" t="str">
        <f t="shared" si="64"/>
        <v/>
      </c>
      <c r="M338" s="23" t="str">
        <f t="shared" si="65"/>
        <v/>
      </c>
      <c r="N338" s="22" t="str">
        <f t="shared" si="61"/>
        <v/>
      </c>
      <c r="O338" s="21" t="str">
        <f t="shared" si="62"/>
        <v/>
      </c>
      <c r="P338" s="34" t="str">
        <f t="shared" si="63"/>
        <v/>
      </c>
    </row>
    <row r="339" spans="1:16" ht="15" customHeight="1">
      <c r="A339" s="6" t="str">
        <f t="shared" si="55"/>
        <v/>
      </c>
      <c r="B339" s="8"/>
      <c r="C339" s="24"/>
      <c r="D339" s="25"/>
      <c r="E339" s="26"/>
      <c r="F339" s="26"/>
      <c r="G339" s="3" t="str">
        <f t="shared" si="56"/>
        <v/>
      </c>
      <c r="H339" s="21" t="str">
        <f t="shared" si="57"/>
        <v/>
      </c>
      <c r="I339" s="3" t="str">
        <f t="shared" si="58"/>
        <v/>
      </c>
      <c r="J339" s="7" t="str">
        <f t="shared" si="59"/>
        <v/>
      </c>
      <c r="K339" s="21" t="str">
        <f t="shared" si="60"/>
        <v/>
      </c>
      <c r="L339" s="3" t="str">
        <f t="shared" si="64"/>
        <v/>
      </c>
      <c r="M339" s="23" t="str">
        <f t="shared" si="65"/>
        <v/>
      </c>
      <c r="N339" s="22" t="str">
        <f t="shared" si="61"/>
        <v/>
      </c>
      <c r="O339" s="21" t="str">
        <f t="shared" si="62"/>
        <v/>
      </c>
      <c r="P339" s="34" t="str">
        <f t="shared" si="63"/>
        <v/>
      </c>
    </row>
    <row r="340" spans="1:16" ht="15" customHeight="1">
      <c r="A340" s="6" t="str">
        <f t="shared" si="55"/>
        <v/>
      </c>
      <c r="B340" s="8"/>
      <c r="C340" s="24"/>
      <c r="D340" s="25"/>
      <c r="E340" s="26"/>
      <c r="F340" s="26"/>
      <c r="G340" s="3" t="str">
        <f t="shared" si="56"/>
        <v/>
      </c>
      <c r="H340" s="21" t="str">
        <f t="shared" si="57"/>
        <v/>
      </c>
      <c r="I340" s="3" t="str">
        <f t="shared" si="58"/>
        <v/>
      </c>
      <c r="J340" s="7" t="str">
        <f t="shared" si="59"/>
        <v/>
      </c>
      <c r="K340" s="21" t="str">
        <f t="shared" si="60"/>
        <v/>
      </c>
      <c r="L340" s="3" t="str">
        <f t="shared" si="64"/>
        <v/>
      </c>
      <c r="M340" s="23" t="str">
        <f t="shared" si="65"/>
        <v/>
      </c>
      <c r="N340" s="22" t="str">
        <f t="shared" si="61"/>
        <v/>
      </c>
      <c r="O340" s="21" t="str">
        <f t="shared" si="62"/>
        <v/>
      </c>
      <c r="P340" s="34" t="str">
        <f t="shared" si="63"/>
        <v/>
      </c>
    </row>
    <row r="341" spans="1:16" ht="15" customHeight="1">
      <c r="A341" s="6" t="str">
        <f t="shared" si="55"/>
        <v/>
      </c>
      <c r="B341" s="8"/>
      <c r="C341" s="24"/>
      <c r="D341" s="25"/>
      <c r="E341" s="26"/>
      <c r="F341" s="26"/>
      <c r="G341" s="3" t="str">
        <f t="shared" si="56"/>
        <v/>
      </c>
      <c r="H341" s="21" t="str">
        <f t="shared" si="57"/>
        <v/>
      </c>
      <c r="I341" s="3" t="str">
        <f t="shared" si="58"/>
        <v/>
      </c>
      <c r="J341" s="7" t="str">
        <f t="shared" si="59"/>
        <v/>
      </c>
      <c r="K341" s="21" t="str">
        <f t="shared" si="60"/>
        <v/>
      </c>
      <c r="L341" s="3" t="str">
        <f t="shared" si="64"/>
        <v/>
      </c>
      <c r="M341" s="23" t="str">
        <f t="shared" si="65"/>
        <v/>
      </c>
      <c r="N341" s="22" t="str">
        <f t="shared" si="61"/>
        <v/>
      </c>
      <c r="O341" s="21" t="str">
        <f t="shared" si="62"/>
        <v/>
      </c>
      <c r="P341" s="34" t="str">
        <f t="shared" si="63"/>
        <v/>
      </c>
    </row>
    <row r="342" spans="1:16" ht="15" customHeight="1">
      <c r="A342" s="6" t="str">
        <f t="shared" si="55"/>
        <v/>
      </c>
      <c r="B342" s="8"/>
      <c r="C342" s="24"/>
      <c r="D342" s="25"/>
      <c r="E342" s="26"/>
      <c r="F342" s="26"/>
      <c r="G342" s="3" t="str">
        <f t="shared" si="56"/>
        <v/>
      </c>
      <c r="H342" s="21" t="str">
        <f t="shared" si="57"/>
        <v/>
      </c>
      <c r="I342" s="3" t="str">
        <f t="shared" si="58"/>
        <v/>
      </c>
      <c r="J342" s="7" t="str">
        <f t="shared" si="59"/>
        <v/>
      </c>
      <c r="K342" s="21" t="str">
        <f t="shared" si="60"/>
        <v/>
      </c>
      <c r="L342" s="3" t="str">
        <f t="shared" si="64"/>
        <v/>
      </c>
      <c r="M342" s="23" t="str">
        <f t="shared" si="65"/>
        <v/>
      </c>
      <c r="N342" s="22" t="str">
        <f t="shared" si="61"/>
        <v/>
      </c>
      <c r="O342" s="21" t="str">
        <f t="shared" si="62"/>
        <v/>
      </c>
      <c r="P342" s="34" t="str">
        <f t="shared" si="63"/>
        <v/>
      </c>
    </row>
    <row r="343" spans="1:16" ht="15" customHeight="1">
      <c r="A343" s="6" t="str">
        <f t="shared" si="55"/>
        <v/>
      </c>
      <c r="B343" s="8"/>
      <c r="C343" s="24"/>
      <c r="D343" s="25"/>
      <c r="E343" s="26"/>
      <c r="F343" s="26"/>
      <c r="G343" s="3" t="str">
        <f t="shared" si="56"/>
        <v/>
      </c>
      <c r="H343" s="21" t="str">
        <f t="shared" si="57"/>
        <v/>
      </c>
      <c r="I343" s="3" t="str">
        <f t="shared" si="58"/>
        <v/>
      </c>
      <c r="J343" s="7" t="str">
        <f t="shared" si="59"/>
        <v/>
      </c>
      <c r="K343" s="21" t="str">
        <f t="shared" si="60"/>
        <v/>
      </c>
      <c r="L343" s="3" t="str">
        <f t="shared" si="64"/>
        <v/>
      </c>
      <c r="M343" s="23" t="str">
        <f t="shared" si="65"/>
        <v/>
      </c>
      <c r="N343" s="22" t="str">
        <f t="shared" si="61"/>
        <v/>
      </c>
      <c r="O343" s="21" t="str">
        <f t="shared" si="62"/>
        <v/>
      </c>
      <c r="P343" s="34" t="str">
        <f t="shared" si="63"/>
        <v/>
      </c>
    </row>
    <row r="344" spans="1:16" ht="15" customHeight="1">
      <c r="A344" s="6" t="str">
        <f t="shared" si="55"/>
        <v/>
      </c>
      <c r="B344" s="8"/>
      <c r="C344" s="24"/>
      <c r="D344" s="25"/>
      <c r="E344" s="26"/>
      <c r="F344" s="26"/>
      <c r="G344" s="3" t="str">
        <f t="shared" si="56"/>
        <v/>
      </c>
      <c r="H344" s="21" t="str">
        <f t="shared" si="57"/>
        <v/>
      </c>
      <c r="I344" s="3" t="str">
        <f t="shared" si="58"/>
        <v/>
      </c>
      <c r="J344" s="7" t="str">
        <f t="shared" si="59"/>
        <v/>
      </c>
      <c r="K344" s="21" t="str">
        <f t="shared" si="60"/>
        <v/>
      </c>
      <c r="L344" s="3" t="str">
        <f t="shared" si="64"/>
        <v/>
      </c>
      <c r="M344" s="23" t="str">
        <f t="shared" si="65"/>
        <v/>
      </c>
      <c r="N344" s="22" t="str">
        <f t="shared" si="61"/>
        <v/>
      </c>
      <c r="O344" s="21" t="str">
        <f t="shared" si="62"/>
        <v/>
      </c>
      <c r="P344" s="34" t="str">
        <f t="shared" si="63"/>
        <v/>
      </c>
    </row>
    <row r="345" spans="1:16" ht="15" customHeight="1">
      <c r="A345" s="6" t="str">
        <f t="shared" ref="A345:A408" si="66">IF(C345&gt;0,C345-273,"")</f>
        <v/>
      </c>
      <c r="B345" s="8"/>
      <c r="C345" s="24"/>
      <c r="D345" s="25"/>
      <c r="E345" s="26"/>
      <c r="F345" s="26"/>
      <c r="G345" s="3" t="str">
        <f t="shared" ref="G345:G408" si="67">IF(C345&gt;0,D345*D345/E345/F345*C345/10000000,"")</f>
        <v/>
      </c>
      <c r="H345" s="21" t="str">
        <f t="shared" ref="H345:H408" si="68">IF(C345&gt;0,(SQRT(1+G345)-1)/(SQRT(1+G345)+1),"")</f>
        <v/>
      </c>
      <c r="I345" s="3" t="str">
        <f t="shared" ref="I345:I408" si="69">IF(C345&gt;0,(SQRT(1+G345)-1)/(D345*C345/1000000),"")</f>
        <v/>
      </c>
      <c r="J345" s="7" t="str">
        <f t="shared" ref="J345:J408" si="70">IF(C345&gt;0,1/(((1/J344)*SQRT(1-2*J344*J344*(E345*F345+E344*F344)*(10^-5)/2*(C345-C344)))-(C345+C344)/2*(D345-D344)*10^-6),"")</f>
        <v/>
      </c>
      <c r="K345" s="21" t="str">
        <f t="shared" ref="K345:K408" si="71">IF(C345&gt;0,(J345*(D345-J345*E345*F345*10)/10^6)/(J345*D345/10^6+1/C345),"")</f>
        <v/>
      </c>
      <c r="L345" s="3" t="str">
        <f t="shared" si="64"/>
        <v/>
      </c>
      <c r="M345" s="23" t="str">
        <f t="shared" si="65"/>
        <v/>
      </c>
      <c r="N345" s="22" t="str">
        <f t="shared" ref="N345:N408" si="72">IF(C345&gt;0,D345*C345/1000000+1/J345,"")</f>
        <v/>
      </c>
      <c r="O345" s="21" t="str">
        <f t="shared" ref="O345:O408" si="73">IF(C345&gt;0,(N345-N$3)/N345,"")</f>
        <v/>
      </c>
      <c r="P345" s="34" t="str">
        <f t="shared" ref="P345:P408" si="74">IF(C345&gt;0,((C345-C$3*(1-O345))/(C345*(1-O345)-C$3))^2-1,"")</f>
        <v/>
      </c>
    </row>
    <row r="346" spans="1:16" ht="15" customHeight="1">
      <c r="A346" s="6" t="str">
        <f t="shared" si="66"/>
        <v/>
      </c>
      <c r="B346" s="8"/>
      <c r="C346" s="24"/>
      <c r="D346" s="25"/>
      <c r="E346" s="26"/>
      <c r="F346" s="26"/>
      <c r="G346" s="3" t="str">
        <f t="shared" si="67"/>
        <v/>
      </c>
      <c r="H346" s="21" t="str">
        <f t="shared" si="68"/>
        <v/>
      </c>
      <c r="I346" s="3" t="str">
        <f t="shared" si="69"/>
        <v/>
      </c>
      <c r="J346" s="7" t="str">
        <f t="shared" si="70"/>
        <v/>
      </c>
      <c r="K346" s="21" t="str">
        <f t="shared" si="71"/>
        <v/>
      </c>
      <c r="L346" s="3" t="str">
        <f t="shared" si="64"/>
        <v/>
      </c>
      <c r="M346" s="23" t="str">
        <f t="shared" si="65"/>
        <v/>
      </c>
      <c r="N346" s="22" t="str">
        <f t="shared" si="72"/>
        <v/>
      </c>
      <c r="O346" s="21" t="str">
        <f t="shared" si="73"/>
        <v/>
      </c>
      <c r="P346" s="34" t="str">
        <f t="shared" si="74"/>
        <v/>
      </c>
    </row>
    <row r="347" spans="1:16" ht="15" customHeight="1">
      <c r="A347" s="6" t="str">
        <f t="shared" si="66"/>
        <v/>
      </c>
      <c r="B347" s="8"/>
      <c r="C347" s="24"/>
      <c r="D347" s="25"/>
      <c r="E347" s="26"/>
      <c r="F347" s="26"/>
      <c r="G347" s="3" t="str">
        <f t="shared" si="67"/>
        <v/>
      </c>
      <c r="H347" s="21" t="str">
        <f t="shared" si="68"/>
        <v/>
      </c>
      <c r="I347" s="3" t="str">
        <f t="shared" si="69"/>
        <v/>
      </c>
      <c r="J347" s="7" t="str">
        <f t="shared" si="70"/>
        <v/>
      </c>
      <c r="K347" s="21" t="str">
        <f t="shared" si="71"/>
        <v/>
      </c>
      <c r="L347" s="3" t="str">
        <f t="shared" si="64"/>
        <v/>
      </c>
      <c r="M347" s="23" t="str">
        <f t="shared" si="65"/>
        <v/>
      </c>
      <c r="N347" s="22" t="str">
        <f t="shared" si="72"/>
        <v/>
      </c>
      <c r="O347" s="21" t="str">
        <f t="shared" si="73"/>
        <v/>
      </c>
      <c r="P347" s="34" t="str">
        <f t="shared" si="74"/>
        <v/>
      </c>
    </row>
    <row r="348" spans="1:16" ht="15" customHeight="1">
      <c r="A348" s="6" t="str">
        <f t="shared" si="66"/>
        <v/>
      </c>
      <c r="B348" s="8"/>
      <c r="C348" s="24"/>
      <c r="D348" s="25"/>
      <c r="E348" s="26"/>
      <c r="F348" s="26"/>
      <c r="G348" s="3" t="str">
        <f t="shared" si="67"/>
        <v/>
      </c>
      <c r="H348" s="21" t="str">
        <f t="shared" si="68"/>
        <v/>
      </c>
      <c r="I348" s="3" t="str">
        <f t="shared" si="69"/>
        <v/>
      </c>
      <c r="J348" s="7" t="str">
        <f t="shared" si="70"/>
        <v/>
      </c>
      <c r="K348" s="21" t="str">
        <f t="shared" si="71"/>
        <v/>
      </c>
      <c r="L348" s="3" t="str">
        <f t="shared" si="64"/>
        <v/>
      </c>
      <c r="M348" s="23" t="str">
        <f t="shared" si="65"/>
        <v/>
      </c>
      <c r="N348" s="22" t="str">
        <f t="shared" si="72"/>
        <v/>
      </c>
      <c r="O348" s="21" t="str">
        <f t="shared" si="73"/>
        <v/>
      </c>
      <c r="P348" s="34" t="str">
        <f t="shared" si="74"/>
        <v/>
      </c>
    </row>
    <row r="349" spans="1:16" ht="15" customHeight="1">
      <c r="A349" s="6" t="str">
        <f t="shared" si="66"/>
        <v/>
      </c>
      <c r="B349" s="8"/>
      <c r="C349" s="24"/>
      <c r="D349" s="25"/>
      <c r="E349" s="26"/>
      <c r="F349" s="26"/>
      <c r="G349" s="3" t="str">
        <f t="shared" si="67"/>
        <v/>
      </c>
      <c r="H349" s="21" t="str">
        <f t="shared" si="68"/>
        <v/>
      </c>
      <c r="I349" s="3" t="str">
        <f t="shared" si="69"/>
        <v/>
      </c>
      <c r="J349" s="7" t="str">
        <f t="shared" si="70"/>
        <v/>
      </c>
      <c r="K349" s="21" t="str">
        <f t="shared" si="71"/>
        <v/>
      </c>
      <c r="L349" s="3" t="str">
        <f t="shared" si="64"/>
        <v/>
      </c>
      <c r="M349" s="23" t="str">
        <f t="shared" si="65"/>
        <v/>
      </c>
      <c r="N349" s="22" t="str">
        <f t="shared" si="72"/>
        <v/>
      </c>
      <c r="O349" s="21" t="str">
        <f t="shared" si="73"/>
        <v/>
      </c>
      <c r="P349" s="34" t="str">
        <f t="shared" si="74"/>
        <v/>
      </c>
    </row>
    <row r="350" spans="1:16" ht="15" customHeight="1">
      <c r="A350" s="6" t="str">
        <f t="shared" si="66"/>
        <v/>
      </c>
      <c r="B350" s="8"/>
      <c r="C350" s="24"/>
      <c r="D350" s="25"/>
      <c r="E350" s="26"/>
      <c r="F350" s="26"/>
      <c r="G350" s="3" t="str">
        <f t="shared" si="67"/>
        <v/>
      </c>
      <c r="H350" s="21" t="str">
        <f t="shared" si="68"/>
        <v/>
      </c>
      <c r="I350" s="3" t="str">
        <f t="shared" si="69"/>
        <v/>
      </c>
      <c r="J350" s="7" t="str">
        <f t="shared" si="70"/>
        <v/>
      </c>
      <c r="K350" s="21" t="str">
        <f t="shared" si="71"/>
        <v/>
      </c>
      <c r="L350" s="3" t="str">
        <f t="shared" si="64"/>
        <v/>
      </c>
      <c r="M350" s="23" t="str">
        <f t="shared" si="65"/>
        <v/>
      </c>
      <c r="N350" s="22" t="str">
        <f t="shared" si="72"/>
        <v/>
      </c>
      <c r="O350" s="21" t="str">
        <f t="shared" si="73"/>
        <v/>
      </c>
      <c r="P350" s="34" t="str">
        <f t="shared" si="74"/>
        <v/>
      </c>
    </row>
    <row r="351" spans="1:16" ht="15" customHeight="1">
      <c r="A351" s="6" t="str">
        <f t="shared" si="66"/>
        <v/>
      </c>
      <c r="B351" s="8"/>
      <c r="C351" s="24"/>
      <c r="D351" s="25"/>
      <c r="E351" s="26"/>
      <c r="F351" s="26"/>
      <c r="G351" s="3" t="str">
        <f t="shared" si="67"/>
        <v/>
      </c>
      <c r="H351" s="21" t="str">
        <f t="shared" si="68"/>
        <v/>
      </c>
      <c r="I351" s="3" t="str">
        <f t="shared" si="69"/>
        <v/>
      </c>
      <c r="J351" s="7" t="str">
        <f t="shared" si="70"/>
        <v/>
      </c>
      <c r="K351" s="21" t="str">
        <f t="shared" si="71"/>
        <v/>
      </c>
      <c r="L351" s="3" t="str">
        <f t="shared" si="64"/>
        <v/>
      </c>
      <c r="M351" s="23" t="str">
        <f t="shared" si="65"/>
        <v/>
      </c>
      <c r="N351" s="22" t="str">
        <f t="shared" si="72"/>
        <v/>
      </c>
      <c r="O351" s="21" t="str">
        <f t="shared" si="73"/>
        <v/>
      </c>
      <c r="P351" s="34" t="str">
        <f t="shared" si="74"/>
        <v/>
      </c>
    </row>
    <row r="352" spans="1:16" ht="15" customHeight="1">
      <c r="A352" s="6" t="str">
        <f t="shared" si="66"/>
        <v/>
      </c>
      <c r="B352" s="8"/>
      <c r="C352" s="24"/>
      <c r="D352" s="25"/>
      <c r="E352" s="26"/>
      <c r="F352" s="26"/>
      <c r="G352" s="3" t="str">
        <f t="shared" si="67"/>
        <v/>
      </c>
      <c r="H352" s="21" t="str">
        <f t="shared" si="68"/>
        <v/>
      </c>
      <c r="I352" s="3" t="str">
        <f t="shared" si="69"/>
        <v/>
      </c>
      <c r="J352" s="7" t="str">
        <f t="shared" si="70"/>
        <v/>
      </c>
      <c r="K352" s="21" t="str">
        <f t="shared" si="71"/>
        <v/>
      </c>
      <c r="L352" s="3" t="str">
        <f t="shared" si="64"/>
        <v/>
      </c>
      <c r="M352" s="23" t="str">
        <f t="shared" si="65"/>
        <v/>
      </c>
      <c r="N352" s="22" t="str">
        <f t="shared" si="72"/>
        <v/>
      </c>
      <c r="O352" s="21" t="str">
        <f t="shared" si="73"/>
        <v/>
      </c>
      <c r="P352" s="34" t="str">
        <f t="shared" si="74"/>
        <v/>
      </c>
    </row>
    <row r="353" spans="1:16" ht="15" customHeight="1">
      <c r="A353" s="6" t="str">
        <f t="shared" si="66"/>
        <v/>
      </c>
      <c r="B353" s="8"/>
      <c r="C353" s="24"/>
      <c r="D353" s="25"/>
      <c r="E353" s="26"/>
      <c r="F353" s="26"/>
      <c r="G353" s="3" t="str">
        <f t="shared" si="67"/>
        <v/>
      </c>
      <c r="H353" s="21" t="str">
        <f t="shared" si="68"/>
        <v/>
      </c>
      <c r="I353" s="3" t="str">
        <f t="shared" si="69"/>
        <v/>
      </c>
      <c r="J353" s="7" t="str">
        <f t="shared" si="70"/>
        <v/>
      </c>
      <c r="K353" s="21" t="str">
        <f t="shared" si="71"/>
        <v/>
      </c>
      <c r="L353" s="3" t="str">
        <f t="shared" si="64"/>
        <v/>
      </c>
      <c r="M353" s="23" t="str">
        <f t="shared" si="65"/>
        <v/>
      </c>
      <c r="N353" s="22" t="str">
        <f t="shared" si="72"/>
        <v/>
      </c>
      <c r="O353" s="21" t="str">
        <f t="shared" si="73"/>
        <v/>
      </c>
      <c r="P353" s="34" t="str">
        <f t="shared" si="74"/>
        <v/>
      </c>
    </row>
    <row r="354" spans="1:16" ht="15" customHeight="1">
      <c r="A354" s="6" t="str">
        <f t="shared" si="66"/>
        <v/>
      </c>
      <c r="B354" s="8"/>
      <c r="C354" s="24"/>
      <c r="D354" s="25"/>
      <c r="E354" s="26"/>
      <c r="F354" s="26"/>
      <c r="G354" s="3" t="str">
        <f t="shared" si="67"/>
        <v/>
      </c>
      <c r="H354" s="21" t="str">
        <f t="shared" si="68"/>
        <v/>
      </c>
      <c r="I354" s="3" t="str">
        <f t="shared" si="69"/>
        <v/>
      </c>
      <c r="J354" s="7" t="str">
        <f t="shared" si="70"/>
        <v/>
      </c>
      <c r="K354" s="21" t="str">
        <f t="shared" si="71"/>
        <v/>
      </c>
      <c r="L354" s="3" t="str">
        <f t="shared" si="64"/>
        <v/>
      </c>
      <c r="M354" s="23" t="str">
        <f t="shared" si="65"/>
        <v/>
      </c>
      <c r="N354" s="22" t="str">
        <f t="shared" si="72"/>
        <v/>
      </c>
      <c r="O354" s="21" t="str">
        <f t="shared" si="73"/>
        <v/>
      </c>
      <c r="P354" s="34" t="str">
        <f t="shared" si="74"/>
        <v/>
      </c>
    </row>
    <row r="355" spans="1:16" ht="15" customHeight="1">
      <c r="A355" s="6" t="str">
        <f t="shared" si="66"/>
        <v/>
      </c>
      <c r="B355" s="8"/>
      <c r="C355" s="24"/>
      <c r="D355" s="25"/>
      <c r="E355" s="26"/>
      <c r="F355" s="26"/>
      <c r="G355" s="3" t="str">
        <f t="shared" si="67"/>
        <v/>
      </c>
      <c r="H355" s="21" t="str">
        <f t="shared" si="68"/>
        <v/>
      </c>
      <c r="I355" s="3" t="str">
        <f t="shared" si="69"/>
        <v/>
      </c>
      <c r="J355" s="7" t="str">
        <f t="shared" si="70"/>
        <v/>
      </c>
      <c r="K355" s="21" t="str">
        <f t="shared" si="71"/>
        <v/>
      </c>
      <c r="L355" s="3" t="str">
        <f t="shared" si="64"/>
        <v/>
      </c>
      <c r="M355" s="23" t="str">
        <f t="shared" si="65"/>
        <v/>
      </c>
      <c r="N355" s="22" t="str">
        <f t="shared" si="72"/>
        <v/>
      </c>
      <c r="O355" s="21" t="str">
        <f t="shared" si="73"/>
        <v/>
      </c>
      <c r="P355" s="34" t="str">
        <f t="shared" si="74"/>
        <v/>
      </c>
    </row>
    <row r="356" spans="1:16" ht="15" customHeight="1">
      <c r="A356" s="6" t="str">
        <f t="shared" si="66"/>
        <v/>
      </c>
      <c r="B356" s="8"/>
      <c r="C356" s="24"/>
      <c r="D356" s="25"/>
      <c r="E356" s="26"/>
      <c r="F356" s="26"/>
      <c r="G356" s="3" t="str">
        <f t="shared" si="67"/>
        <v/>
      </c>
      <c r="H356" s="21" t="str">
        <f t="shared" si="68"/>
        <v/>
      </c>
      <c r="I356" s="3" t="str">
        <f t="shared" si="69"/>
        <v/>
      </c>
      <c r="J356" s="7" t="str">
        <f t="shared" si="70"/>
        <v/>
      </c>
      <c r="K356" s="21" t="str">
        <f t="shared" si="71"/>
        <v/>
      </c>
      <c r="L356" s="3" t="str">
        <f t="shared" si="64"/>
        <v/>
      </c>
      <c r="M356" s="23" t="str">
        <f t="shared" si="65"/>
        <v/>
      </c>
      <c r="N356" s="22" t="str">
        <f t="shared" si="72"/>
        <v/>
      </c>
      <c r="O356" s="21" t="str">
        <f t="shared" si="73"/>
        <v/>
      </c>
      <c r="P356" s="34" t="str">
        <f t="shared" si="74"/>
        <v/>
      </c>
    </row>
    <row r="357" spans="1:16" ht="15" customHeight="1">
      <c r="A357" s="6" t="str">
        <f t="shared" si="66"/>
        <v/>
      </c>
      <c r="B357" s="8"/>
      <c r="C357" s="24"/>
      <c r="D357" s="25"/>
      <c r="E357" s="26"/>
      <c r="F357" s="26"/>
      <c r="G357" s="3" t="str">
        <f t="shared" si="67"/>
        <v/>
      </c>
      <c r="H357" s="21" t="str">
        <f t="shared" si="68"/>
        <v/>
      </c>
      <c r="I357" s="3" t="str">
        <f t="shared" si="69"/>
        <v/>
      </c>
      <c r="J357" s="7" t="str">
        <f t="shared" si="70"/>
        <v/>
      </c>
      <c r="K357" s="21" t="str">
        <f t="shared" si="71"/>
        <v/>
      </c>
      <c r="L357" s="3" t="str">
        <f t="shared" si="64"/>
        <v/>
      </c>
      <c r="M357" s="23" t="str">
        <f t="shared" si="65"/>
        <v/>
      </c>
      <c r="N357" s="22" t="str">
        <f t="shared" si="72"/>
        <v/>
      </c>
      <c r="O357" s="21" t="str">
        <f t="shared" si="73"/>
        <v/>
      </c>
      <c r="P357" s="34" t="str">
        <f t="shared" si="74"/>
        <v/>
      </c>
    </row>
    <row r="358" spans="1:16" ht="15" customHeight="1">
      <c r="A358" s="6" t="str">
        <f t="shared" si="66"/>
        <v/>
      </c>
      <c r="B358" s="8"/>
      <c r="C358" s="24"/>
      <c r="D358" s="25"/>
      <c r="E358" s="26"/>
      <c r="F358" s="26"/>
      <c r="G358" s="3" t="str">
        <f t="shared" si="67"/>
        <v/>
      </c>
      <c r="H358" s="21" t="str">
        <f t="shared" si="68"/>
        <v/>
      </c>
      <c r="I358" s="3" t="str">
        <f t="shared" si="69"/>
        <v/>
      </c>
      <c r="J358" s="7" t="str">
        <f t="shared" si="70"/>
        <v/>
      </c>
      <c r="K358" s="21" t="str">
        <f t="shared" si="71"/>
        <v/>
      </c>
      <c r="L358" s="3" t="str">
        <f t="shared" si="64"/>
        <v/>
      </c>
      <c r="M358" s="23" t="str">
        <f t="shared" si="65"/>
        <v/>
      </c>
      <c r="N358" s="22" t="str">
        <f t="shared" si="72"/>
        <v/>
      </c>
      <c r="O358" s="21" t="str">
        <f t="shared" si="73"/>
        <v/>
      </c>
      <c r="P358" s="34" t="str">
        <f t="shared" si="74"/>
        <v/>
      </c>
    </row>
    <row r="359" spans="1:16" ht="15" customHeight="1">
      <c r="A359" s="6" t="str">
        <f t="shared" si="66"/>
        <v/>
      </c>
      <c r="B359" s="8"/>
      <c r="C359" s="24"/>
      <c r="D359" s="25"/>
      <c r="E359" s="26"/>
      <c r="F359" s="26"/>
      <c r="G359" s="3" t="str">
        <f t="shared" si="67"/>
        <v/>
      </c>
      <c r="H359" s="21" t="str">
        <f t="shared" si="68"/>
        <v/>
      </c>
      <c r="I359" s="3" t="str">
        <f t="shared" si="69"/>
        <v/>
      </c>
      <c r="J359" s="7" t="str">
        <f t="shared" si="70"/>
        <v/>
      </c>
      <c r="K359" s="21" t="str">
        <f t="shared" si="71"/>
        <v/>
      </c>
      <c r="L359" s="3" t="str">
        <f t="shared" si="64"/>
        <v/>
      </c>
      <c r="M359" s="23" t="str">
        <f t="shared" si="65"/>
        <v/>
      </c>
      <c r="N359" s="22" t="str">
        <f t="shared" si="72"/>
        <v/>
      </c>
      <c r="O359" s="21" t="str">
        <f t="shared" si="73"/>
        <v/>
      </c>
      <c r="P359" s="34" t="str">
        <f t="shared" si="74"/>
        <v/>
      </c>
    </row>
    <row r="360" spans="1:16" ht="15" customHeight="1">
      <c r="A360" s="6" t="str">
        <f t="shared" si="66"/>
        <v/>
      </c>
      <c r="B360" s="8"/>
      <c r="C360" s="24"/>
      <c r="D360" s="25"/>
      <c r="E360" s="26"/>
      <c r="F360" s="26"/>
      <c r="G360" s="3" t="str">
        <f t="shared" si="67"/>
        <v/>
      </c>
      <c r="H360" s="21" t="str">
        <f t="shared" si="68"/>
        <v/>
      </c>
      <c r="I360" s="3" t="str">
        <f t="shared" si="69"/>
        <v/>
      </c>
      <c r="J360" s="7" t="str">
        <f t="shared" si="70"/>
        <v/>
      </c>
      <c r="K360" s="21" t="str">
        <f t="shared" si="71"/>
        <v/>
      </c>
      <c r="L360" s="3" t="str">
        <f t="shared" si="64"/>
        <v/>
      </c>
      <c r="M360" s="23" t="str">
        <f t="shared" si="65"/>
        <v/>
      </c>
      <c r="N360" s="22" t="str">
        <f t="shared" si="72"/>
        <v/>
      </c>
      <c r="O360" s="21" t="str">
        <f t="shared" si="73"/>
        <v/>
      </c>
      <c r="P360" s="34" t="str">
        <f t="shared" si="74"/>
        <v/>
      </c>
    </row>
    <row r="361" spans="1:16" ht="15" customHeight="1">
      <c r="A361" s="6" t="str">
        <f t="shared" si="66"/>
        <v/>
      </c>
      <c r="B361" s="8"/>
      <c r="C361" s="24"/>
      <c r="D361" s="25"/>
      <c r="E361" s="26"/>
      <c r="F361" s="26"/>
      <c r="G361" s="3" t="str">
        <f t="shared" si="67"/>
        <v/>
      </c>
      <c r="H361" s="21" t="str">
        <f t="shared" si="68"/>
        <v/>
      </c>
      <c r="I361" s="3" t="str">
        <f t="shared" si="69"/>
        <v/>
      </c>
      <c r="J361" s="7" t="str">
        <f t="shared" si="70"/>
        <v/>
      </c>
      <c r="K361" s="21" t="str">
        <f t="shared" si="71"/>
        <v/>
      </c>
      <c r="L361" s="3" t="str">
        <f t="shared" si="64"/>
        <v/>
      </c>
      <c r="M361" s="23" t="str">
        <f t="shared" si="65"/>
        <v/>
      </c>
      <c r="N361" s="22" t="str">
        <f t="shared" si="72"/>
        <v/>
      </c>
      <c r="O361" s="21" t="str">
        <f t="shared" si="73"/>
        <v/>
      </c>
      <c r="P361" s="34" t="str">
        <f t="shared" si="74"/>
        <v/>
      </c>
    </row>
    <row r="362" spans="1:16" ht="15" customHeight="1">
      <c r="A362" s="6" t="str">
        <f t="shared" si="66"/>
        <v/>
      </c>
      <c r="B362" s="8"/>
      <c r="C362" s="24"/>
      <c r="D362" s="25"/>
      <c r="E362" s="26"/>
      <c r="F362" s="26"/>
      <c r="G362" s="3" t="str">
        <f t="shared" si="67"/>
        <v/>
      </c>
      <c r="H362" s="21" t="str">
        <f t="shared" si="68"/>
        <v/>
      </c>
      <c r="I362" s="3" t="str">
        <f t="shared" si="69"/>
        <v/>
      </c>
      <c r="J362" s="7" t="str">
        <f t="shared" si="70"/>
        <v/>
      </c>
      <c r="K362" s="21" t="str">
        <f t="shared" si="71"/>
        <v/>
      </c>
      <c r="L362" s="3" t="str">
        <f t="shared" si="64"/>
        <v/>
      </c>
      <c r="M362" s="23" t="str">
        <f t="shared" si="65"/>
        <v/>
      </c>
      <c r="N362" s="22" t="str">
        <f t="shared" si="72"/>
        <v/>
      </c>
      <c r="O362" s="21" t="str">
        <f t="shared" si="73"/>
        <v/>
      </c>
      <c r="P362" s="34" t="str">
        <f t="shared" si="74"/>
        <v/>
      </c>
    </row>
    <row r="363" spans="1:16" ht="15" customHeight="1">
      <c r="A363" s="6" t="str">
        <f t="shared" si="66"/>
        <v/>
      </c>
      <c r="B363" s="8"/>
      <c r="C363" s="24"/>
      <c r="D363" s="25"/>
      <c r="E363" s="26"/>
      <c r="F363" s="26"/>
      <c r="G363" s="3" t="str">
        <f t="shared" si="67"/>
        <v/>
      </c>
      <c r="H363" s="21" t="str">
        <f t="shared" si="68"/>
        <v/>
      </c>
      <c r="I363" s="3" t="str">
        <f t="shared" si="69"/>
        <v/>
      </c>
      <c r="J363" s="7" t="str">
        <f t="shared" si="70"/>
        <v/>
      </c>
      <c r="K363" s="21" t="str">
        <f t="shared" si="71"/>
        <v/>
      </c>
      <c r="L363" s="3" t="str">
        <f t="shared" si="64"/>
        <v/>
      </c>
      <c r="M363" s="23" t="str">
        <f t="shared" si="65"/>
        <v/>
      </c>
      <c r="N363" s="22" t="str">
        <f t="shared" si="72"/>
        <v/>
      </c>
      <c r="O363" s="21" t="str">
        <f t="shared" si="73"/>
        <v/>
      </c>
      <c r="P363" s="34" t="str">
        <f t="shared" si="74"/>
        <v/>
      </c>
    </row>
    <row r="364" spans="1:16" ht="15" customHeight="1">
      <c r="A364" s="6" t="str">
        <f t="shared" si="66"/>
        <v/>
      </c>
      <c r="B364" s="8"/>
      <c r="C364" s="24"/>
      <c r="D364" s="25"/>
      <c r="E364" s="26"/>
      <c r="F364" s="26"/>
      <c r="G364" s="3" t="str">
        <f t="shared" si="67"/>
        <v/>
      </c>
      <c r="H364" s="21" t="str">
        <f t="shared" si="68"/>
        <v/>
      </c>
      <c r="I364" s="3" t="str">
        <f t="shared" si="69"/>
        <v/>
      </c>
      <c r="J364" s="7" t="str">
        <f t="shared" si="70"/>
        <v/>
      </c>
      <c r="K364" s="21" t="str">
        <f t="shared" si="71"/>
        <v/>
      </c>
      <c r="L364" s="3" t="str">
        <f t="shared" si="64"/>
        <v/>
      </c>
      <c r="M364" s="23" t="str">
        <f t="shared" si="65"/>
        <v/>
      </c>
      <c r="N364" s="22" t="str">
        <f t="shared" si="72"/>
        <v/>
      </c>
      <c r="O364" s="21" t="str">
        <f t="shared" si="73"/>
        <v/>
      </c>
      <c r="P364" s="34" t="str">
        <f t="shared" si="74"/>
        <v/>
      </c>
    </row>
    <row r="365" spans="1:16" ht="15" customHeight="1">
      <c r="A365" s="6" t="str">
        <f t="shared" si="66"/>
        <v/>
      </c>
      <c r="B365" s="8"/>
      <c r="C365" s="24"/>
      <c r="D365" s="25"/>
      <c r="E365" s="26"/>
      <c r="F365" s="26"/>
      <c r="G365" s="3" t="str">
        <f t="shared" si="67"/>
        <v/>
      </c>
      <c r="H365" s="21" t="str">
        <f t="shared" si="68"/>
        <v/>
      </c>
      <c r="I365" s="3" t="str">
        <f t="shared" si="69"/>
        <v/>
      </c>
      <c r="J365" s="7" t="str">
        <f t="shared" si="70"/>
        <v/>
      </c>
      <c r="K365" s="21" t="str">
        <f t="shared" si="71"/>
        <v/>
      </c>
      <c r="L365" s="3" t="str">
        <f t="shared" si="64"/>
        <v/>
      </c>
      <c r="M365" s="23" t="str">
        <f t="shared" si="65"/>
        <v/>
      </c>
      <c r="N365" s="22" t="str">
        <f t="shared" si="72"/>
        <v/>
      </c>
      <c r="O365" s="21" t="str">
        <f t="shared" si="73"/>
        <v/>
      </c>
      <c r="P365" s="34" t="str">
        <f t="shared" si="74"/>
        <v/>
      </c>
    </row>
    <row r="366" spans="1:16" ht="15" customHeight="1">
      <c r="A366" s="6" t="str">
        <f t="shared" si="66"/>
        <v/>
      </c>
      <c r="B366" s="8"/>
      <c r="C366" s="24"/>
      <c r="D366" s="25"/>
      <c r="E366" s="26"/>
      <c r="F366" s="26"/>
      <c r="G366" s="3" t="str">
        <f t="shared" si="67"/>
        <v/>
      </c>
      <c r="H366" s="21" t="str">
        <f t="shared" si="68"/>
        <v/>
      </c>
      <c r="I366" s="3" t="str">
        <f t="shared" si="69"/>
        <v/>
      </c>
      <c r="J366" s="7" t="str">
        <f t="shared" si="70"/>
        <v/>
      </c>
      <c r="K366" s="21" t="str">
        <f t="shared" si="71"/>
        <v/>
      </c>
      <c r="L366" s="3" t="str">
        <f t="shared" si="64"/>
        <v/>
      </c>
      <c r="M366" s="23" t="str">
        <f t="shared" si="65"/>
        <v/>
      </c>
      <c r="N366" s="22" t="str">
        <f t="shared" si="72"/>
        <v/>
      </c>
      <c r="O366" s="21" t="str">
        <f t="shared" si="73"/>
        <v/>
      </c>
      <c r="P366" s="34" t="str">
        <f t="shared" si="74"/>
        <v/>
      </c>
    </row>
    <row r="367" spans="1:16" ht="15" customHeight="1">
      <c r="A367" s="6" t="str">
        <f t="shared" si="66"/>
        <v/>
      </c>
      <c r="B367" s="8"/>
      <c r="C367" s="24"/>
      <c r="D367" s="25"/>
      <c r="E367" s="26"/>
      <c r="F367" s="26"/>
      <c r="G367" s="3" t="str">
        <f t="shared" si="67"/>
        <v/>
      </c>
      <c r="H367" s="21" t="str">
        <f t="shared" si="68"/>
        <v/>
      </c>
      <c r="I367" s="3" t="str">
        <f t="shared" si="69"/>
        <v/>
      </c>
      <c r="J367" s="7" t="str">
        <f t="shared" si="70"/>
        <v/>
      </c>
      <c r="K367" s="21" t="str">
        <f t="shared" si="71"/>
        <v/>
      </c>
      <c r="L367" s="3" t="str">
        <f t="shared" si="64"/>
        <v/>
      </c>
      <c r="M367" s="23" t="str">
        <f t="shared" si="65"/>
        <v/>
      </c>
      <c r="N367" s="22" t="str">
        <f t="shared" si="72"/>
        <v/>
      </c>
      <c r="O367" s="21" t="str">
        <f t="shared" si="73"/>
        <v/>
      </c>
      <c r="P367" s="34" t="str">
        <f t="shared" si="74"/>
        <v/>
      </c>
    </row>
    <row r="368" spans="1:16" ht="15" customHeight="1">
      <c r="A368" s="6" t="str">
        <f t="shared" si="66"/>
        <v/>
      </c>
      <c r="B368" s="8"/>
      <c r="C368" s="24"/>
      <c r="D368" s="25"/>
      <c r="E368" s="26"/>
      <c r="F368" s="26"/>
      <c r="G368" s="3" t="str">
        <f t="shared" si="67"/>
        <v/>
      </c>
      <c r="H368" s="21" t="str">
        <f t="shared" si="68"/>
        <v/>
      </c>
      <c r="I368" s="3" t="str">
        <f t="shared" si="69"/>
        <v/>
      </c>
      <c r="J368" s="7" t="str">
        <f t="shared" si="70"/>
        <v/>
      </c>
      <c r="K368" s="21" t="str">
        <f t="shared" si="71"/>
        <v/>
      </c>
      <c r="L368" s="3" t="str">
        <f t="shared" si="64"/>
        <v/>
      </c>
      <c r="M368" s="23" t="str">
        <f t="shared" si="65"/>
        <v/>
      </c>
      <c r="N368" s="22" t="str">
        <f t="shared" si="72"/>
        <v/>
      </c>
      <c r="O368" s="21" t="str">
        <f t="shared" si="73"/>
        <v/>
      </c>
      <c r="P368" s="34" t="str">
        <f t="shared" si="74"/>
        <v/>
      </c>
    </row>
    <row r="369" spans="1:16" ht="15" customHeight="1">
      <c r="A369" s="6" t="str">
        <f t="shared" si="66"/>
        <v/>
      </c>
      <c r="B369" s="8"/>
      <c r="C369" s="24"/>
      <c r="D369" s="25"/>
      <c r="E369" s="26"/>
      <c r="F369" s="26"/>
      <c r="G369" s="3" t="str">
        <f t="shared" si="67"/>
        <v/>
      </c>
      <c r="H369" s="21" t="str">
        <f t="shared" si="68"/>
        <v/>
      </c>
      <c r="I369" s="3" t="str">
        <f t="shared" si="69"/>
        <v/>
      </c>
      <c r="J369" s="7" t="str">
        <f t="shared" si="70"/>
        <v/>
      </c>
      <c r="K369" s="21" t="str">
        <f t="shared" si="71"/>
        <v/>
      </c>
      <c r="L369" s="3" t="str">
        <f t="shared" si="64"/>
        <v/>
      </c>
      <c r="M369" s="23" t="str">
        <f t="shared" si="65"/>
        <v/>
      </c>
      <c r="N369" s="22" t="str">
        <f t="shared" si="72"/>
        <v/>
      </c>
      <c r="O369" s="21" t="str">
        <f t="shared" si="73"/>
        <v/>
      </c>
      <c r="P369" s="34" t="str">
        <f t="shared" si="74"/>
        <v/>
      </c>
    </row>
    <row r="370" spans="1:16" ht="15" customHeight="1">
      <c r="A370" s="6" t="str">
        <f t="shared" si="66"/>
        <v/>
      </c>
      <c r="B370" s="8"/>
      <c r="C370" s="24"/>
      <c r="D370" s="25"/>
      <c r="E370" s="26"/>
      <c r="F370" s="26"/>
      <c r="G370" s="3" t="str">
        <f t="shared" si="67"/>
        <v/>
      </c>
      <c r="H370" s="21" t="str">
        <f t="shared" si="68"/>
        <v/>
      </c>
      <c r="I370" s="3" t="str">
        <f t="shared" si="69"/>
        <v/>
      </c>
      <c r="J370" s="7" t="str">
        <f t="shared" si="70"/>
        <v/>
      </c>
      <c r="K370" s="21" t="str">
        <f t="shared" si="71"/>
        <v/>
      </c>
      <c r="L370" s="3" t="str">
        <f t="shared" si="64"/>
        <v/>
      </c>
      <c r="M370" s="23" t="str">
        <f t="shared" si="65"/>
        <v/>
      </c>
      <c r="N370" s="22" t="str">
        <f t="shared" si="72"/>
        <v/>
      </c>
      <c r="O370" s="21" t="str">
        <f t="shared" si="73"/>
        <v/>
      </c>
      <c r="P370" s="34" t="str">
        <f t="shared" si="74"/>
        <v/>
      </c>
    </row>
    <row r="371" spans="1:16" ht="15" customHeight="1">
      <c r="A371" s="6" t="str">
        <f t="shared" si="66"/>
        <v/>
      </c>
      <c r="B371" s="8"/>
      <c r="C371" s="24"/>
      <c r="D371" s="25"/>
      <c r="E371" s="26"/>
      <c r="F371" s="26"/>
      <c r="G371" s="3" t="str">
        <f t="shared" si="67"/>
        <v/>
      </c>
      <c r="H371" s="21" t="str">
        <f t="shared" si="68"/>
        <v/>
      </c>
      <c r="I371" s="3" t="str">
        <f t="shared" si="69"/>
        <v/>
      </c>
      <c r="J371" s="7" t="str">
        <f t="shared" si="70"/>
        <v/>
      </c>
      <c r="K371" s="21" t="str">
        <f t="shared" si="71"/>
        <v/>
      </c>
      <c r="L371" s="3" t="str">
        <f t="shared" si="64"/>
        <v/>
      </c>
      <c r="M371" s="23" t="str">
        <f t="shared" si="65"/>
        <v/>
      </c>
      <c r="N371" s="22" t="str">
        <f t="shared" si="72"/>
        <v/>
      </c>
      <c r="O371" s="21" t="str">
        <f t="shared" si="73"/>
        <v/>
      </c>
      <c r="P371" s="34" t="str">
        <f t="shared" si="74"/>
        <v/>
      </c>
    </row>
    <row r="372" spans="1:16" ht="15" customHeight="1">
      <c r="A372" s="6" t="str">
        <f t="shared" si="66"/>
        <v/>
      </c>
      <c r="B372" s="8"/>
      <c r="C372" s="24"/>
      <c r="D372" s="25"/>
      <c r="E372" s="26"/>
      <c r="F372" s="26"/>
      <c r="G372" s="3" t="str">
        <f t="shared" si="67"/>
        <v/>
      </c>
      <c r="H372" s="21" t="str">
        <f t="shared" si="68"/>
        <v/>
      </c>
      <c r="I372" s="3" t="str">
        <f t="shared" si="69"/>
        <v/>
      </c>
      <c r="J372" s="7" t="str">
        <f t="shared" si="70"/>
        <v/>
      </c>
      <c r="K372" s="21" t="str">
        <f t="shared" si="71"/>
        <v/>
      </c>
      <c r="L372" s="3" t="str">
        <f t="shared" si="64"/>
        <v/>
      </c>
      <c r="M372" s="23" t="str">
        <f t="shared" si="65"/>
        <v/>
      </c>
      <c r="N372" s="22" t="str">
        <f t="shared" si="72"/>
        <v/>
      </c>
      <c r="O372" s="21" t="str">
        <f t="shared" si="73"/>
        <v/>
      </c>
      <c r="P372" s="34" t="str">
        <f t="shared" si="74"/>
        <v/>
      </c>
    </row>
    <row r="373" spans="1:16" ht="15" customHeight="1">
      <c r="A373" s="6" t="str">
        <f t="shared" si="66"/>
        <v/>
      </c>
      <c r="B373" s="8"/>
      <c r="C373" s="24"/>
      <c r="D373" s="25"/>
      <c r="E373" s="26"/>
      <c r="F373" s="26"/>
      <c r="G373" s="3" t="str">
        <f t="shared" si="67"/>
        <v/>
      </c>
      <c r="H373" s="21" t="str">
        <f t="shared" si="68"/>
        <v/>
      </c>
      <c r="I373" s="3" t="str">
        <f t="shared" si="69"/>
        <v/>
      </c>
      <c r="J373" s="7" t="str">
        <f t="shared" si="70"/>
        <v/>
      </c>
      <c r="K373" s="21" t="str">
        <f t="shared" si="71"/>
        <v/>
      </c>
      <c r="L373" s="3" t="str">
        <f t="shared" si="64"/>
        <v/>
      </c>
      <c r="M373" s="23" t="str">
        <f t="shared" si="65"/>
        <v/>
      </c>
      <c r="N373" s="22" t="str">
        <f t="shared" si="72"/>
        <v/>
      </c>
      <c r="O373" s="21" t="str">
        <f t="shared" si="73"/>
        <v/>
      </c>
      <c r="P373" s="34" t="str">
        <f t="shared" si="74"/>
        <v/>
      </c>
    </row>
    <row r="374" spans="1:16" ht="15" customHeight="1">
      <c r="A374" s="6" t="str">
        <f t="shared" si="66"/>
        <v/>
      </c>
      <c r="B374" s="8"/>
      <c r="C374" s="24"/>
      <c r="D374" s="25"/>
      <c r="E374" s="26"/>
      <c r="F374" s="26"/>
      <c r="G374" s="3" t="str">
        <f t="shared" si="67"/>
        <v/>
      </c>
      <c r="H374" s="21" t="str">
        <f t="shared" si="68"/>
        <v/>
      </c>
      <c r="I374" s="3" t="str">
        <f t="shared" si="69"/>
        <v/>
      </c>
      <c r="J374" s="7" t="str">
        <f t="shared" si="70"/>
        <v/>
      </c>
      <c r="K374" s="21" t="str">
        <f t="shared" si="71"/>
        <v/>
      </c>
      <c r="L374" s="3" t="str">
        <f t="shared" si="64"/>
        <v/>
      </c>
      <c r="M374" s="23" t="str">
        <f t="shared" si="65"/>
        <v/>
      </c>
      <c r="N374" s="22" t="str">
        <f t="shared" si="72"/>
        <v/>
      </c>
      <c r="O374" s="21" t="str">
        <f t="shared" si="73"/>
        <v/>
      </c>
      <c r="P374" s="34" t="str">
        <f t="shared" si="74"/>
        <v/>
      </c>
    </row>
    <row r="375" spans="1:16" ht="15" customHeight="1">
      <c r="A375" s="6" t="str">
        <f t="shared" si="66"/>
        <v/>
      </c>
      <c r="B375" s="8"/>
      <c r="C375" s="24"/>
      <c r="D375" s="25"/>
      <c r="E375" s="26"/>
      <c r="F375" s="26"/>
      <c r="G375" s="3" t="str">
        <f t="shared" si="67"/>
        <v/>
      </c>
      <c r="H375" s="21" t="str">
        <f t="shared" si="68"/>
        <v/>
      </c>
      <c r="I375" s="3" t="str">
        <f t="shared" si="69"/>
        <v/>
      </c>
      <c r="J375" s="7" t="str">
        <f t="shared" si="70"/>
        <v/>
      </c>
      <c r="K375" s="21" t="str">
        <f t="shared" si="71"/>
        <v/>
      </c>
      <c r="L375" s="3" t="str">
        <f t="shared" si="64"/>
        <v/>
      </c>
      <c r="M375" s="23" t="str">
        <f t="shared" si="65"/>
        <v/>
      </c>
      <c r="N375" s="22" t="str">
        <f t="shared" si="72"/>
        <v/>
      </c>
      <c r="O375" s="21" t="str">
        <f t="shared" si="73"/>
        <v/>
      </c>
      <c r="P375" s="34" t="str">
        <f t="shared" si="74"/>
        <v/>
      </c>
    </row>
    <row r="376" spans="1:16" ht="15" customHeight="1">
      <c r="A376" s="6" t="str">
        <f t="shared" si="66"/>
        <v/>
      </c>
      <c r="B376" s="8"/>
      <c r="C376" s="24"/>
      <c r="D376" s="25"/>
      <c r="E376" s="26"/>
      <c r="F376" s="26"/>
      <c r="G376" s="3" t="str">
        <f t="shared" si="67"/>
        <v/>
      </c>
      <c r="H376" s="21" t="str">
        <f t="shared" si="68"/>
        <v/>
      </c>
      <c r="I376" s="3" t="str">
        <f t="shared" si="69"/>
        <v/>
      </c>
      <c r="J376" s="7" t="str">
        <f t="shared" si="70"/>
        <v/>
      </c>
      <c r="K376" s="21" t="str">
        <f t="shared" si="71"/>
        <v/>
      </c>
      <c r="L376" s="3" t="str">
        <f t="shared" si="64"/>
        <v/>
      </c>
      <c r="M376" s="23" t="str">
        <f t="shared" si="65"/>
        <v/>
      </c>
      <c r="N376" s="22" t="str">
        <f t="shared" si="72"/>
        <v/>
      </c>
      <c r="O376" s="21" t="str">
        <f t="shared" si="73"/>
        <v/>
      </c>
      <c r="P376" s="34" t="str">
        <f t="shared" si="74"/>
        <v/>
      </c>
    </row>
    <row r="377" spans="1:16" ht="15" customHeight="1">
      <c r="A377" s="6" t="str">
        <f t="shared" si="66"/>
        <v/>
      </c>
      <c r="B377" s="8"/>
      <c r="C377" s="24"/>
      <c r="D377" s="25"/>
      <c r="E377" s="26"/>
      <c r="F377" s="26"/>
      <c r="G377" s="3" t="str">
        <f t="shared" si="67"/>
        <v/>
      </c>
      <c r="H377" s="21" t="str">
        <f t="shared" si="68"/>
        <v/>
      </c>
      <c r="I377" s="3" t="str">
        <f t="shared" si="69"/>
        <v/>
      </c>
      <c r="J377" s="7" t="str">
        <f t="shared" si="70"/>
        <v/>
      </c>
      <c r="K377" s="21" t="str">
        <f t="shared" si="71"/>
        <v/>
      </c>
      <c r="L377" s="3" t="str">
        <f t="shared" si="64"/>
        <v/>
      </c>
      <c r="M377" s="23" t="str">
        <f t="shared" si="65"/>
        <v/>
      </c>
      <c r="N377" s="22" t="str">
        <f t="shared" si="72"/>
        <v/>
      </c>
      <c r="O377" s="21" t="str">
        <f t="shared" si="73"/>
        <v/>
      </c>
      <c r="P377" s="34" t="str">
        <f t="shared" si="74"/>
        <v/>
      </c>
    </row>
    <row r="378" spans="1:16" ht="15" customHeight="1">
      <c r="A378" s="6" t="str">
        <f t="shared" si="66"/>
        <v/>
      </c>
      <c r="B378" s="8"/>
      <c r="C378" s="24"/>
      <c r="D378" s="25"/>
      <c r="E378" s="26"/>
      <c r="F378" s="26"/>
      <c r="G378" s="3" t="str">
        <f t="shared" si="67"/>
        <v/>
      </c>
      <c r="H378" s="21" t="str">
        <f t="shared" si="68"/>
        <v/>
      </c>
      <c r="I378" s="3" t="str">
        <f t="shared" si="69"/>
        <v/>
      </c>
      <c r="J378" s="7" t="str">
        <f t="shared" si="70"/>
        <v/>
      </c>
      <c r="K378" s="21" t="str">
        <f t="shared" si="71"/>
        <v/>
      </c>
      <c r="L378" s="3" t="str">
        <f t="shared" si="64"/>
        <v/>
      </c>
      <c r="M378" s="23" t="str">
        <f t="shared" si="65"/>
        <v/>
      </c>
      <c r="N378" s="22" t="str">
        <f t="shared" si="72"/>
        <v/>
      </c>
      <c r="O378" s="21" t="str">
        <f t="shared" si="73"/>
        <v/>
      </c>
      <c r="P378" s="34" t="str">
        <f t="shared" si="74"/>
        <v/>
      </c>
    </row>
    <row r="379" spans="1:16" ht="15" customHeight="1">
      <c r="A379" s="6" t="str">
        <f t="shared" si="66"/>
        <v/>
      </c>
      <c r="B379" s="8"/>
      <c r="C379" s="24"/>
      <c r="D379" s="25"/>
      <c r="E379" s="26"/>
      <c r="F379" s="26"/>
      <c r="G379" s="3" t="str">
        <f t="shared" si="67"/>
        <v/>
      </c>
      <c r="H379" s="21" t="str">
        <f t="shared" si="68"/>
        <v/>
      </c>
      <c r="I379" s="3" t="str">
        <f t="shared" si="69"/>
        <v/>
      </c>
      <c r="J379" s="7" t="str">
        <f t="shared" si="70"/>
        <v/>
      </c>
      <c r="K379" s="21" t="str">
        <f t="shared" si="71"/>
        <v/>
      </c>
      <c r="L379" s="3" t="str">
        <f t="shared" si="64"/>
        <v/>
      </c>
      <c r="M379" s="23" t="str">
        <f t="shared" si="65"/>
        <v/>
      </c>
      <c r="N379" s="22" t="str">
        <f t="shared" si="72"/>
        <v/>
      </c>
      <c r="O379" s="21" t="str">
        <f t="shared" si="73"/>
        <v/>
      </c>
      <c r="P379" s="34" t="str">
        <f t="shared" si="74"/>
        <v/>
      </c>
    </row>
    <row r="380" spans="1:16" ht="15" customHeight="1">
      <c r="A380" s="6" t="str">
        <f t="shared" si="66"/>
        <v/>
      </c>
      <c r="B380" s="8"/>
      <c r="C380" s="24"/>
      <c r="D380" s="25"/>
      <c r="E380" s="26"/>
      <c r="F380" s="26"/>
      <c r="G380" s="3" t="str">
        <f t="shared" si="67"/>
        <v/>
      </c>
      <c r="H380" s="21" t="str">
        <f t="shared" si="68"/>
        <v/>
      </c>
      <c r="I380" s="3" t="str">
        <f t="shared" si="69"/>
        <v/>
      </c>
      <c r="J380" s="7" t="str">
        <f t="shared" si="70"/>
        <v/>
      </c>
      <c r="K380" s="21" t="str">
        <f t="shared" si="71"/>
        <v/>
      </c>
      <c r="L380" s="3" t="str">
        <f t="shared" si="64"/>
        <v/>
      </c>
      <c r="M380" s="23" t="str">
        <f t="shared" si="65"/>
        <v/>
      </c>
      <c r="N380" s="22" t="str">
        <f t="shared" si="72"/>
        <v/>
      </c>
      <c r="O380" s="21" t="str">
        <f t="shared" si="73"/>
        <v/>
      </c>
      <c r="P380" s="34" t="str">
        <f t="shared" si="74"/>
        <v/>
      </c>
    </row>
    <row r="381" spans="1:16" ht="15" customHeight="1">
      <c r="A381" s="6" t="str">
        <f t="shared" si="66"/>
        <v/>
      </c>
      <c r="B381" s="8"/>
      <c r="C381" s="24"/>
      <c r="D381" s="25"/>
      <c r="E381" s="26"/>
      <c r="F381" s="26"/>
      <c r="G381" s="3" t="str">
        <f t="shared" si="67"/>
        <v/>
      </c>
      <c r="H381" s="21" t="str">
        <f t="shared" si="68"/>
        <v/>
      </c>
      <c r="I381" s="3" t="str">
        <f t="shared" si="69"/>
        <v/>
      </c>
      <c r="J381" s="7" t="str">
        <f t="shared" si="70"/>
        <v/>
      </c>
      <c r="K381" s="21" t="str">
        <f t="shared" si="71"/>
        <v/>
      </c>
      <c r="L381" s="3" t="str">
        <f t="shared" si="64"/>
        <v/>
      </c>
      <c r="M381" s="23" t="str">
        <f t="shared" si="65"/>
        <v/>
      </c>
      <c r="N381" s="22" t="str">
        <f t="shared" si="72"/>
        <v/>
      </c>
      <c r="O381" s="21" t="str">
        <f t="shared" si="73"/>
        <v/>
      </c>
      <c r="P381" s="34" t="str">
        <f t="shared" si="74"/>
        <v/>
      </c>
    </row>
    <row r="382" spans="1:16" ht="15" customHeight="1">
      <c r="A382" s="6" t="str">
        <f t="shared" si="66"/>
        <v/>
      </c>
      <c r="B382" s="8"/>
      <c r="C382" s="24"/>
      <c r="D382" s="25"/>
      <c r="E382" s="26"/>
      <c r="F382" s="26"/>
      <c r="G382" s="3" t="str">
        <f t="shared" si="67"/>
        <v/>
      </c>
      <c r="H382" s="21" t="str">
        <f t="shared" si="68"/>
        <v/>
      </c>
      <c r="I382" s="3" t="str">
        <f t="shared" si="69"/>
        <v/>
      </c>
      <c r="J382" s="7" t="str">
        <f t="shared" si="70"/>
        <v/>
      </c>
      <c r="K382" s="21" t="str">
        <f t="shared" si="71"/>
        <v/>
      </c>
      <c r="L382" s="3" t="str">
        <f t="shared" si="64"/>
        <v/>
      </c>
      <c r="M382" s="23" t="str">
        <f t="shared" si="65"/>
        <v/>
      </c>
      <c r="N382" s="22" t="str">
        <f t="shared" si="72"/>
        <v/>
      </c>
      <c r="O382" s="21" t="str">
        <f t="shared" si="73"/>
        <v/>
      </c>
      <c r="P382" s="34" t="str">
        <f t="shared" si="74"/>
        <v/>
      </c>
    </row>
    <row r="383" spans="1:16" ht="15" customHeight="1">
      <c r="A383" s="6" t="str">
        <f t="shared" si="66"/>
        <v/>
      </c>
      <c r="B383" s="8"/>
      <c r="C383" s="24"/>
      <c r="D383" s="25"/>
      <c r="E383" s="26"/>
      <c r="F383" s="26"/>
      <c r="G383" s="3" t="str">
        <f t="shared" si="67"/>
        <v/>
      </c>
      <c r="H383" s="21" t="str">
        <f t="shared" si="68"/>
        <v/>
      </c>
      <c r="I383" s="3" t="str">
        <f t="shared" si="69"/>
        <v/>
      </c>
      <c r="J383" s="7" t="str">
        <f t="shared" si="70"/>
        <v/>
      </c>
      <c r="K383" s="21" t="str">
        <f t="shared" si="71"/>
        <v/>
      </c>
      <c r="L383" s="3" t="str">
        <f t="shared" si="64"/>
        <v/>
      </c>
      <c r="M383" s="23" t="str">
        <f t="shared" si="65"/>
        <v/>
      </c>
      <c r="N383" s="22" t="str">
        <f t="shared" si="72"/>
        <v/>
      </c>
      <c r="O383" s="21" t="str">
        <f t="shared" si="73"/>
        <v/>
      </c>
      <c r="P383" s="34" t="str">
        <f t="shared" si="74"/>
        <v/>
      </c>
    </row>
    <row r="384" spans="1:16" ht="15" customHeight="1">
      <c r="A384" s="6" t="str">
        <f t="shared" si="66"/>
        <v/>
      </c>
      <c r="B384" s="8"/>
      <c r="C384" s="24"/>
      <c r="D384" s="25"/>
      <c r="E384" s="26"/>
      <c r="F384" s="26"/>
      <c r="G384" s="3" t="str">
        <f t="shared" si="67"/>
        <v/>
      </c>
      <c r="H384" s="21" t="str">
        <f t="shared" si="68"/>
        <v/>
      </c>
      <c r="I384" s="3" t="str">
        <f t="shared" si="69"/>
        <v/>
      </c>
      <c r="J384" s="7" t="str">
        <f t="shared" si="70"/>
        <v/>
      </c>
      <c r="K384" s="21" t="str">
        <f t="shared" si="71"/>
        <v/>
      </c>
      <c r="L384" s="3" t="str">
        <f t="shared" si="64"/>
        <v/>
      </c>
      <c r="M384" s="23" t="str">
        <f t="shared" si="65"/>
        <v/>
      </c>
      <c r="N384" s="22" t="str">
        <f t="shared" si="72"/>
        <v/>
      </c>
      <c r="O384" s="21" t="str">
        <f t="shared" si="73"/>
        <v/>
      </c>
      <c r="P384" s="34" t="str">
        <f t="shared" si="74"/>
        <v/>
      </c>
    </row>
    <row r="385" spans="1:16" ht="15" customHeight="1">
      <c r="A385" s="6" t="str">
        <f t="shared" si="66"/>
        <v/>
      </c>
      <c r="B385" s="8"/>
      <c r="C385" s="24"/>
      <c r="D385" s="25"/>
      <c r="E385" s="26"/>
      <c r="F385" s="26"/>
      <c r="G385" s="3" t="str">
        <f t="shared" si="67"/>
        <v/>
      </c>
      <c r="H385" s="21" t="str">
        <f t="shared" si="68"/>
        <v/>
      </c>
      <c r="I385" s="3" t="str">
        <f t="shared" si="69"/>
        <v/>
      </c>
      <c r="J385" s="7" t="str">
        <f t="shared" si="70"/>
        <v/>
      </c>
      <c r="K385" s="21" t="str">
        <f t="shared" si="71"/>
        <v/>
      </c>
      <c r="L385" s="3" t="str">
        <f t="shared" si="64"/>
        <v/>
      </c>
      <c r="M385" s="23" t="str">
        <f t="shared" si="65"/>
        <v/>
      </c>
      <c r="N385" s="22" t="str">
        <f t="shared" si="72"/>
        <v/>
      </c>
      <c r="O385" s="21" t="str">
        <f t="shared" si="73"/>
        <v/>
      </c>
      <c r="P385" s="34" t="str">
        <f t="shared" si="74"/>
        <v/>
      </c>
    </row>
    <row r="386" spans="1:16" ht="15" customHeight="1">
      <c r="A386" s="6" t="str">
        <f t="shared" si="66"/>
        <v/>
      </c>
      <c r="B386" s="8"/>
      <c r="C386" s="24"/>
      <c r="D386" s="25"/>
      <c r="E386" s="26"/>
      <c r="F386" s="26"/>
      <c r="G386" s="3" t="str">
        <f t="shared" si="67"/>
        <v/>
      </c>
      <c r="H386" s="21" t="str">
        <f t="shared" si="68"/>
        <v/>
      </c>
      <c r="I386" s="3" t="str">
        <f t="shared" si="69"/>
        <v/>
      </c>
      <c r="J386" s="7" t="str">
        <f t="shared" si="70"/>
        <v/>
      </c>
      <c r="K386" s="21" t="str">
        <f t="shared" si="71"/>
        <v/>
      </c>
      <c r="L386" s="3" t="str">
        <f t="shared" si="64"/>
        <v/>
      </c>
      <c r="M386" s="23" t="str">
        <f t="shared" si="65"/>
        <v/>
      </c>
      <c r="N386" s="22" t="str">
        <f t="shared" si="72"/>
        <v/>
      </c>
      <c r="O386" s="21" t="str">
        <f t="shared" si="73"/>
        <v/>
      </c>
      <c r="P386" s="34" t="str">
        <f t="shared" si="74"/>
        <v/>
      </c>
    </row>
    <row r="387" spans="1:16" ht="15" customHeight="1">
      <c r="A387" s="6" t="str">
        <f t="shared" si="66"/>
        <v/>
      </c>
      <c r="B387" s="8"/>
      <c r="C387" s="24"/>
      <c r="D387" s="25"/>
      <c r="E387" s="26"/>
      <c r="F387" s="26"/>
      <c r="G387" s="3" t="str">
        <f t="shared" si="67"/>
        <v/>
      </c>
      <c r="H387" s="21" t="str">
        <f t="shared" si="68"/>
        <v/>
      </c>
      <c r="I387" s="3" t="str">
        <f t="shared" si="69"/>
        <v/>
      </c>
      <c r="J387" s="7" t="str">
        <f t="shared" si="70"/>
        <v/>
      </c>
      <c r="K387" s="21" t="str">
        <f t="shared" si="71"/>
        <v/>
      </c>
      <c r="L387" s="3" t="str">
        <f t="shared" si="64"/>
        <v/>
      </c>
      <c r="M387" s="23" t="str">
        <f t="shared" si="65"/>
        <v/>
      </c>
      <c r="N387" s="22" t="str">
        <f t="shared" si="72"/>
        <v/>
      </c>
      <c r="O387" s="21" t="str">
        <f t="shared" si="73"/>
        <v/>
      </c>
      <c r="P387" s="34" t="str">
        <f t="shared" si="74"/>
        <v/>
      </c>
    </row>
    <row r="388" spans="1:16" ht="15" customHeight="1">
      <c r="A388" s="6" t="str">
        <f t="shared" si="66"/>
        <v/>
      </c>
      <c r="B388" s="8"/>
      <c r="C388" s="24"/>
      <c r="D388" s="25"/>
      <c r="E388" s="26"/>
      <c r="F388" s="26"/>
      <c r="G388" s="3" t="str">
        <f t="shared" si="67"/>
        <v/>
      </c>
      <c r="H388" s="21" t="str">
        <f t="shared" si="68"/>
        <v/>
      </c>
      <c r="I388" s="3" t="str">
        <f t="shared" si="69"/>
        <v/>
      </c>
      <c r="J388" s="7" t="str">
        <f t="shared" si="70"/>
        <v/>
      </c>
      <c r="K388" s="21" t="str">
        <f t="shared" si="71"/>
        <v/>
      </c>
      <c r="L388" s="3" t="str">
        <f t="shared" si="64"/>
        <v/>
      </c>
      <c r="M388" s="23" t="str">
        <f t="shared" si="65"/>
        <v/>
      </c>
      <c r="N388" s="22" t="str">
        <f t="shared" si="72"/>
        <v/>
      </c>
      <c r="O388" s="21" t="str">
        <f t="shared" si="73"/>
        <v/>
      </c>
      <c r="P388" s="34" t="str">
        <f t="shared" si="74"/>
        <v/>
      </c>
    </row>
    <row r="389" spans="1:16" ht="15" customHeight="1">
      <c r="A389" s="6" t="str">
        <f t="shared" si="66"/>
        <v/>
      </c>
      <c r="B389" s="8"/>
      <c r="C389" s="24"/>
      <c r="D389" s="25"/>
      <c r="E389" s="26"/>
      <c r="F389" s="26"/>
      <c r="G389" s="3" t="str">
        <f t="shared" si="67"/>
        <v/>
      </c>
      <c r="H389" s="21" t="str">
        <f t="shared" si="68"/>
        <v/>
      </c>
      <c r="I389" s="3" t="str">
        <f t="shared" si="69"/>
        <v/>
      </c>
      <c r="J389" s="7" t="str">
        <f t="shared" si="70"/>
        <v/>
      </c>
      <c r="K389" s="21" t="str">
        <f t="shared" si="71"/>
        <v/>
      </c>
      <c r="L389" s="3" t="str">
        <f t="shared" ref="L389:L452" si="75">IF(C389&gt;0,(F389*J389+F388*J388)/2*(C389-C388)*10^-2,"")</f>
        <v/>
      </c>
      <c r="M389" s="23" t="str">
        <f t="shared" ref="M389:M452" si="76">IF(C389&gt;0,M388+L389,"")</f>
        <v/>
      </c>
      <c r="N389" s="22" t="str">
        <f t="shared" si="72"/>
        <v/>
      </c>
      <c r="O389" s="21" t="str">
        <f t="shared" si="73"/>
        <v/>
      </c>
      <c r="P389" s="34" t="str">
        <f t="shared" si="74"/>
        <v/>
      </c>
    </row>
    <row r="390" spans="1:16" ht="15" customHeight="1">
      <c r="A390" s="6" t="str">
        <f t="shared" si="66"/>
        <v/>
      </c>
      <c r="B390" s="8"/>
      <c r="C390" s="24"/>
      <c r="D390" s="25"/>
      <c r="E390" s="26"/>
      <c r="F390" s="26"/>
      <c r="G390" s="3" t="str">
        <f t="shared" si="67"/>
        <v/>
      </c>
      <c r="H390" s="21" t="str">
        <f t="shared" si="68"/>
        <v/>
      </c>
      <c r="I390" s="3" t="str">
        <f t="shared" si="69"/>
        <v/>
      </c>
      <c r="J390" s="7" t="str">
        <f t="shared" si="70"/>
        <v/>
      </c>
      <c r="K390" s="21" t="str">
        <f t="shared" si="71"/>
        <v/>
      </c>
      <c r="L390" s="3" t="str">
        <f t="shared" si="75"/>
        <v/>
      </c>
      <c r="M390" s="23" t="str">
        <f t="shared" si="76"/>
        <v/>
      </c>
      <c r="N390" s="22" t="str">
        <f t="shared" si="72"/>
        <v/>
      </c>
      <c r="O390" s="21" t="str">
        <f t="shared" si="73"/>
        <v/>
      </c>
      <c r="P390" s="34" t="str">
        <f t="shared" si="74"/>
        <v/>
      </c>
    </row>
    <row r="391" spans="1:16" ht="15" customHeight="1">
      <c r="A391" s="6" t="str">
        <f t="shared" si="66"/>
        <v/>
      </c>
      <c r="B391" s="8"/>
      <c r="C391" s="24"/>
      <c r="D391" s="25"/>
      <c r="E391" s="26"/>
      <c r="F391" s="26"/>
      <c r="G391" s="3" t="str">
        <f t="shared" si="67"/>
        <v/>
      </c>
      <c r="H391" s="21" t="str">
        <f t="shared" si="68"/>
        <v/>
      </c>
      <c r="I391" s="3" t="str">
        <f t="shared" si="69"/>
        <v/>
      </c>
      <c r="J391" s="7" t="str">
        <f t="shared" si="70"/>
        <v/>
      </c>
      <c r="K391" s="21" t="str">
        <f t="shared" si="71"/>
        <v/>
      </c>
      <c r="L391" s="3" t="str">
        <f t="shared" si="75"/>
        <v/>
      </c>
      <c r="M391" s="23" t="str">
        <f t="shared" si="76"/>
        <v/>
      </c>
      <c r="N391" s="22" t="str">
        <f t="shared" si="72"/>
        <v/>
      </c>
      <c r="O391" s="21" t="str">
        <f t="shared" si="73"/>
        <v/>
      </c>
      <c r="P391" s="34" t="str">
        <f t="shared" si="74"/>
        <v/>
      </c>
    </row>
    <row r="392" spans="1:16" ht="15" customHeight="1">
      <c r="A392" s="6" t="str">
        <f t="shared" si="66"/>
        <v/>
      </c>
      <c r="B392" s="8"/>
      <c r="C392" s="24"/>
      <c r="D392" s="25"/>
      <c r="E392" s="26"/>
      <c r="F392" s="26"/>
      <c r="G392" s="3" t="str">
        <f t="shared" si="67"/>
        <v/>
      </c>
      <c r="H392" s="21" t="str">
        <f t="shared" si="68"/>
        <v/>
      </c>
      <c r="I392" s="3" t="str">
        <f t="shared" si="69"/>
        <v/>
      </c>
      <c r="J392" s="7" t="str">
        <f t="shared" si="70"/>
        <v/>
      </c>
      <c r="K392" s="21" t="str">
        <f t="shared" si="71"/>
        <v/>
      </c>
      <c r="L392" s="3" t="str">
        <f t="shared" si="75"/>
        <v/>
      </c>
      <c r="M392" s="23" t="str">
        <f t="shared" si="76"/>
        <v/>
      </c>
      <c r="N392" s="22" t="str">
        <f t="shared" si="72"/>
        <v/>
      </c>
      <c r="O392" s="21" t="str">
        <f t="shared" si="73"/>
        <v/>
      </c>
      <c r="P392" s="34" t="str">
        <f t="shared" si="74"/>
        <v/>
      </c>
    </row>
    <row r="393" spans="1:16" ht="15" customHeight="1">
      <c r="A393" s="6" t="str">
        <f t="shared" si="66"/>
        <v/>
      </c>
      <c r="B393" s="8"/>
      <c r="C393" s="24"/>
      <c r="D393" s="25"/>
      <c r="E393" s="26"/>
      <c r="F393" s="26"/>
      <c r="G393" s="3" t="str">
        <f t="shared" si="67"/>
        <v/>
      </c>
      <c r="H393" s="21" t="str">
        <f t="shared" si="68"/>
        <v/>
      </c>
      <c r="I393" s="3" t="str">
        <f t="shared" si="69"/>
        <v/>
      </c>
      <c r="J393" s="7" t="str">
        <f t="shared" si="70"/>
        <v/>
      </c>
      <c r="K393" s="21" t="str">
        <f t="shared" si="71"/>
        <v/>
      </c>
      <c r="L393" s="3" t="str">
        <f t="shared" si="75"/>
        <v/>
      </c>
      <c r="M393" s="23" t="str">
        <f t="shared" si="76"/>
        <v/>
      </c>
      <c r="N393" s="22" t="str">
        <f t="shared" si="72"/>
        <v/>
      </c>
      <c r="O393" s="21" t="str">
        <f t="shared" si="73"/>
        <v/>
      </c>
      <c r="P393" s="34" t="str">
        <f t="shared" si="74"/>
        <v/>
      </c>
    </row>
    <row r="394" spans="1:16" ht="15" customHeight="1">
      <c r="A394" s="6" t="str">
        <f t="shared" si="66"/>
        <v/>
      </c>
      <c r="B394" s="8"/>
      <c r="C394" s="24"/>
      <c r="D394" s="25"/>
      <c r="E394" s="26"/>
      <c r="F394" s="26"/>
      <c r="G394" s="3" t="str">
        <f t="shared" si="67"/>
        <v/>
      </c>
      <c r="H394" s="21" t="str">
        <f t="shared" si="68"/>
        <v/>
      </c>
      <c r="I394" s="3" t="str">
        <f t="shared" si="69"/>
        <v/>
      </c>
      <c r="J394" s="7" t="str">
        <f t="shared" si="70"/>
        <v/>
      </c>
      <c r="K394" s="21" t="str">
        <f t="shared" si="71"/>
        <v/>
      </c>
      <c r="L394" s="3" t="str">
        <f t="shared" si="75"/>
        <v/>
      </c>
      <c r="M394" s="23" t="str">
        <f t="shared" si="76"/>
        <v/>
      </c>
      <c r="N394" s="22" t="str">
        <f t="shared" si="72"/>
        <v/>
      </c>
      <c r="O394" s="21" t="str">
        <f t="shared" si="73"/>
        <v/>
      </c>
      <c r="P394" s="34" t="str">
        <f t="shared" si="74"/>
        <v/>
      </c>
    </row>
    <row r="395" spans="1:16" ht="15" customHeight="1">
      <c r="A395" s="6" t="str">
        <f t="shared" si="66"/>
        <v/>
      </c>
      <c r="B395" s="8"/>
      <c r="C395" s="24"/>
      <c r="D395" s="25"/>
      <c r="E395" s="26"/>
      <c r="F395" s="26"/>
      <c r="G395" s="3" t="str">
        <f t="shared" si="67"/>
        <v/>
      </c>
      <c r="H395" s="21" t="str">
        <f t="shared" si="68"/>
        <v/>
      </c>
      <c r="I395" s="3" t="str">
        <f t="shared" si="69"/>
        <v/>
      </c>
      <c r="J395" s="7" t="str">
        <f t="shared" si="70"/>
        <v/>
      </c>
      <c r="K395" s="21" t="str">
        <f t="shared" si="71"/>
        <v/>
      </c>
      <c r="L395" s="3" t="str">
        <f t="shared" si="75"/>
        <v/>
      </c>
      <c r="M395" s="23" t="str">
        <f t="shared" si="76"/>
        <v/>
      </c>
      <c r="N395" s="22" t="str">
        <f t="shared" si="72"/>
        <v/>
      </c>
      <c r="O395" s="21" t="str">
        <f t="shared" si="73"/>
        <v/>
      </c>
      <c r="P395" s="34" t="str">
        <f t="shared" si="74"/>
        <v/>
      </c>
    </row>
    <row r="396" spans="1:16" ht="15" customHeight="1">
      <c r="A396" s="6" t="str">
        <f t="shared" si="66"/>
        <v/>
      </c>
      <c r="B396" s="8"/>
      <c r="C396" s="24"/>
      <c r="D396" s="25"/>
      <c r="E396" s="26"/>
      <c r="F396" s="26"/>
      <c r="G396" s="3" t="str">
        <f t="shared" si="67"/>
        <v/>
      </c>
      <c r="H396" s="21" t="str">
        <f t="shared" si="68"/>
        <v/>
      </c>
      <c r="I396" s="3" t="str">
        <f t="shared" si="69"/>
        <v/>
      </c>
      <c r="J396" s="7" t="str">
        <f t="shared" si="70"/>
        <v/>
      </c>
      <c r="K396" s="21" t="str">
        <f t="shared" si="71"/>
        <v/>
      </c>
      <c r="L396" s="3" t="str">
        <f t="shared" si="75"/>
        <v/>
      </c>
      <c r="M396" s="23" t="str">
        <f t="shared" si="76"/>
        <v/>
      </c>
      <c r="N396" s="22" t="str">
        <f t="shared" si="72"/>
        <v/>
      </c>
      <c r="O396" s="21" t="str">
        <f t="shared" si="73"/>
        <v/>
      </c>
      <c r="P396" s="34" t="str">
        <f t="shared" si="74"/>
        <v/>
      </c>
    </row>
    <row r="397" spans="1:16" ht="15" customHeight="1">
      <c r="A397" s="6" t="str">
        <f t="shared" si="66"/>
        <v/>
      </c>
      <c r="B397" s="8"/>
      <c r="C397" s="24"/>
      <c r="D397" s="25"/>
      <c r="E397" s="26"/>
      <c r="F397" s="26"/>
      <c r="G397" s="3" t="str">
        <f t="shared" si="67"/>
        <v/>
      </c>
      <c r="H397" s="21" t="str">
        <f t="shared" si="68"/>
        <v/>
      </c>
      <c r="I397" s="3" t="str">
        <f t="shared" si="69"/>
        <v/>
      </c>
      <c r="J397" s="7" t="str">
        <f t="shared" si="70"/>
        <v/>
      </c>
      <c r="K397" s="21" t="str">
        <f t="shared" si="71"/>
        <v/>
      </c>
      <c r="L397" s="3" t="str">
        <f t="shared" si="75"/>
        <v/>
      </c>
      <c r="M397" s="23" t="str">
        <f t="shared" si="76"/>
        <v/>
      </c>
      <c r="N397" s="22" t="str">
        <f t="shared" si="72"/>
        <v/>
      </c>
      <c r="O397" s="21" t="str">
        <f t="shared" si="73"/>
        <v/>
      </c>
      <c r="P397" s="34" t="str">
        <f t="shared" si="74"/>
        <v/>
      </c>
    </row>
    <row r="398" spans="1:16" ht="15" customHeight="1">
      <c r="A398" s="6" t="str">
        <f t="shared" si="66"/>
        <v/>
      </c>
      <c r="B398" s="8"/>
      <c r="C398" s="24"/>
      <c r="D398" s="25"/>
      <c r="E398" s="26"/>
      <c r="F398" s="26"/>
      <c r="G398" s="3" t="str">
        <f t="shared" si="67"/>
        <v/>
      </c>
      <c r="H398" s="21" t="str">
        <f t="shared" si="68"/>
        <v/>
      </c>
      <c r="I398" s="3" t="str">
        <f t="shared" si="69"/>
        <v/>
      </c>
      <c r="J398" s="7" t="str">
        <f t="shared" si="70"/>
        <v/>
      </c>
      <c r="K398" s="21" t="str">
        <f t="shared" si="71"/>
        <v/>
      </c>
      <c r="L398" s="3" t="str">
        <f t="shared" si="75"/>
        <v/>
      </c>
      <c r="M398" s="23" t="str">
        <f t="shared" si="76"/>
        <v/>
      </c>
      <c r="N398" s="22" t="str">
        <f t="shared" si="72"/>
        <v/>
      </c>
      <c r="O398" s="21" t="str">
        <f t="shared" si="73"/>
        <v/>
      </c>
      <c r="P398" s="34" t="str">
        <f t="shared" si="74"/>
        <v/>
      </c>
    </row>
    <row r="399" spans="1:16" ht="15" customHeight="1">
      <c r="A399" s="6" t="str">
        <f t="shared" si="66"/>
        <v/>
      </c>
      <c r="B399" s="8"/>
      <c r="C399" s="24"/>
      <c r="D399" s="25"/>
      <c r="E399" s="26"/>
      <c r="F399" s="26"/>
      <c r="G399" s="3" t="str">
        <f t="shared" si="67"/>
        <v/>
      </c>
      <c r="H399" s="21" t="str">
        <f t="shared" si="68"/>
        <v/>
      </c>
      <c r="I399" s="3" t="str">
        <f t="shared" si="69"/>
        <v/>
      </c>
      <c r="J399" s="7" t="str">
        <f t="shared" si="70"/>
        <v/>
      </c>
      <c r="K399" s="21" t="str">
        <f t="shared" si="71"/>
        <v/>
      </c>
      <c r="L399" s="3" t="str">
        <f t="shared" si="75"/>
        <v/>
      </c>
      <c r="M399" s="23" t="str">
        <f t="shared" si="76"/>
        <v/>
      </c>
      <c r="N399" s="22" t="str">
        <f t="shared" si="72"/>
        <v/>
      </c>
      <c r="O399" s="21" t="str">
        <f t="shared" si="73"/>
        <v/>
      </c>
      <c r="P399" s="34" t="str">
        <f t="shared" si="74"/>
        <v/>
      </c>
    </row>
    <row r="400" spans="1:16" ht="15" customHeight="1">
      <c r="A400" s="6" t="str">
        <f t="shared" si="66"/>
        <v/>
      </c>
      <c r="B400" s="8"/>
      <c r="C400" s="24"/>
      <c r="D400" s="25"/>
      <c r="E400" s="26"/>
      <c r="F400" s="26"/>
      <c r="G400" s="3" t="str">
        <f t="shared" si="67"/>
        <v/>
      </c>
      <c r="H400" s="21" t="str">
        <f t="shared" si="68"/>
        <v/>
      </c>
      <c r="I400" s="3" t="str">
        <f t="shared" si="69"/>
        <v/>
      </c>
      <c r="J400" s="7" t="str">
        <f t="shared" si="70"/>
        <v/>
      </c>
      <c r="K400" s="21" t="str">
        <f t="shared" si="71"/>
        <v/>
      </c>
      <c r="L400" s="3" t="str">
        <f t="shared" si="75"/>
        <v/>
      </c>
      <c r="M400" s="23" t="str">
        <f t="shared" si="76"/>
        <v/>
      </c>
      <c r="N400" s="22" t="str">
        <f t="shared" si="72"/>
        <v/>
      </c>
      <c r="O400" s="21" t="str">
        <f t="shared" si="73"/>
        <v/>
      </c>
      <c r="P400" s="34" t="str">
        <f t="shared" si="74"/>
        <v/>
      </c>
    </row>
    <row r="401" spans="1:16" ht="15" customHeight="1">
      <c r="A401" s="6" t="str">
        <f t="shared" si="66"/>
        <v/>
      </c>
      <c r="B401" s="8"/>
      <c r="C401" s="24"/>
      <c r="D401" s="25"/>
      <c r="E401" s="26"/>
      <c r="F401" s="26"/>
      <c r="G401" s="3" t="str">
        <f t="shared" si="67"/>
        <v/>
      </c>
      <c r="H401" s="21" t="str">
        <f t="shared" si="68"/>
        <v/>
      </c>
      <c r="I401" s="3" t="str">
        <f t="shared" si="69"/>
        <v/>
      </c>
      <c r="J401" s="7" t="str">
        <f t="shared" si="70"/>
        <v/>
      </c>
      <c r="K401" s="21" t="str">
        <f t="shared" si="71"/>
        <v/>
      </c>
      <c r="L401" s="3" t="str">
        <f t="shared" si="75"/>
        <v/>
      </c>
      <c r="M401" s="23" t="str">
        <f t="shared" si="76"/>
        <v/>
      </c>
      <c r="N401" s="22" t="str">
        <f t="shared" si="72"/>
        <v/>
      </c>
      <c r="O401" s="21" t="str">
        <f t="shared" si="73"/>
        <v/>
      </c>
      <c r="P401" s="34" t="str">
        <f t="shared" si="74"/>
        <v/>
      </c>
    </row>
    <row r="402" spans="1:16" ht="15" customHeight="1">
      <c r="A402" s="6" t="str">
        <f t="shared" si="66"/>
        <v/>
      </c>
      <c r="B402" s="8"/>
      <c r="C402" s="24"/>
      <c r="D402" s="25"/>
      <c r="E402" s="26"/>
      <c r="F402" s="26"/>
      <c r="G402" s="3" t="str">
        <f t="shared" si="67"/>
        <v/>
      </c>
      <c r="H402" s="21" t="str">
        <f t="shared" si="68"/>
        <v/>
      </c>
      <c r="I402" s="3" t="str">
        <f t="shared" si="69"/>
        <v/>
      </c>
      <c r="J402" s="7" t="str">
        <f t="shared" si="70"/>
        <v/>
      </c>
      <c r="K402" s="21" t="str">
        <f t="shared" si="71"/>
        <v/>
      </c>
      <c r="L402" s="3" t="str">
        <f t="shared" si="75"/>
        <v/>
      </c>
      <c r="M402" s="23" t="str">
        <f t="shared" si="76"/>
        <v/>
      </c>
      <c r="N402" s="22" t="str">
        <f t="shared" si="72"/>
        <v/>
      </c>
      <c r="O402" s="21" t="str">
        <f t="shared" si="73"/>
        <v/>
      </c>
      <c r="P402" s="34" t="str">
        <f t="shared" si="74"/>
        <v/>
      </c>
    </row>
    <row r="403" spans="1:16" ht="15" customHeight="1">
      <c r="A403" s="6" t="str">
        <f t="shared" si="66"/>
        <v/>
      </c>
      <c r="B403" s="8"/>
      <c r="C403" s="24"/>
      <c r="D403" s="25"/>
      <c r="E403" s="26"/>
      <c r="F403" s="26"/>
      <c r="G403" s="3" t="str">
        <f t="shared" si="67"/>
        <v/>
      </c>
      <c r="H403" s="21" t="str">
        <f t="shared" si="68"/>
        <v/>
      </c>
      <c r="I403" s="3" t="str">
        <f t="shared" si="69"/>
        <v/>
      </c>
      <c r="J403" s="7" t="str">
        <f t="shared" si="70"/>
        <v/>
      </c>
      <c r="K403" s="21" t="str">
        <f t="shared" si="71"/>
        <v/>
      </c>
      <c r="L403" s="3" t="str">
        <f t="shared" si="75"/>
        <v/>
      </c>
      <c r="M403" s="23" t="str">
        <f t="shared" si="76"/>
        <v/>
      </c>
      <c r="N403" s="22" t="str">
        <f t="shared" si="72"/>
        <v/>
      </c>
      <c r="O403" s="21" t="str">
        <f t="shared" si="73"/>
        <v/>
      </c>
      <c r="P403" s="34" t="str">
        <f t="shared" si="74"/>
        <v/>
      </c>
    </row>
    <row r="404" spans="1:16" ht="15" customHeight="1">
      <c r="A404" s="6" t="str">
        <f t="shared" si="66"/>
        <v/>
      </c>
      <c r="B404" s="8"/>
      <c r="C404" s="24"/>
      <c r="D404" s="25"/>
      <c r="E404" s="26"/>
      <c r="F404" s="26"/>
      <c r="G404" s="3" t="str">
        <f t="shared" si="67"/>
        <v/>
      </c>
      <c r="H404" s="21" t="str">
        <f t="shared" si="68"/>
        <v/>
      </c>
      <c r="I404" s="3" t="str">
        <f t="shared" si="69"/>
        <v/>
      </c>
      <c r="J404" s="7" t="str">
        <f t="shared" si="70"/>
        <v/>
      </c>
      <c r="K404" s="21" t="str">
        <f t="shared" si="71"/>
        <v/>
      </c>
      <c r="L404" s="3" t="str">
        <f t="shared" si="75"/>
        <v/>
      </c>
      <c r="M404" s="23" t="str">
        <f t="shared" si="76"/>
        <v/>
      </c>
      <c r="N404" s="22" t="str">
        <f t="shared" si="72"/>
        <v/>
      </c>
      <c r="O404" s="21" t="str">
        <f t="shared" si="73"/>
        <v/>
      </c>
      <c r="P404" s="34" t="str">
        <f t="shared" si="74"/>
        <v/>
      </c>
    </row>
    <row r="405" spans="1:16" ht="15" customHeight="1">
      <c r="A405" s="6" t="str">
        <f t="shared" si="66"/>
        <v/>
      </c>
      <c r="B405" s="8"/>
      <c r="C405" s="24"/>
      <c r="D405" s="25"/>
      <c r="E405" s="26"/>
      <c r="F405" s="26"/>
      <c r="G405" s="3" t="str">
        <f t="shared" si="67"/>
        <v/>
      </c>
      <c r="H405" s="21" t="str">
        <f t="shared" si="68"/>
        <v/>
      </c>
      <c r="I405" s="3" t="str">
        <f t="shared" si="69"/>
        <v/>
      </c>
      <c r="J405" s="7" t="str">
        <f t="shared" si="70"/>
        <v/>
      </c>
      <c r="K405" s="21" t="str">
        <f t="shared" si="71"/>
        <v/>
      </c>
      <c r="L405" s="3" t="str">
        <f t="shared" si="75"/>
        <v/>
      </c>
      <c r="M405" s="23" t="str">
        <f t="shared" si="76"/>
        <v/>
      </c>
      <c r="N405" s="22" t="str">
        <f t="shared" si="72"/>
        <v/>
      </c>
      <c r="O405" s="21" t="str">
        <f t="shared" si="73"/>
        <v/>
      </c>
      <c r="P405" s="34" t="str">
        <f t="shared" si="74"/>
        <v/>
      </c>
    </row>
    <row r="406" spans="1:16" ht="15" customHeight="1">
      <c r="A406" s="6" t="str">
        <f t="shared" si="66"/>
        <v/>
      </c>
      <c r="B406" s="8"/>
      <c r="C406" s="24"/>
      <c r="D406" s="25"/>
      <c r="E406" s="26"/>
      <c r="F406" s="26"/>
      <c r="G406" s="3" t="str">
        <f t="shared" si="67"/>
        <v/>
      </c>
      <c r="H406" s="21" t="str">
        <f t="shared" si="68"/>
        <v/>
      </c>
      <c r="I406" s="3" t="str">
        <f t="shared" si="69"/>
        <v/>
      </c>
      <c r="J406" s="7" t="str">
        <f t="shared" si="70"/>
        <v/>
      </c>
      <c r="K406" s="21" t="str">
        <f t="shared" si="71"/>
        <v/>
      </c>
      <c r="L406" s="3" t="str">
        <f t="shared" si="75"/>
        <v/>
      </c>
      <c r="M406" s="23" t="str">
        <f t="shared" si="76"/>
        <v/>
      </c>
      <c r="N406" s="22" t="str">
        <f t="shared" si="72"/>
        <v/>
      </c>
      <c r="O406" s="21" t="str">
        <f t="shared" si="73"/>
        <v/>
      </c>
      <c r="P406" s="34" t="str">
        <f t="shared" si="74"/>
        <v/>
      </c>
    </row>
    <row r="407" spans="1:16" ht="15" customHeight="1">
      <c r="A407" s="6" t="str">
        <f t="shared" si="66"/>
        <v/>
      </c>
      <c r="B407" s="8"/>
      <c r="C407" s="24"/>
      <c r="D407" s="25"/>
      <c r="E407" s="26"/>
      <c r="F407" s="26"/>
      <c r="G407" s="3" t="str">
        <f t="shared" si="67"/>
        <v/>
      </c>
      <c r="H407" s="21" t="str">
        <f t="shared" si="68"/>
        <v/>
      </c>
      <c r="I407" s="3" t="str">
        <f t="shared" si="69"/>
        <v/>
      </c>
      <c r="J407" s="7" t="str">
        <f t="shared" si="70"/>
        <v/>
      </c>
      <c r="K407" s="21" t="str">
        <f t="shared" si="71"/>
        <v/>
      </c>
      <c r="L407" s="3" t="str">
        <f t="shared" si="75"/>
        <v/>
      </c>
      <c r="M407" s="23" t="str">
        <f t="shared" si="76"/>
        <v/>
      </c>
      <c r="N407" s="22" t="str">
        <f t="shared" si="72"/>
        <v/>
      </c>
      <c r="O407" s="21" t="str">
        <f t="shared" si="73"/>
        <v/>
      </c>
      <c r="P407" s="34" t="str">
        <f t="shared" si="74"/>
        <v/>
      </c>
    </row>
    <row r="408" spans="1:16" ht="15" customHeight="1">
      <c r="A408" s="6" t="str">
        <f t="shared" si="66"/>
        <v/>
      </c>
      <c r="B408" s="8"/>
      <c r="C408" s="24"/>
      <c r="D408" s="25"/>
      <c r="E408" s="26"/>
      <c r="F408" s="26"/>
      <c r="G408" s="3" t="str">
        <f t="shared" si="67"/>
        <v/>
      </c>
      <c r="H408" s="21" t="str">
        <f t="shared" si="68"/>
        <v/>
      </c>
      <c r="I408" s="3" t="str">
        <f t="shared" si="69"/>
        <v/>
      </c>
      <c r="J408" s="7" t="str">
        <f t="shared" si="70"/>
        <v/>
      </c>
      <c r="K408" s="21" t="str">
        <f t="shared" si="71"/>
        <v/>
      </c>
      <c r="L408" s="3" t="str">
        <f t="shared" si="75"/>
        <v/>
      </c>
      <c r="M408" s="23" t="str">
        <f t="shared" si="76"/>
        <v/>
      </c>
      <c r="N408" s="22" t="str">
        <f t="shared" si="72"/>
        <v/>
      </c>
      <c r="O408" s="21" t="str">
        <f t="shared" si="73"/>
        <v/>
      </c>
      <c r="P408" s="34" t="str">
        <f t="shared" si="74"/>
        <v/>
      </c>
    </row>
    <row r="409" spans="1:16" ht="15" customHeight="1">
      <c r="A409" s="6" t="str">
        <f t="shared" ref="A409:A472" si="77">IF(C409&gt;0,C409-273,"")</f>
        <v/>
      </c>
      <c r="B409" s="8"/>
      <c r="C409" s="24"/>
      <c r="D409" s="25"/>
      <c r="E409" s="26"/>
      <c r="F409" s="26"/>
      <c r="G409" s="3" t="str">
        <f t="shared" ref="G409:G472" si="78">IF(C409&gt;0,D409*D409/E409/F409*C409/10000000,"")</f>
        <v/>
      </c>
      <c r="H409" s="21" t="str">
        <f t="shared" ref="H409:H472" si="79">IF(C409&gt;0,(SQRT(1+G409)-1)/(SQRT(1+G409)+1),"")</f>
        <v/>
      </c>
      <c r="I409" s="3" t="str">
        <f t="shared" ref="I409:I472" si="80">IF(C409&gt;0,(SQRT(1+G409)-1)/(D409*C409/1000000),"")</f>
        <v/>
      </c>
      <c r="J409" s="7" t="str">
        <f t="shared" ref="J409:J472" si="81">IF(C409&gt;0,1/(((1/J408)*SQRT(1-2*J408*J408*(E409*F409+E408*F408)*(10^-5)/2*(C409-C408)))-(C409+C408)/2*(D409-D408)*10^-6),"")</f>
        <v/>
      </c>
      <c r="K409" s="21" t="str">
        <f t="shared" ref="K409:K472" si="82">IF(C409&gt;0,(J409*(D409-J409*E409*F409*10)/10^6)/(J409*D409/10^6+1/C409),"")</f>
        <v/>
      </c>
      <c r="L409" s="3" t="str">
        <f t="shared" si="75"/>
        <v/>
      </c>
      <c r="M409" s="23" t="str">
        <f t="shared" si="76"/>
        <v/>
      </c>
      <c r="N409" s="22" t="str">
        <f t="shared" ref="N409:N472" si="83">IF(C409&gt;0,D409*C409/1000000+1/J409,"")</f>
        <v/>
      </c>
      <c r="O409" s="21" t="str">
        <f t="shared" ref="O409:O472" si="84">IF(C409&gt;0,(N409-N$3)/N409,"")</f>
        <v/>
      </c>
      <c r="P409" s="34" t="str">
        <f t="shared" ref="P409:P472" si="85">IF(C409&gt;0,((C409-C$3*(1-O409))/(C409*(1-O409)-C$3))^2-1,"")</f>
        <v/>
      </c>
    </row>
    <row r="410" spans="1:16" ht="15" customHeight="1">
      <c r="A410" s="6" t="str">
        <f t="shared" si="77"/>
        <v/>
      </c>
      <c r="B410" s="8"/>
      <c r="C410" s="24"/>
      <c r="D410" s="25"/>
      <c r="E410" s="26"/>
      <c r="F410" s="26"/>
      <c r="G410" s="3" t="str">
        <f t="shared" si="78"/>
        <v/>
      </c>
      <c r="H410" s="21" t="str">
        <f t="shared" si="79"/>
        <v/>
      </c>
      <c r="I410" s="3" t="str">
        <f t="shared" si="80"/>
        <v/>
      </c>
      <c r="J410" s="7" t="str">
        <f t="shared" si="81"/>
        <v/>
      </c>
      <c r="K410" s="21" t="str">
        <f t="shared" si="82"/>
        <v/>
      </c>
      <c r="L410" s="3" t="str">
        <f t="shared" si="75"/>
        <v/>
      </c>
      <c r="M410" s="23" t="str">
        <f t="shared" si="76"/>
        <v/>
      </c>
      <c r="N410" s="22" t="str">
        <f t="shared" si="83"/>
        <v/>
      </c>
      <c r="O410" s="21" t="str">
        <f t="shared" si="84"/>
        <v/>
      </c>
      <c r="P410" s="34" t="str">
        <f t="shared" si="85"/>
        <v/>
      </c>
    </row>
    <row r="411" spans="1:16" ht="15" customHeight="1">
      <c r="A411" s="6" t="str">
        <f t="shared" si="77"/>
        <v/>
      </c>
      <c r="B411" s="8"/>
      <c r="C411" s="24"/>
      <c r="D411" s="25"/>
      <c r="E411" s="26"/>
      <c r="F411" s="26"/>
      <c r="G411" s="3" t="str">
        <f t="shared" si="78"/>
        <v/>
      </c>
      <c r="H411" s="21" t="str">
        <f t="shared" si="79"/>
        <v/>
      </c>
      <c r="I411" s="3" t="str">
        <f t="shared" si="80"/>
        <v/>
      </c>
      <c r="J411" s="7" t="str">
        <f t="shared" si="81"/>
        <v/>
      </c>
      <c r="K411" s="21" t="str">
        <f t="shared" si="82"/>
        <v/>
      </c>
      <c r="L411" s="3" t="str">
        <f t="shared" si="75"/>
        <v/>
      </c>
      <c r="M411" s="23" t="str">
        <f t="shared" si="76"/>
        <v/>
      </c>
      <c r="N411" s="22" t="str">
        <f t="shared" si="83"/>
        <v/>
      </c>
      <c r="O411" s="21" t="str">
        <f t="shared" si="84"/>
        <v/>
      </c>
      <c r="P411" s="34" t="str">
        <f t="shared" si="85"/>
        <v/>
      </c>
    </row>
    <row r="412" spans="1:16" ht="15" customHeight="1">
      <c r="A412" s="6" t="str">
        <f t="shared" si="77"/>
        <v/>
      </c>
      <c r="B412" s="8"/>
      <c r="C412" s="24"/>
      <c r="D412" s="25"/>
      <c r="E412" s="26"/>
      <c r="F412" s="26"/>
      <c r="G412" s="3" t="str">
        <f t="shared" si="78"/>
        <v/>
      </c>
      <c r="H412" s="21" t="str">
        <f t="shared" si="79"/>
        <v/>
      </c>
      <c r="I412" s="3" t="str">
        <f t="shared" si="80"/>
        <v/>
      </c>
      <c r="J412" s="7" t="str">
        <f t="shared" si="81"/>
        <v/>
      </c>
      <c r="K412" s="21" t="str">
        <f t="shared" si="82"/>
        <v/>
      </c>
      <c r="L412" s="3" t="str">
        <f t="shared" si="75"/>
        <v/>
      </c>
      <c r="M412" s="23" t="str">
        <f t="shared" si="76"/>
        <v/>
      </c>
      <c r="N412" s="22" t="str">
        <f t="shared" si="83"/>
        <v/>
      </c>
      <c r="O412" s="21" t="str">
        <f t="shared" si="84"/>
        <v/>
      </c>
      <c r="P412" s="34" t="str">
        <f t="shared" si="85"/>
        <v/>
      </c>
    </row>
    <row r="413" spans="1:16" ht="15" customHeight="1">
      <c r="A413" s="6" t="str">
        <f t="shared" si="77"/>
        <v/>
      </c>
      <c r="B413" s="8"/>
      <c r="C413" s="24"/>
      <c r="D413" s="25"/>
      <c r="E413" s="26"/>
      <c r="F413" s="26"/>
      <c r="G413" s="3" t="str">
        <f t="shared" si="78"/>
        <v/>
      </c>
      <c r="H413" s="21" t="str">
        <f t="shared" si="79"/>
        <v/>
      </c>
      <c r="I413" s="3" t="str">
        <f t="shared" si="80"/>
        <v/>
      </c>
      <c r="J413" s="7" t="str">
        <f t="shared" si="81"/>
        <v/>
      </c>
      <c r="K413" s="21" t="str">
        <f t="shared" si="82"/>
        <v/>
      </c>
      <c r="L413" s="3" t="str">
        <f t="shared" si="75"/>
        <v/>
      </c>
      <c r="M413" s="23" t="str">
        <f t="shared" si="76"/>
        <v/>
      </c>
      <c r="N413" s="22" t="str">
        <f t="shared" si="83"/>
        <v/>
      </c>
      <c r="O413" s="21" t="str">
        <f t="shared" si="84"/>
        <v/>
      </c>
      <c r="P413" s="34" t="str">
        <f t="shared" si="85"/>
        <v/>
      </c>
    </row>
    <row r="414" spans="1:16" ht="15" customHeight="1">
      <c r="A414" s="6" t="str">
        <f t="shared" si="77"/>
        <v/>
      </c>
      <c r="B414" s="8"/>
      <c r="C414" s="24"/>
      <c r="D414" s="25"/>
      <c r="E414" s="26"/>
      <c r="F414" s="26"/>
      <c r="G414" s="3" t="str">
        <f t="shared" si="78"/>
        <v/>
      </c>
      <c r="H414" s="21" t="str">
        <f t="shared" si="79"/>
        <v/>
      </c>
      <c r="I414" s="3" t="str">
        <f t="shared" si="80"/>
        <v/>
      </c>
      <c r="J414" s="7" t="str">
        <f t="shared" si="81"/>
        <v/>
      </c>
      <c r="K414" s="21" t="str">
        <f t="shared" si="82"/>
        <v/>
      </c>
      <c r="L414" s="3" t="str">
        <f t="shared" si="75"/>
        <v/>
      </c>
      <c r="M414" s="23" t="str">
        <f t="shared" si="76"/>
        <v/>
      </c>
      <c r="N414" s="22" t="str">
        <f t="shared" si="83"/>
        <v/>
      </c>
      <c r="O414" s="21" t="str">
        <f t="shared" si="84"/>
        <v/>
      </c>
      <c r="P414" s="34" t="str">
        <f t="shared" si="85"/>
        <v/>
      </c>
    </row>
    <row r="415" spans="1:16" ht="15" customHeight="1">
      <c r="A415" s="6" t="str">
        <f t="shared" si="77"/>
        <v/>
      </c>
      <c r="B415" s="8"/>
      <c r="C415" s="24"/>
      <c r="D415" s="25"/>
      <c r="E415" s="26"/>
      <c r="F415" s="26"/>
      <c r="G415" s="3" t="str">
        <f t="shared" si="78"/>
        <v/>
      </c>
      <c r="H415" s="21" t="str">
        <f t="shared" si="79"/>
        <v/>
      </c>
      <c r="I415" s="3" t="str">
        <f t="shared" si="80"/>
        <v/>
      </c>
      <c r="J415" s="7" t="str">
        <f t="shared" si="81"/>
        <v/>
      </c>
      <c r="K415" s="21" t="str">
        <f t="shared" si="82"/>
        <v/>
      </c>
      <c r="L415" s="3" t="str">
        <f t="shared" si="75"/>
        <v/>
      </c>
      <c r="M415" s="23" t="str">
        <f t="shared" si="76"/>
        <v/>
      </c>
      <c r="N415" s="22" t="str">
        <f t="shared" si="83"/>
        <v/>
      </c>
      <c r="O415" s="21" t="str">
        <f t="shared" si="84"/>
        <v/>
      </c>
      <c r="P415" s="34" t="str">
        <f t="shared" si="85"/>
        <v/>
      </c>
    </row>
    <row r="416" spans="1:16" ht="15" customHeight="1">
      <c r="A416" s="6" t="str">
        <f t="shared" si="77"/>
        <v/>
      </c>
      <c r="B416" s="8"/>
      <c r="C416" s="24"/>
      <c r="D416" s="25"/>
      <c r="E416" s="26"/>
      <c r="F416" s="26"/>
      <c r="G416" s="3" t="str">
        <f t="shared" si="78"/>
        <v/>
      </c>
      <c r="H416" s="21" t="str">
        <f t="shared" si="79"/>
        <v/>
      </c>
      <c r="I416" s="3" t="str">
        <f t="shared" si="80"/>
        <v/>
      </c>
      <c r="J416" s="7" t="str">
        <f t="shared" si="81"/>
        <v/>
      </c>
      <c r="K416" s="21" t="str">
        <f t="shared" si="82"/>
        <v/>
      </c>
      <c r="L416" s="3" t="str">
        <f t="shared" si="75"/>
        <v/>
      </c>
      <c r="M416" s="23" t="str">
        <f t="shared" si="76"/>
        <v/>
      </c>
      <c r="N416" s="22" t="str">
        <f t="shared" si="83"/>
        <v/>
      </c>
      <c r="O416" s="21" t="str">
        <f t="shared" si="84"/>
        <v/>
      </c>
      <c r="P416" s="34" t="str">
        <f t="shared" si="85"/>
        <v/>
      </c>
    </row>
    <row r="417" spans="1:16" ht="15" customHeight="1">
      <c r="A417" s="6" t="str">
        <f t="shared" si="77"/>
        <v/>
      </c>
      <c r="B417" s="8"/>
      <c r="C417" s="24"/>
      <c r="D417" s="25"/>
      <c r="E417" s="26"/>
      <c r="F417" s="26"/>
      <c r="G417" s="3" t="str">
        <f t="shared" si="78"/>
        <v/>
      </c>
      <c r="H417" s="21" t="str">
        <f t="shared" si="79"/>
        <v/>
      </c>
      <c r="I417" s="3" t="str">
        <f t="shared" si="80"/>
        <v/>
      </c>
      <c r="J417" s="7" t="str">
        <f t="shared" si="81"/>
        <v/>
      </c>
      <c r="K417" s="21" t="str">
        <f t="shared" si="82"/>
        <v/>
      </c>
      <c r="L417" s="3" t="str">
        <f t="shared" si="75"/>
        <v/>
      </c>
      <c r="M417" s="23" t="str">
        <f t="shared" si="76"/>
        <v/>
      </c>
      <c r="N417" s="22" t="str">
        <f t="shared" si="83"/>
        <v/>
      </c>
      <c r="O417" s="21" t="str">
        <f t="shared" si="84"/>
        <v/>
      </c>
      <c r="P417" s="34" t="str">
        <f t="shared" si="85"/>
        <v/>
      </c>
    </row>
    <row r="418" spans="1:16" ht="15" customHeight="1">
      <c r="A418" s="6" t="str">
        <f t="shared" si="77"/>
        <v/>
      </c>
      <c r="B418" s="8"/>
      <c r="C418" s="24"/>
      <c r="D418" s="25"/>
      <c r="E418" s="26"/>
      <c r="F418" s="26"/>
      <c r="G418" s="3" t="str">
        <f t="shared" si="78"/>
        <v/>
      </c>
      <c r="H418" s="21" t="str">
        <f t="shared" si="79"/>
        <v/>
      </c>
      <c r="I418" s="3" t="str">
        <f t="shared" si="80"/>
        <v/>
      </c>
      <c r="J418" s="7" t="str">
        <f t="shared" si="81"/>
        <v/>
      </c>
      <c r="K418" s="21" t="str">
        <f t="shared" si="82"/>
        <v/>
      </c>
      <c r="L418" s="3" t="str">
        <f t="shared" si="75"/>
        <v/>
      </c>
      <c r="M418" s="23" t="str">
        <f t="shared" si="76"/>
        <v/>
      </c>
      <c r="N418" s="22" t="str">
        <f t="shared" si="83"/>
        <v/>
      </c>
      <c r="O418" s="21" t="str">
        <f t="shared" si="84"/>
        <v/>
      </c>
      <c r="P418" s="34" t="str">
        <f t="shared" si="85"/>
        <v/>
      </c>
    </row>
    <row r="419" spans="1:16" ht="15" customHeight="1">
      <c r="A419" s="6" t="str">
        <f t="shared" si="77"/>
        <v/>
      </c>
      <c r="B419" s="8"/>
      <c r="C419" s="24"/>
      <c r="D419" s="25"/>
      <c r="E419" s="26"/>
      <c r="F419" s="26"/>
      <c r="G419" s="3" t="str">
        <f t="shared" si="78"/>
        <v/>
      </c>
      <c r="H419" s="21" t="str">
        <f t="shared" si="79"/>
        <v/>
      </c>
      <c r="I419" s="3" t="str">
        <f t="shared" si="80"/>
        <v/>
      </c>
      <c r="J419" s="7" t="str">
        <f t="shared" si="81"/>
        <v/>
      </c>
      <c r="K419" s="21" t="str">
        <f t="shared" si="82"/>
        <v/>
      </c>
      <c r="L419" s="3" t="str">
        <f t="shared" si="75"/>
        <v/>
      </c>
      <c r="M419" s="23" t="str">
        <f t="shared" si="76"/>
        <v/>
      </c>
      <c r="N419" s="22" t="str">
        <f t="shared" si="83"/>
        <v/>
      </c>
      <c r="O419" s="21" t="str">
        <f t="shared" si="84"/>
        <v/>
      </c>
      <c r="P419" s="34" t="str">
        <f t="shared" si="85"/>
        <v/>
      </c>
    </row>
    <row r="420" spans="1:16" ht="15" customHeight="1">
      <c r="A420" s="6" t="str">
        <f t="shared" si="77"/>
        <v/>
      </c>
      <c r="B420" s="8"/>
      <c r="C420" s="24"/>
      <c r="D420" s="25"/>
      <c r="E420" s="26"/>
      <c r="F420" s="26"/>
      <c r="G420" s="3" t="str">
        <f t="shared" si="78"/>
        <v/>
      </c>
      <c r="H420" s="21" t="str">
        <f t="shared" si="79"/>
        <v/>
      </c>
      <c r="I420" s="3" t="str">
        <f t="shared" si="80"/>
        <v/>
      </c>
      <c r="J420" s="7" t="str">
        <f t="shared" si="81"/>
        <v/>
      </c>
      <c r="K420" s="21" t="str">
        <f t="shared" si="82"/>
        <v/>
      </c>
      <c r="L420" s="3" t="str">
        <f t="shared" si="75"/>
        <v/>
      </c>
      <c r="M420" s="23" t="str">
        <f t="shared" si="76"/>
        <v/>
      </c>
      <c r="N420" s="22" t="str">
        <f t="shared" si="83"/>
        <v/>
      </c>
      <c r="O420" s="21" t="str">
        <f t="shared" si="84"/>
        <v/>
      </c>
      <c r="P420" s="34" t="str">
        <f t="shared" si="85"/>
        <v/>
      </c>
    </row>
    <row r="421" spans="1:16" ht="15" customHeight="1">
      <c r="A421" s="6" t="str">
        <f t="shared" si="77"/>
        <v/>
      </c>
      <c r="B421" s="8"/>
      <c r="C421" s="24"/>
      <c r="D421" s="25"/>
      <c r="E421" s="26"/>
      <c r="F421" s="26"/>
      <c r="G421" s="3" t="str">
        <f t="shared" si="78"/>
        <v/>
      </c>
      <c r="H421" s="21" t="str">
        <f t="shared" si="79"/>
        <v/>
      </c>
      <c r="I421" s="3" t="str">
        <f t="shared" si="80"/>
        <v/>
      </c>
      <c r="J421" s="7" t="str">
        <f t="shared" si="81"/>
        <v/>
      </c>
      <c r="K421" s="21" t="str">
        <f t="shared" si="82"/>
        <v/>
      </c>
      <c r="L421" s="3" t="str">
        <f t="shared" si="75"/>
        <v/>
      </c>
      <c r="M421" s="23" t="str">
        <f t="shared" si="76"/>
        <v/>
      </c>
      <c r="N421" s="22" t="str">
        <f t="shared" si="83"/>
        <v/>
      </c>
      <c r="O421" s="21" t="str">
        <f t="shared" si="84"/>
        <v/>
      </c>
      <c r="P421" s="34" t="str">
        <f t="shared" si="85"/>
        <v/>
      </c>
    </row>
    <row r="422" spans="1:16" ht="15" customHeight="1">
      <c r="A422" s="6" t="str">
        <f t="shared" si="77"/>
        <v/>
      </c>
      <c r="B422" s="8"/>
      <c r="C422" s="24"/>
      <c r="D422" s="25"/>
      <c r="E422" s="26"/>
      <c r="F422" s="26"/>
      <c r="G422" s="3" t="str">
        <f t="shared" si="78"/>
        <v/>
      </c>
      <c r="H422" s="21" t="str">
        <f t="shared" si="79"/>
        <v/>
      </c>
      <c r="I422" s="3" t="str">
        <f t="shared" si="80"/>
        <v/>
      </c>
      <c r="J422" s="7" t="str">
        <f t="shared" si="81"/>
        <v/>
      </c>
      <c r="K422" s="21" t="str">
        <f t="shared" si="82"/>
        <v/>
      </c>
      <c r="L422" s="3" t="str">
        <f t="shared" si="75"/>
        <v/>
      </c>
      <c r="M422" s="23" t="str">
        <f t="shared" si="76"/>
        <v/>
      </c>
      <c r="N422" s="22" t="str">
        <f t="shared" si="83"/>
        <v/>
      </c>
      <c r="O422" s="21" t="str">
        <f t="shared" si="84"/>
        <v/>
      </c>
      <c r="P422" s="34" t="str">
        <f t="shared" si="85"/>
        <v/>
      </c>
    </row>
    <row r="423" spans="1:16" ht="15" customHeight="1">
      <c r="A423" s="6" t="str">
        <f t="shared" si="77"/>
        <v/>
      </c>
      <c r="B423" s="8"/>
      <c r="C423" s="24"/>
      <c r="D423" s="25"/>
      <c r="E423" s="26"/>
      <c r="F423" s="26"/>
      <c r="G423" s="3" t="str">
        <f t="shared" si="78"/>
        <v/>
      </c>
      <c r="H423" s="21" t="str">
        <f t="shared" si="79"/>
        <v/>
      </c>
      <c r="I423" s="3" t="str">
        <f t="shared" si="80"/>
        <v/>
      </c>
      <c r="J423" s="7" t="str">
        <f t="shared" si="81"/>
        <v/>
      </c>
      <c r="K423" s="21" t="str">
        <f t="shared" si="82"/>
        <v/>
      </c>
      <c r="L423" s="3" t="str">
        <f t="shared" si="75"/>
        <v/>
      </c>
      <c r="M423" s="23" t="str">
        <f t="shared" si="76"/>
        <v/>
      </c>
      <c r="N423" s="22" t="str">
        <f t="shared" si="83"/>
        <v/>
      </c>
      <c r="O423" s="21" t="str">
        <f t="shared" si="84"/>
        <v/>
      </c>
      <c r="P423" s="34" t="str">
        <f t="shared" si="85"/>
        <v/>
      </c>
    </row>
    <row r="424" spans="1:16" ht="15" customHeight="1">
      <c r="A424" s="6" t="str">
        <f t="shared" si="77"/>
        <v/>
      </c>
      <c r="B424" s="8"/>
      <c r="C424" s="24"/>
      <c r="D424" s="25"/>
      <c r="E424" s="26"/>
      <c r="F424" s="26"/>
      <c r="G424" s="3" t="str">
        <f t="shared" si="78"/>
        <v/>
      </c>
      <c r="H424" s="21" t="str">
        <f t="shared" si="79"/>
        <v/>
      </c>
      <c r="I424" s="3" t="str">
        <f t="shared" si="80"/>
        <v/>
      </c>
      <c r="J424" s="7" t="str">
        <f t="shared" si="81"/>
        <v/>
      </c>
      <c r="K424" s="21" t="str">
        <f t="shared" si="82"/>
        <v/>
      </c>
      <c r="L424" s="3" t="str">
        <f t="shared" si="75"/>
        <v/>
      </c>
      <c r="M424" s="23" t="str">
        <f t="shared" si="76"/>
        <v/>
      </c>
      <c r="N424" s="22" t="str">
        <f t="shared" si="83"/>
        <v/>
      </c>
      <c r="O424" s="21" t="str">
        <f t="shared" si="84"/>
        <v/>
      </c>
      <c r="P424" s="34" t="str">
        <f t="shared" si="85"/>
        <v/>
      </c>
    </row>
    <row r="425" spans="1:16" ht="15" customHeight="1">
      <c r="A425" s="6" t="str">
        <f t="shared" si="77"/>
        <v/>
      </c>
      <c r="B425" s="8"/>
      <c r="C425" s="24"/>
      <c r="D425" s="25"/>
      <c r="E425" s="26"/>
      <c r="F425" s="26"/>
      <c r="G425" s="3" t="str">
        <f t="shared" si="78"/>
        <v/>
      </c>
      <c r="H425" s="21" t="str">
        <f t="shared" si="79"/>
        <v/>
      </c>
      <c r="I425" s="3" t="str">
        <f t="shared" si="80"/>
        <v/>
      </c>
      <c r="J425" s="7" t="str">
        <f t="shared" si="81"/>
        <v/>
      </c>
      <c r="K425" s="21" t="str">
        <f t="shared" si="82"/>
        <v/>
      </c>
      <c r="L425" s="3" t="str">
        <f t="shared" si="75"/>
        <v/>
      </c>
      <c r="M425" s="23" t="str">
        <f t="shared" si="76"/>
        <v/>
      </c>
      <c r="N425" s="22" t="str">
        <f t="shared" si="83"/>
        <v/>
      </c>
      <c r="O425" s="21" t="str">
        <f t="shared" si="84"/>
        <v/>
      </c>
      <c r="P425" s="34" t="str">
        <f t="shared" si="85"/>
        <v/>
      </c>
    </row>
    <row r="426" spans="1:16" ht="15" customHeight="1">
      <c r="A426" s="6" t="str">
        <f t="shared" si="77"/>
        <v/>
      </c>
      <c r="B426" s="8"/>
      <c r="C426" s="24"/>
      <c r="D426" s="25"/>
      <c r="E426" s="26"/>
      <c r="F426" s="26"/>
      <c r="G426" s="3" t="str">
        <f t="shared" si="78"/>
        <v/>
      </c>
      <c r="H426" s="21" t="str">
        <f t="shared" si="79"/>
        <v/>
      </c>
      <c r="I426" s="3" t="str">
        <f t="shared" si="80"/>
        <v/>
      </c>
      <c r="J426" s="7" t="str">
        <f t="shared" si="81"/>
        <v/>
      </c>
      <c r="K426" s="21" t="str">
        <f t="shared" si="82"/>
        <v/>
      </c>
      <c r="L426" s="3" t="str">
        <f t="shared" si="75"/>
        <v/>
      </c>
      <c r="M426" s="23" t="str">
        <f t="shared" si="76"/>
        <v/>
      </c>
      <c r="N426" s="22" t="str">
        <f t="shared" si="83"/>
        <v/>
      </c>
      <c r="O426" s="21" t="str">
        <f t="shared" si="84"/>
        <v/>
      </c>
      <c r="P426" s="34" t="str">
        <f t="shared" si="85"/>
        <v/>
      </c>
    </row>
    <row r="427" spans="1:16" ht="15" customHeight="1">
      <c r="A427" s="6" t="str">
        <f t="shared" si="77"/>
        <v/>
      </c>
      <c r="B427" s="8"/>
      <c r="C427" s="24"/>
      <c r="D427" s="25"/>
      <c r="E427" s="26"/>
      <c r="F427" s="26"/>
      <c r="G427" s="3" t="str">
        <f t="shared" si="78"/>
        <v/>
      </c>
      <c r="H427" s="21" t="str">
        <f t="shared" si="79"/>
        <v/>
      </c>
      <c r="I427" s="3" t="str">
        <f t="shared" si="80"/>
        <v/>
      </c>
      <c r="J427" s="7" t="str">
        <f t="shared" si="81"/>
        <v/>
      </c>
      <c r="K427" s="21" t="str">
        <f t="shared" si="82"/>
        <v/>
      </c>
      <c r="L427" s="3" t="str">
        <f t="shared" si="75"/>
        <v/>
      </c>
      <c r="M427" s="23" t="str">
        <f t="shared" si="76"/>
        <v/>
      </c>
      <c r="N427" s="22" t="str">
        <f t="shared" si="83"/>
        <v/>
      </c>
      <c r="O427" s="21" t="str">
        <f t="shared" si="84"/>
        <v/>
      </c>
      <c r="P427" s="34" t="str">
        <f t="shared" si="85"/>
        <v/>
      </c>
    </row>
    <row r="428" spans="1:16" ht="15" customHeight="1">
      <c r="A428" s="6" t="str">
        <f t="shared" si="77"/>
        <v/>
      </c>
      <c r="B428" s="8"/>
      <c r="C428" s="24"/>
      <c r="D428" s="25"/>
      <c r="E428" s="26"/>
      <c r="F428" s="26"/>
      <c r="G428" s="3" t="str">
        <f t="shared" si="78"/>
        <v/>
      </c>
      <c r="H428" s="21" t="str">
        <f t="shared" si="79"/>
        <v/>
      </c>
      <c r="I428" s="3" t="str">
        <f t="shared" si="80"/>
        <v/>
      </c>
      <c r="J428" s="7" t="str">
        <f t="shared" si="81"/>
        <v/>
      </c>
      <c r="K428" s="21" t="str">
        <f t="shared" si="82"/>
        <v/>
      </c>
      <c r="L428" s="3" t="str">
        <f t="shared" si="75"/>
        <v/>
      </c>
      <c r="M428" s="23" t="str">
        <f t="shared" si="76"/>
        <v/>
      </c>
      <c r="N428" s="22" t="str">
        <f t="shared" si="83"/>
        <v/>
      </c>
      <c r="O428" s="21" t="str">
        <f t="shared" si="84"/>
        <v/>
      </c>
      <c r="P428" s="34" t="str">
        <f t="shared" si="85"/>
        <v/>
      </c>
    </row>
    <row r="429" spans="1:16" ht="15" customHeight="1">
      <c r="A429" s="6" t="str">
        <f t="shared" si="77"/>
        <v/>
      </c>
      <c r="B429" s="8"/>
      <c r="C429" s="24"/>
      <c r="D429" s="25"/>
      <c r="E429" s="26"/>
      <c r="F429" s="26"/>
      <c r="G429" s="3" t="str">
        <f t="shared" si="78"/>
        <v/>
      </c>
      <c r="H429" s="21" t="str">
        <f t="shared" si="79"/>
        <v/>
      </c>
      <c r="I429" s="3" t="str">
        <f t="shared" si="80"/>
        <v/>
      </c>
      <c r="J429" s="7" t="str">
        <f t="shared" si="81"/>
        <v/>
      </c>
      <c r="K429" s="21" t="str">
        <f t="shared" si="82"/>
        <v/>
      </c>
      <c r="L429" s="3" t="str">
        <f t="shared" si="75"/>
        <v/>
      </c>
      <c r="M429" s="23" t="str">
        <f t="shared" si="76"/>
        <v/>
      </c>
      <c r="N429" s="22" t="str">
        <f t="shared" si="83"/>
        <v/>
      </c>
      <c r="O429" s="21" t="str">
        <f t="shared" si="84"/>
        <v/>
      </c>
      <c r="P429" s="34" t="str">
        <f t="shared" si="85"/>
        <v/>
      </c>
    </row>
    <row r="430" spans="1:16" ht="15" customHeight="1">
      <c r="A430" s="6" t="str">
        <f t="shared" si="77"/>
        <v/>
      </c>
      <c r="B430" s="8"/>
      <c r="C430" s="24"/>
      <c r="D430" s="25"/>
      <c r="E430" s="26"/>
      <c r="F430" s="26"/>
      <c r="G430" s="3" t="str">
        <f t="shared" si="78"/>
        <v/>
      </c>
      <c r="H430" s="21" t="str">
        <f t="shared" si="79"/>
        <v/>
      </c>
      <c r="I430" s="3" t="str">
        <f t="shared" si="80"/>
        <v/>
      </c>
      <c r="J430" s="7" t="str">
        <f t="shared" si="81"/>
        <v/>
      </c>
      <c r="K430" s="21" t="str">
        <f t="shared" si="82"/>
        <v/>
      </c>
      <c r="L430" s="3" t="str">
        <f t="shared" si="75"/>
        <v/>
      </c>
      <c r="M430" s="23" t="str">
        <f t="shared" si="76"/>
        <v/>
      </c>
      <c r="N430" s="22" t="str">
        <f t="shared" si="83"/>
        <v/>
      </c>
      <c r="O430" s="21" t="str">
        <f t="shared" si="84"/>
        <v/>
      </c>
      <c r="P430" s="34" t="str">
        <f t="shared" si="85"/>
        <v/>
      </c>
    </row>
    <row r="431" spans="1:16" ht="15" customHeight="1">
      <c r="A431" s="6" t="str">
        <f t="shared" si="77"/>
        <v/>
      </c>
      <c r="B431" s="8"/>
      <c r="C431" s="24"/>
      <c r="D431" s="25"/>
      <c r="E431" s="26"/>
      <c r="F431" s="26"/>
      <c r="G431" s="3" t="str">
        <f t="shared" si="78"/>
        <v/>
      </c>
      <c r="H431" s="21" t="str">
        <f t="shared" si="79"/>
        <v/>
      </c>
      <c r="I431" s="3" t="str">
        <f t="shared" si="80"/>
        <v/>
      </c>
      <c r="J431" s="7" t="str">
        <f t="shared" si="81"/>
        <v/>
      </c>
      <c r="K431" s="21" t="str">
        <f t="shared" si="82"/>
        <v/>
      </c>
      <c r="L431" s="3" t="str">
        <f t="shared" si="75"/>
        <v/>
      </c>
      <c r="M431" s="23" t="str">
        <f t="shared" si="76"/>
        <v/>
      </c>
      <c r="N431" s="22" t="str">
        <f t="shared" si="83"/>
        <v/>
      </c>
      <c r="O431" s="21" t="str">
        <f t="shared" si="84"/>
        <v/>
      </c>
      <c r="P431" s="34" t="str">
        <f t="shared" si="85"/>
        <v/>
      </c>
    </row>
    <row r="432" spans="1:16" ht="15" customHeight="1">
      <c r="A432" s="6" t="str">
        <f t="shared" si="77"/>
        <v/>
      </c>
      <c r="B432" s="8"/>
      <c r="C432" s="24"/>
      <c r="D432" s="25"/>
      <c r="E432" s="26"/>
      <c r="F432" s="26"/>
      <c r="G432" s="3" t="str">
        <f t="shared" si="78"/>
        <v/>
      </c>
      <c r="H432" s="21" t="str">
        <f t="shared" si="79"/>
        <v/>
      </c>
      <c r="I432" s="3" t="str">
        <f t="shared" si="80"/>
        <v/>
      </c>
      <c r="J432" s="7" t="str">
        <f t="shared" si="81"/>
        <v/>
      </c>
      <c r="K432" s="21" t="str">
        <f t="shared" si="82"/>
        <v/>
      </c>
      <c r="L432" s="3" t="str">
        <f t="shared" si="75"/>
        <v/>
      </c>
      <c r="M432" s="23" t="str">
        <f t="shared" si="76"/>
        <v/>
      </c>
      <c r="N432" s="22" t="str">
        <f t="shared" si="83"/>
        <v/>
      </c>
      <c r="O432" s="21" t="str">
        <f t="shared" si="84"/>
        <v/>
      </c>
      <c r="P432" s="34" t="str">
        <f t="shared" si="85"/>
        <v/>
      </c>
    </row>
    <row r="433" spans="1:16" ht="15" customHeight="1">
      <c r="A433" s="6" t="str">
        <f t="shared" si="77"/>
        <v/>
      </c>
      <c r="B433" s="8"/>
      <c r="C433" s="24"/>
      <c r="D433" s="25"/>
      <c r="E433" s="26"/>
      <c r="F433" s="26"/>
      <c r="G433" s="3" t="str">
        <f t="shared" si="78"/>
        <v/>
      </c>
      <c r="H433" s="21" t="str">
        <f t="shared" si="79"/>
        <v/>
      </c>
      <c r="I433" s="3" t="str">
        <f t="shared" si="80"/>
        <v/>
      </c>
      <c r="J433" s="7" t="str">
        <f t="shared" si="81"/>
        <v/>
      </c>
      <c r="K433" s="21" t="str">
        <f t="shared" si="82"/>
        <v/>
      </c>
      <c r="L433" s="3" t="str">
        <f t="shared" si="75"/>
        <v/>
      </c>
      <c r="M433" s="23" t="str">
        <f t="shared" si="76"/>
        <v/>
      </c>
      <c r="N433" s="22" t="str">
        <f t="shared" si="83"/>
        <v/>
      </c>
      <c r="O433" s="21" t="str">
        <f t="shared" si="84"/>
        <v/>
      </c>
      <c r="P433" s="34" t="str">
        <f t="shared" si="85"/>
        <v/>
      </c>
    </row>
    <row r="434" spans="1:16" ht="15" customHeight="1">
      <c r="A434" s="6" t="str">
        <f t="shared" si="77"/>
        <v/>
      </c>
      <c r="B434" s="8"/>
      <c r="C434" s="24"/>
      <c r="D434" s="25"/>
      <c r="E434" s="26"/>
      <c r="F434" s="26"/>
      <c r="G434" s="3" t="str">
        <f t="shared" si="78"/>
        <v/>
      </c>
      <c r="H434" s="21" t="str">
        <f t="shared" si="79"/>
        <v/>
      </c>
      <c r="I434" s="3" t="str">
        <f t="shared" si="80"/>
        <v/>
      </c>
      <c r="J434" s="7" t="str">
        <f t="shared" si="81"/>
        <v/>
      </c>
      <c r="K434" s="21" t="str">
        <f t="shared" si="82"/>
        <v/>
      </c>
      <c r="L434" s="3" t="str">
        <f t="shared" si="75"/>
        <v/>
      </c>
      <c r="M434" s="23" t="str">
        <f t="shared" si="76"/>
        <v/>
      </c>
      <c r="N434" s="22" t="str">
        <f t="shared" si="83"/>
        <v/>
      </c>
      <c r="O434" s="21" t="str">
        <f t="shared" si="84"/>
        <v/>
      </c>
      <c r="P434" s="34" t="str">
        <f t="shared" si="85"/>
        <v/>
      </c>
    </row>
    <row r="435" spans="1:16" ht="15" customHeight="1">
      <c r="A435" s="6" t="str">
        <f t="shared" si="77"/>
        <v/>
      </c>
      <c r="B435" s="8"/>
      <c r="C435" s="24"/>
      <c r="D435" s="25"/>
      <c r="E435" s="26"/>
      <c r="F435" s="26"/>
      <c r="G435" s="3" t="str">
        <f t="shared" si="78"/>
        <v/>
      </c>
      <c r="H435" s="21" t="str">
        <f t="shared" si="79"/>
        <v/>
      </c>
      <c r="I435" s="3" t="str">
        <f t="shared" si="80"/>
        <v/>
      </c>
      <c r="J435" s="7" t="str">
        <f t="shared" si="81"/>
        <v/>
      </c>
      <c r="K435" s="21" t="str">
        <f t="shared" si="82"/>
        <v/>
      </c>
      <c r="L435" s="3" t="str">
        <f t="shared" si="75"/>
        <v/>
      </c>
      <c r="M435" s="23" t="str">
        <f t="shared" si="76"/>
        <v/>
      </c>
      <c r="N435" s="22" t="str">
        <f t="shared" si="83"/>
        <v/>
      </c>
      <c r="O435" s="21" t="str">
        <f t="shared" si="84"/>
        <v/>
      </c>
      <c r="P435" s="34" t="str">
        <f t="shared" si="85"/>
        <v/>
      </c>
    </row>
    <row r="436" spans="1:16" ht="15" customHeight="1">
      <c r="A436" s="6" t="str">
        <f t="shared" si="77"/>
        <v/>
      </c>
      <c r="B436" s="8"/>
      <c r="C436" s="24"/>
      <c r="D436" s="25"/>
      <c r="E436" s="26"/>
      <c r="F436" s="26"/>
      <c r="G436" s="3" t="str">
        <f t="shared" si="78"/>
        <v/>
      </c>
      <c r="H436" s="21" t="str">
        <f t="shared" si="79"/>
        <v/>
      </c>
      <c r="I436" s="3" t="str">
        <f t="shared" si="80"/>
        <v/>
      </c>
      <c r="J436" s="7" t="str">
        <f t="shared" si="81"/>
        <v/>
      </c>
      <c r="K436" s="21" t="str">
        <f t="shared" si="82"/>
        <v/>
      </c>
      <c r="L436" s="3" t="str">
        <f t="shared" si="75"/>
        <v/>
      </c>
      <c r="M436" s="23" t="str">
        <f t="shared" si="76"/>
        <v/>
      </c>
      <c r="N436" s="22" t="str">
        <f t="shared" si="83"/>
        <v/>
      </c>
      <c r="O436" s="21" t="str">
        <f t="shared" si="84"/>
        <v/>
      </c>
      <c r="P436" s="34" t="str">
        <f t="shared" si="85"/>
        <v/>
      </c>
    </row>
    <row r="437" spans="1:16" ht="15" customHeight="1">
      <c r="A437" s="6" t="str">
        <f t="shared" si="77"/>
        <v/>
      </c>
      <c r="B437" s="8"/>
      <c r="C437" s="24"/>
      <c r="D437" s="25"/>
      <c r="E437" s="26"/>
      <c r="F437" s="26"/>
      <c r="G437" s="3" t="str">
        <f t="shared" si="78"/>
        <v/>
      </c>
      <c r="H437" s="21" t="str">
        <f t="shared" si="79"/>
        <v/>
      </c>
      <c r="I437" s="3" t="str">
        <f t="shared" si="80"/>
        <v/>
      </c>
      <c r="J437" s="7" t="str">
        <f t="shared" si="81"/>
        <v/>
      </c>
      <c r="K437" s="21" t="str">
        <f t="shared" si="82"/>
        <v/>
      </c>
      <c r="L437" s="3" t="str">
        <f t="shared" si="75"/>
        <v/>
      </c>
      <c r="M437" s="23" t="str">
        <f t="shared" si="76"/>
        <v/>
      </c>
      <c r="N437" s="22" t="str">
        <f t="shared" si="83"/>
        <v/>
      </c>
      <c r="O437" s="21" t="str">
        <f t="shared" si="84"/>
        <v/>
      </c>
      <c r="P437" s="34" t="str">
        <f t="shared" si="85"/>
        <v/>
      </c>
    </row>
    <row r="438" spans="1:16" ht="15" customHeight="1">
      <c r="A438" s="6" t="str">
        <f t="shared" si="77"/>
        <v/>
      </c>
      <c r="B438" s="8"/>
      <c r="C438" s="24"/>
      <c r="D438" s="25"/>
      <c r="E438" s="26"/>
      <c r="F438" s="26"/>
      <c r="G438" s="3" t="str">
        <f t="shared" si="78"/>
        <v/>
      </c>
      <c r="H438" s="21" t="str">
        <f t="shared" si="79"/>
        <v/>
      </c>
      <c r="I438" s="3" t="str">
        <f t="shared" si="80"/>
        <v/>
      </c>
      <c r="J438" s="7" t="str">
        <f t="shared" si="81"/>
        <v/>
      </c>
      <c r="K438" s="21" t="str">
        <f t="shared" si="82"/>
        <v/>
      </c>
      <c r="L438" s="3" t="str">
        <f t="shared" si="75"/>
        <v/>
      </c>
      <c r="M438" s="23" t="str">
        <f t="shared" si="76"/>
        <v/>
      </c>
      <c r="N438" s="22" t="str">
        <f t="shared" si="83"/>
        <v/>
      </c>
      <c r="O438" s="21" t="str">
        <f t="shared" si="84"/>
        <v/>
      </c>
      <c r="P438" s="34" t="str">
        <f t="shared" si="85"/>
        <v/>
      </c>
    </row>
    <row r="439" spans="1:16" ht="15" customHeight="1">
      <c r="A439" s="6" t="str">
        <f t="shared" si="77"/>
        <v/>
      </c>
      <c r="B439" s="8"/>
      <c r="C439" s="24"/>
      <c r="D439" s="25"/>
      <c r="E439" s="26"/>
      <c r="F439" s="26"/>
      <c r="G439" s="3" t="str">
        <f t="shared" si="78"/>
        <v/>
      </c>
      <c r="H439" s="21" t="str">
        <f t="shared" si="79"/>
        <v/>
      </c>
      <c r="I439" s="3" t="str">
        <f t="shared" si="80"/>
        <v/>
      </c>
      <c r="J439" s="7" t="str">
        <f t="shared" si="81"/>
        <v/>
      </c>
      <c r="K439" s="21" t="str">
        <f t="shared" si="82"/>
        <v/>
      </c>
      <c r="L439" s="3" t="str">
        <f t="shared" si="75"/>
        <v/>
      </c>
      <c r="M439" s="23" t="str">
        <f t="shared" si="76"/>
        <v/>
      </c>
      <c r="N439" s="22" t="str">
        <f t="shared" si="83"/>
        <v/>
      </c>
      <c r="O439" s="21" t="str">
        <f t="shared" si="84"/>
        <v/>
      </c>
      <c r="P439" s="34" t="str">
        <f t="shared" si="85"/>
        <v/>
      </c>
    </row>
    <row r="440" spans="1:16" ht="15" customHeight="1">
      <c r="A440" s="6" t="str">
        <f t="shared" si="77"/>
        <v/>
      </c>
      <c r="B440" s="8"/>
      <c r="C440" s="24"/>
      <c r="D440" s="25"/>
      <c r="E440" s="26"/>
      <c r="F440" s="26"/>
      <c r="G440" s="3" t="str">
        <f t="shared" si="78"/>
        <v/>
      </c>
      <c r="H440" s="21" t="str">
        <f t="shared" si="79"/>
        <v/>
      </c>
      <c r="I440" s="3" t="str">
        <f t="shared" si="80"/>
        <v/>
      </c>
      <c r="J440" s="7" t="str">
        <f t="shared" si="81"/>
        <v/>
      </c>
      <c r="K440" s="21" t="str">
        <f t="shared" si="82"/>
        <v/>
      </c>
      <c r="L440" s="3" t="str">
        <f t="shared" si="75"/>
        <v/>
      </c>
      <c r="M440" s="23" t="str">
        <f t="shared" si="76"/>
        <v/>
      </c>
      <c r="N440" s="22" t="str">
        <f t="shared" si="83"/>
        <v/>
      </c>
      <c r="O440" s="21" t="str">
        <f t="shared" si="84"/>
        <v/>
      </c>
      <c r="P440" s="34" t="str">
        <f t="shared" si="85"/>
        <v/>
      </c>
    </row>
    <row r="441" spans="1:16" ht="15" customHeight="1">
      <c r="A441" s="6" t="str">
        <f t="shared" si="77"/>
        <v/>
      </c>
      <c r="B441" s="8"/>
      <c r="C441" s="24"/>
      <c r="D441" s="25"/>
      <c r="E441" s="26"/>
      <c r="F441" s="26"/>
      <c r="G441" s="3" t="str">
        <f t="shared" si="78"/>
        <v/>
      </c>
      <c r="H441" s="21" t="str">
        <f t="shared" si="79"/>
        <v/>
      </c>
      <c r="I441" s="3" t="str">
        <f t="shared" si="80"/>
        <v/>
      </c>
      <c r="J441" s="7" t="str">
        <f t="shared" si="81"/>
        <v/>
      </c>
      <c r="K441" s="21" t="str">
        <f t="shared" si="82"/>
        <v/>
      </c>
      <c r="L441" s="3" t="str">
        <f t="shared" si="75"/>
        <v/>
      </c>
      <c r="M441" s="23" t="str">
        <f t="shared" si="76"/>
        <v/>
      </c>
      <c r="N441" s="22" t="str">
        <f t="shared" si="83"/>
        <v/>
      </c>
      <c r="O441" s="21" t="str">
        <f t="shared" si="84"/>
        <v/>
      </c>
      <c r="P441" s="34" t="str">
        <f t="shared" si="85"/>
        <v/>
      </c>
    </row>
    <row r="442" spans="1:16" ht="15" customHeight="1">
      <c r="A442" s="6" t="str">
        <f t="shared" si="77"/>
        <v/>
      </c>
      <c r="B442" s="8"/>
      <c r="C442" s="24"/>
      <c r="D442" s="25"/>
      <c r="E442" s="26"/>
      <c r="F442" s="26"/>
      <c r="G442" s="3" t="str">
        <f t="shared" si="78"/>
        <v/>
      </c>
      <c r="H442" s="21" t="str">
        <f t="shared" si="79"/>
        <v/>
      </c>
      <c r="I442" s="3" t="str">
        <f t="shared" si="80"/>
        <v/>
      </c>
      <c r="J442" s="7" t="str">
        <f t="shared" si="81"/>
        <v/>
      </c>
      <c r="K442" s="21" t="str">
        <f t="shared" si="82"/>
        <v/>
      </c>
      <c r="L442" s="3" t="str">
        <f t="shared" si="75"/>
        <v/>
      </c>
      <c r="M442" s="23" t="str">
        <f t="shared" si="76"/>
        <v/>
      </c>
      <c r="N442" s="22" t="str">
        <f t="shared" si="83"/>
        <v/>
      </c>
      <c r="O442" s="21" t="str">
        <f t="shared" si="84"/>
        <v/>
      </c>
      <c r="P442" s="34" t="str">
        <f t="shared" si="85"/>
        <v/>
      </c>
    </row>
    <row r="443" spans="1:16" ht="15" customHeight="1">
      <c r="A443" s="6" t="str">
        <f t="shared" si="77"/>
        <v/>
      </c>
      <c r="B443" s="8"/>
      <c r="C443" s="24"/>
      <c r="D443" s="25"/>
      <c r="E443" s="26"/>
      <c r="F443" s="26"/>
      <c r="G443" s="3" t="str">
        <f t="shared" si="78"/>
        <v/>
      </c>
      <c r="H443" s="21" t="str">
        <f t="shared" si="79"/>
        <v/>
      </c>
      <c r="I443" s="3" t="str">
        <f t="shared" si="80"/>
        <v/>
      </c>
      <c r="J443" s="7" t="str">
        <f t="shared" si="81"/>
        <v/>
      </c>
      <c r="K443" s="21" t="str">
        <f t="shared" si="82"/>
        <v/>
      </c>
      <c r="L443" s="3" t="str">
        <f t="shared" si="75"/>
        <v/>
      </c>
      <c r="M443" s="23" t="str">
        <f t="shared" si="76"/>
        <v/>
      </c>
      <c r="N443" s="22" t="str">
        <f t="shared" si="83"/>
        <v/>
      </c>
      <c r="O443" s="21" t="str">
        <f t="shared" si="84"/>
        <v/>
      </c>
      <c r="P443" s="34" t="str">
        <f t="shared" si="85"/>
        <v/>
      </c>
    </row>
    <row r="444" spans="1:16" ht="15" customHeight="1">
      <c r="A444" s="6" t="str">
        <f t="shared" si="77"/>
        <v/>
      </c>
      <c r="B444" s="8"/>
      <c r="C444" s="24"/>
      <c r="D444" s="25"/>
      <c r="E444" s="26"/>
      <c r="F444" s="26"/>
      <c r="G444" s="3" t="str">
        <f t="shared" si="78"/>
        <v/>
      </c>
      <c r="H444" s="21" t="str">
        <f t="shared" si="79"/>
        <v/>
      </c>
      <c r="I444" s="3" t="str">
        <f t="shared" si="80"/>
        <v/>
      </c>
      <c r="J444" s="7" t="str">
        <f t="shared" si="81"/>
        <v/>
      </c>
      <c r="K444" s="21" t="str">
        <f t="shared" si="82"/>
        <v/>
      </c>
      <c r="L444" s="3" t="str">
        <f t="shared" si="75"/>
        <v/>
      </c>
      <c r="M444" s="23" t="str">
        <f t="shared" si="76"/>
        <v/>
      </c>
      <c r="N444" s="22" t="str">
        <f t="shared" si="83"/>
        <v/>
      </c>
      <c r="O444" s="21" t="str">
        <f t="shared" si="84"/>
        <v/>
      </c>
      <c r="P444" s="34" t="str">
        <f t="shared" si="85"/>
        <v/>
      </c>
    </row>
    <row r="445" spans="1:16" ht="15" customHeight="1">
      <c r="A445" s="6" t="str">
        <f t="shared" si="77"/>
        <v/>
      </c>
      <c r="B445" s="8"/>
      <c r="C445" s="24"/>
      <c r="D445" s="25"/>
      <c r="E445" s="26"/>
      <c r="F445" s="26"/>
      <c r="G445" s="3" t="str">
        <f t="shared" si="78"/>
        <v/>
      </c>
      <c r="H445" s="21" t="str">
        <f t="shared" si="79"/>
        <v/>
      </c>
      <c r="I445" s="3" t="str">
        <f t="shared" si="80"/>
        <v/>
      </c>
      <c r="J445" s="7" t="str">
        <f t="shared" si="81"/>
        <v/>
      </c>
      <c r="K445" s="21" t="str">
        <f t="shared" si="82"/>
        <v/>
      </c>
      <c r="L445" s="3" t="str">
        <f t="shared" si="75"/>
        <v/>
      </c>
      <c r="M445" s="23" t="str">
        <f t="shared" si="76"/>
        <v/>
      </c>
      <c r="N445" s="22" t="str">
        <f t="shared" si="83"/>
        <v/>
      </c>
      <c r="O445" s="21" t="str">
        <f t="shared" si="84"/>
        <v/>
      </c>
      <c r="P445" s="34" t="str">
        <f t="shared" si="85"/>
        <v/>
      </c>
    </row>
    <row r="446" spans="1:16" ht="15" customHeight="1">
      <c r="A446" s="6" t="str">
        <f t="shared" si="77"/>
        <v/>
      </c>
      <c r="B446" s="8"/>
      <c r="C446" s="24"/>
      <c r="D446" s="25"/>
      <c r="E446" s="26"/>
      <c r="F446" s="26"/>
      <c r="G446" s="3" t="str">
        <f t="shared" si="78"/>
        <v/>
      </c>
      <c r="H446" s="21" t="str">
        <f t="shared" si="79"/>
        <v/>
      </c>
      <c r="I446" s="3" t="str">
        <f t="shared" si="80"/>
        <v/>
      </c>
      <c r="J446" s="7" t="str">
        <f t="shared" si="81"/>
        <v/>
      </c>
      <c r="K446" s="21" t="str">
        <f t="shared" si="82"/>
        <v/>
      </c>
      <c r="L446" s="3" t="str">
        <f t="shared" si="75"/>
        <v/>
      </c>
      <c r="M446" s="23" t="str">
        <f t="shared" si="76"/>
        <v/>
      </c>
      <c r="N446" s="22" t="str">
        <f t="shared" si="83"/>
        <v/>
      </c>
      <c r="O446" s="21" t="str">
        <f t="shared" si="84"/>
        <v/>
      </c>
      <c r="P446" s="34" t="str">
        <f t="shared" si="85"/>
        <v/>
      </c>
    </row>
    <row r="447" spans="1:16" ht="15" customHeight="1">
      <c r="A447" s="6" t="str">
        <f t="shared" si="77"/>
        <v/>
      </c>
      <c r="B447" s="8"/>
      <c r="C447" s="24"/>
      <c r="D447" s="25"/>
      <c r="E447" s="26"/>
      <c r="F447" s="26"/>
      <c r="G447" s="3" t="str">
        <f t="shared" si="78"/>
        <v/>
      </c>
      <c r="H447" s="21" t="str">
        <f t="shared" si="79"/>
        <v/>
      </c>
      <c r="I447" s="3" t="str">
        <f t="shared" si="80"/>
        <v/>
      </c>
      <c r="J447" s="7" t="str">
        <f t="shared" si="81"/>
        <v/>
      </c>
      <c r="K447" s="21" t="str">
        <f t="shared" si="82"/>
        <v/>
      </c>
      <c r="L447" s="3" t="str">
        <f t="shared" si="75"/>
        <v/>
      </c>
      <c r="M447" s="23" t="str">
        <f t="shared" si="76"/>
        <v/>
      </c>
      <c r="N447" s="22" t="str">
        <f t="shared" si="83"/>
        <v/>
      </c>
      <c r="O447" s="21" t="str">
        <f t="shared" si="84"/>
        <v/>
      </c>
      <c r="P447" s="34" t="str">
        <f t="shared" si="85"/>
        <v/>
      </c>
    </row>
    <row r="448" spans="1:16" ht="15" customHeight="1">
      <c r="A448" s="6" t="str">
        <f t="shared" si="77"/>
        <v/>
      </c>
      <c r="B448" s="8"/>
      <c r="C448" s="24"/>
      <c r="D448" s="25"/>
      <c r="E448" s="26"/>
      <c r="F448" s="26"/>
      <c r="G448" s="3" t="str">
        <f t="shared" si="78"/>
        <v/>
      </c>
      <c r="H448" s="21" t="str">
        <f t="shared" si="79"/>
        <v/>
      </c>
      <c r="I448" s="3" t="str">
        <f t="shared" si="80"/>
        <v/>
      </c>
      <c r="J448" s="7" t="str">
        <f t="shared" si="81"/>
        <v/>
      </c>
      <c r="K448" s="21" t="str">
        <f t="shared" si="82"/>
        <v/>
      </c>
      <c r="L448" s="3" t="str">
        <f t="shared" si="75"/>
        <v/>
      </c>
      <c r="M448" s="23" t="str">
        <f t="shared" si="76"/>
        <v/>
      </c>
      <c r="N448" s="22" t="str">
        <f t="shared" si="83"/>
        <v/>
      </c>
      <c r="O448" s="21" t="str">
        <f t="shared" si="84"/>
        <v/>
      </c>
      <c r="P448" s="34" t="str">
        <f t="shared" si="85"/>
        <v/>
      </c>
    </row>
    <row r="449" spans="1:16" ht="15" customHeight="1">
      <c r="A449" s="6" t="str">
        <f t="shared" si="77"/>
        <v/>
      </c>
      <c r="B449" s="8"/>
      <c r="C449" s="24"/>
      <c r="D449" s="25"/>
      <c r="E449" s="26"/>
      <c r="F449" s="26"/>
      <c r="G449" s="3" t="str">
        <f t="shared" si="78"/>
        <v/>
      </c>
      <c r="H449" s="21" t="str">
        <f t="shared" si="79"/>
        <v/>
      </c>
      <c r="I449" s="3" t="str">
        <f t="shared" si="80"/>
        <v/>
      </c>
      <c r="J449" s="7" t="str">
        <f t="shared" si="81"/>
        <v/>
      </c>
      <c r="K449" s="21" t="str">
        <f t="shared" si="82"/>
        <v/>
      </c>
      <c r="L449" s="3" t="str">
        <f t="shared" si="75"/>
        <v/>
      </c>
      <c r="M449" s="23" t="str">
        <f t="shared" si="76"/>
        <v/>
      </c>
      <c r="N449" s="22" t="str">
        <f t="shared" si="83"/>
        <v/>
      </c>
      <c r="O449" s="21" t="str">
        <f t="shared" si="84"/>
        <v/>
      </c>
      <c r="P449" s="34" t="str">
        <f t="shared" si="85"/>
        <v/>
      </c>
    </row>
    <row r="450" spans="1:16" ht="15" customHeight="1">
      <c r="A450" s="6" t="str">
        <f t="shared" si="77"/>
        <v/>
      </c>
      <c r="B450" s="8"/>
      <c r="C450" s="24"/>
      <c r="D450" s="25"/>
      <c r="E450" s="26"/>
      <c r="F450" s="26"/>
      <c r="G450" s="3" t="str">
        <f t="shared" si="78"/>
        <v/>
      </c>
      <c r="H450" s="21" t="str">
        <f t="shared" si="79"/>
        <v/>
      </c>
      <c r="I450" s="3" t="str">
        <f t="shared" si="80"/>
        <v/>
      </c>
      <c r="J450" s="7" t="str">
        <f t="shared" si="81"/>
        <v/>
      </c>
      <c r="K450" s="21" t="str">
        <f t="shared" si="82"/>
        <v/>
      </c>
      <c r="L450" s="3" t="str">
        <f t="shared" si="75"/>
        <v/>
      </c>
      <c r="M450" s="23" t="str">
        <f t="shared" si="76"/>
        <v/>
      </c>
      <c r="N450" s="22" t="str">
        <f t="shared" si="83"/>
        <v/>
      </c>
      <c r="O450" s="21" t="str">
        <f t="shared" si="84"/>
        <v/>
      </c>
      <c r="P450" s="34" t="str">
        <f t="shared" si="85"/>
        <v/>
      </c>
    </row>
    <row r="451" spans="1:16" ht="15" customHeight="1">
      <c r="A451" s="6" t="str">
        <f t="shared" si="77"/>
        <v/>
      </c>
      <c r="B451" s="8"/>
      <c r="C451" s="24"/>
      <c r="D451" s="25"/>
      <c r="E451" s="26"/>
      <c r="F451" s="26"/>
      <c r="G451" s="3" t="str">
        <f t="shared" si="78"/>
        <v/>
      </c>
      <c r="H451" s="21" t="str">
        <f t="shared" si="79"/>
        <v/>
      </c>
      <c r="I451" s="3" t="str">
        <f t="shared" si="80"/>
        <v/>
      </c>
      <c r="J451" s="7" t="str">
        <f t="shared" si="81"/>
        <v/>
      </c>
      <c r="K451" s="21" t="str">
        <f t="shared" si="82"/>
        <v/>
      </c>
      <c r="L451" s="3" t="str">
        <f t="shared" si="75"/>
        <v/>
      </c>
      <c r="M451" s="23" t="str">
        <f t="shared" si="76"/>
        <v/>
      </c>
      <c r="N451" s="22" t="str">
        <f t="shared" si="83"/>
        <v/>
      </c>
      <c r="O451" s="21" t="str">
        <f t="shared" si="84"/>
        <v/>
      </c>
      <c r="P451" s="34" t="str">
        <f t="shared" si="85"/>
        <v/>
      </c>
    </row>
    <row r="452" spans="1:16" ht="15" customHeight="1">
      <c r="A452" s="6" t="str">
        <f t="shared" si="77"/>
        <v/>
      </c>
      <c r="B452" s="8"/>
      <c r="C452" s="24"/>
      <c r="D452" s="25"/>
      <c r="E452" s="26"/>
      <c r="F452" s="26"/>
      <c r="G452" s="3" t="str">
        <f t="shared" si="78"/>
        <v/>
      </c>
      <c r="H452" s="21" t="str">
        <f t="shared" si="79"/>
        <v/>
      </c>
      <c r="I452" s="3" t="str">
        <f t="shared" si="80"/>
        <v/>
      </c>
      <c r="J452" s="7" t="str">
        <f t="shared" si="81"/>
        <v/>
      </c>
      <c r="K452" s="21" t="str">
        <f t="shared" si="82"/>
        <v/>
      </c>
      <c r="L452" s="3" t="str">
        <f t="shared" si="75"/>
        <v/>
      </c>
      <c r="M452" s="23" t="str">
        <f t="shared" si="76"/>
        <v/>
      </c>
      <c r="N452" s="22" t="str">
        <f t="shared" si="83"/>
        <v/>
      </c>
      <c r="O452" s="21" t="str">
        <f t="shared" si="84"/>
        <v/>
      </c>
      <c r="P452" s="34" t="str">
        <f t="shared" si="85"/>
        <v/>
      </c>
    </row>
    <row r="453" spans="1:16" ht="15" customHeight="1">
      <c r="A453" s="6" t="str">
        <f t="shared" si="77"/>
        <v/>
      </c>
      <c r="B453" s="8"/>
      <c r="C453" s="24"/>
      <c r="D453" s="25"/>
      <c r="E453" s="26"/>
      <c r="F453" s="26"/>
      <c r="G453" s="3" t="str">
        <f t="shared" si="78"/>
        <v/>
      </c>
      <c r="H453" s="21" t="str">
        <f t="shared" si="79"/>
        <v/>
      </c>
      <c r="I453" s="3" t="str">
        <f t="shared" si="80"/>
        <v/>
      </c>
      <c r="J453" s="7" t="str">
        <f t="shared" si="81"/>
        <v/>
      </c>
      <c r="K453" s="21" t="str">
        <f t="shared" si="82"/>
        <v/>
      </c>
      <c r="L453" s="3" t="str">
        <f t="shared" ref="L453:L499" si="86">IF(C453&gt;0,(F453*J453+F452*J452)/2*(C453-C452)*10^-2,"")</f>
        <v/>
      </c>
      <c r="M453" s="23" t="str">
        <f t="shared" ref="M453:M499" si="87">IF(C453&gt;0,M452+L453,"")</f>
        <v/>
      </c>
      <c r="N453" s="22" t="str">
        <f t="shared" si="83"/>
        <v/>
      </c>
      <c r="O453" s="21" t="str">
        <f t="shared" si="84"/>
        <v/>
      </c>
      <c r="P453" s="34" t="str">
        <f t="shared" si="85"/>
        <v/>
      </c>
    </row>
    <row r="454" spans="1:16" ht="15" customHeight="1">
      <c r="A454" s="6" t="str">
        <f t="shared" si="77"/>
        <v/>
      </c>
      <c r="B454" s="8"/>
      <c r="C454" s="24"/>
      <c r="D454" s="25"/>
      <c r="E454" s="26"/>
      <c r="F454" s="26"/>
      <c r="G454" s="3" t="str">
        <f t="shared" si="78"/>
        <v/>
      </c>
      <c r="H454" s="21" t="str">
        <f t="shared" si="79"/>
        <v/>
      </c>
      <c r="I454" s="3" t="str">
        <f t="shared" si="80"/>
        <v/>
      </c>
      <c r="J454" s="7" t="str">
        <f t="shared" si="81"/>
        <v/>
      </c>
      <c r="K454" s="21" t="str">
        <f t="shared" si="82"/>
        <v/>
      </c>
      <c r="L454" s="3" t="str">
        <f t="shared" si="86"/>
        <v/>
      </c>
      <c r="M454" s="23" t="str">
        <f t="shared" si="87"/>
        <v/>
      </c>
      <c r="N454" s="22" t="str">
        <f t="shared" si="83"/>
        <v/>
      </c>
      <c r="O454" s="21" t="str">
        <f t="shared" si="84"/>
        <v/>
      </c>
      <c r="P454" s="34" t="str">
        <f t="shared" si="85"/>
        <v/>
      </c>
    </row>
    <row r="455" spans="1:16" ht="15" customHeight="1">
      <c r="A455" s="6" t="str">
        <f t="shared" si="77"/>
        <v/>
      </c>
      <c r="B455" s="8"/>
      <c r="C455" s="24"/>
      <c r="D455" s="25"/>
      <c r="E455" s="26"/>
      <c r="F455" s="26"/>
      <c r="G455" s="3" t="str">
        <f t="shared" si="78"/>
        <v/>
      </c>
      <c r="H455" s="21" t="str">
        <f t="shared" si="79"/>
        <v/>
      </c>
      <c r="I455" s="3" t="str">
        <f t="shared" si="80"/>
        <v/>
      </c>
      <c r="J455" s="7" t="str">
        <f t="shared" si="81"/>
        <v/>
      </c>
      <c r="K455" s="21" t="str">
        <f t="shared" si="82"/>
        <v/>
      </c>
      <c r="L455" s="3" t="str">
        <f t="shared" si="86"/>
        <v/>
      </c>
      <c r="M455" s="23" t="str">
        <f t="shared" si="87"/>
        <v/>
      </c>
      <c r="N455" s="22" t="str">
        <f t="shared" si="83"/>
        <v/>
      </c>
      <c r="O455" s="21" t="str">
        <f t="shared" si="84"/>
        <v/>
      </c>
      <c r="P455" s="34" t="str">
        <f t="shared" si="85"/>
        <v/>
      </c>
    </row>
    <row r="456" spans="1:16" ht="15" customHeight="1">
      <c r="A456" s="6" t="str">
        <f t="shared" si="77"/>
        <v/>
      </c>
      <c r="B456" s="8"/>
      <c r="C456" s="24"/>
      <c r="D456" s="25"/>
      <c r="E456" s="26"/>
      <c r="F456" s="26"/>
      <c r="G456" s="3" t="str">
        <f t="shared" si="78"/>
        <v/>
      </c>
      <c r="H456" s="21" t="str">
        <f t="shared" si="79"/>
        <v/>
      </c>
      <c r="I456" s="3" t="str">
        <f t="shared" si="80"/>
        <v/>
      </c>
      <c r="J456" s="7" t="str">
        <f t="shared" si="81"/>
        <v/>
      </c>
      <c r="K456" s="21" t="str">
        <f t="shared" si="82"/>
        <v/>
      </c>
      <c r="L456" s="3" t="str">
        <f t="shared" si="86"/>
        <v/>
      </c>
      <c r="M456" s="23" t="str">
        <f t="shared" si="87"/>
        <v/>
      </c>
      <c r="N456" s="22" t="str">
        <f t="shared" si="83"/>
        <v/>
      </c>
      <c r="O456" s="21" t="str">
        <f t="shared" si="84"/>
        <v/>
      </c>
      <c r="P456" s="34" t="str">
        <f t="shared" si="85"/>
        <v/>
      </c>
    </row>
    <row r="457" spans="1:16" ht="15" customHeight="1">
      <c r="A457" s="6" t="str">
        <f t="shared" si="77"/>
        <v/>
      </c>
      <c r="B457" s="8"/>
      <c r="C457" s="24"/>
      <c r="D457" s="25"/>
      <c r="E457" s="26"/>
      <c r="F457" s="26"/>
      <c r="G457" s="3" t="str">
        <f t="shared" si="78"/>
        <v/>
      </c>
      <c r="H457" s="21" t="str">
        <f t="shared" si="79"/>
        <v/>
      </c>
      <c r="I457" s="3" t="str">
        <f t="shared" si="80"/>
        <v/>
      </c>
      <c r="J457" s="7" t="str">
        <f t="shared" si="81"/>
        <v/>
      </c>
      <c r="K457" s="21" t="str">
        <f t="shared" si="82"/>
        <v/>
      </c>
      <c r="L457" s="3" t="str">
        <f t="shared" si="86"/>
        <v/>
      </c>
      <c r="M457" s="23" t="str">
        <f t="shared" si="87"/>
        <v/>
      </c>
      <c r="N457" s="22" t="str">
        <f t="shared" si="83"/>
        <v/>
      </c>
      <c r="O457" s="21" t="str">
        <f t="shared" si="84"/>
        <v/>
      </c>
      <c r="P457" s="34" t="str">
        <f t="shared" si="85"/>
        <v/>
      </c>
    </row>
    <row r="458" spans="1:16" ht="15" customHeight="1">
      <c r="A458" s="6" t="str">
        <f t="shared" si="77"/>
        <v/>
      </c>
      <c r="B458" s="8"/>
      <c r="C458" s="24"/>
      <c r="D458" s="25"/>
      <c r="E458" s="26"/>
      <c r="F458" s="26"/>
      <c r="G458" s="3" t="str">
        <f t="shared" si="78"/>
        <v/>
      </c>
      <c r="H458" s="21" t="str">
        <f t="shared" si="79"/>
        <v/>
      </c>
      <c r="I458" s="3" t="str">
        <f t="shared" si="80"/>
        <v/>
      </c>
      <c r="J458" s="7" t="str">
        <f t="shared" si="81"/>
        <v/>
      </c>
      <c r="K458" s="21" t="str">
        <f t="shared" si="82"/>
        <v/>
      </c>
      <c r="L458" s="3" t="str">
        <f t="shared" si="86"/>
        <v/>
      </c>
      <c r="M458" s="23" t="str">
        <f t="shared" si="87"/>
        <v/>
      </c>
      <c r="N458" s="22" t="str">
        <f t="shared" si="83"/>
        <v/>
      </c>
      <c r="O458" s="21" t="str">
        <f t="shared" si="84"/>
        <v/>
      </c>
      <c r="P458" s="34" t="str">
        <f t="shared" si="85"/>
        <v/>
      </c>
    </row>
    <row r="459" spans="1:16" ht="15" customHeight="1">
      <c r="A459" s="6" t="str">
        <f t="shared" si="77"/>
        <v/>
      </c>
      <c r="B459" s="8"/>
      <c r="C459" s="24"/>
      <c r="D459" s="25"/>
      <c r="E459" s="26"/>
      <c r="F459" s="26"/>
      <c r="G459" s="3" t="str">
        <f t="shared" si="78"/>
        <v/>
      </c>
      <c r="H459" s="21" t="str">
        <f t="shared" si="79"/>
        <v/>
      </c>
      <c r="I459" s="3" t="str">
        <f t="shared" si="80"/>
        <v/>
      </c>
      <c r="J459" s="7" t="str">
        <f t="shared" si="81"/>
        <v/>
      </c>
      <c r="K459" s="21" t="str">
        <f t="shared" si="82"/>
        <v/>
      </c>
      <c r="L459" s="3" t="str">
        <f t="shared" si="86"/>
        <v/>
      </c>
      <c r="M459" s="23" t="str">
        <f t="shared" si="87"/>
        <v/>
      </c>
      <c r="N459" s="22" t="str">
        <f t="shared" si="83"/>
        <v/>
      </c>
      <c r="O459" s="21" t="str">
        <f t="shared" si="84"/>
        <v/>
      </c>
      <c r="P459" s="34" t="str">
        <f t="shared" si="85"/>
        <v/>
      </c>
    </row>
    <row r="460" spans="1:16" ht="15" customHeight="1">
      <c r="A460" s="6" t="str">
        <f t="shared" si="77"/>
        <v/>
      </c>
      <c r="B460" s="8"/>
      <c r="C460" s="24"/>
      <c r="D460" s="25"/>
      <c r="E460" s="26"/>
      <c r="F460" s="26"/>
      <c r="G460" s="3" t="str">
        <f t="shared" si="78"/>
        <v/>
      </c>
      <c r="H460" s="21" t="str">
        <f t="shared" si="79"/>
        <v/>
      </c>
      <c r="I460" s="3" t="str">
        <f t="shared" si="80"/>
        <v/>
      </c>
      <c r="J460" s="7" t="str">
        <f t="shared" si="81"/>
        <v/>
      </c>
      <c r="K460" s="21" t="str">
        <f t="shared" si="82"/>
        <v/>
      </c>
      <c r="L460" s="3" t="str">
        <f t="shared" si="86"/>
        <v/>
      </c>
      <c r="M460" s="23" t="str">
        <f t="shared" si="87"/>
        <v/>
      </c>
      <c r="N460" s="22" t="str">
        <f t="shared" si="83"/>
        <v/>
      </c>
      <c r="O460" s="21" t="str">
        <f t="shared" si="84"/>
        <v/>
      </c>
      <c r="P460" s="34" t="str">
        <f t="shared" si="85"/>
        <v/>
      </c>
    </row>
    <row r="461" spans="1:16" ht="15" customHeight="1">
      <c r="A461" s="6" t="str">
        <f t="shared" si="77"/>
        <v/>
      </c>
      <c r="B461" s="8"/>
      <c r="C461" s="24"/>
      <c r="D461" s="25"/>
      <c r="E461" s="26"/>
      <c r="F461" s="26"/>
      <c r="G461" s="3" t="str">
        <f t="shared" si="78"/>
        <v/>
      </c>
      <c r="H461" s="21" t="str">
        <f t="shared" si="79"/>
        <v/>
      </c>
      <c r="I461" s="3" t="str">
        <f t="shared" si="80"/>
        <v/>
      </c>
      <c r="J461" s="7" t="str">
        <f t="shared" si="81"/>
        <v/>
      </c>
      <c r="K461" s="21" t="str">
        <f t="shared" si="82"/>
        <v/>
      </c>
      <c r="L461" s="3" t="str">
        <f t="shared" si="86"/>
        <v/>
      </c>
      <c r="M461" s="23" t="str">
        <f t="shared" si="87"/>
        <v/>
      </c>
      <c r="N461" s="22" t="str">
        <f t="shared" si="83"/>
        <v/>
      </c>
      <c r="O461" s="21" t="str">
        <f t="shared" si="84"/>
        <v/>
      </c>
      <c r="P461" s="34" t="str">
        <f t="shared" si="85"/>
        <v/>
      </c>
    </row>
    <row r="462" spans="1:16" ht="15" customHeight="1">
      <c r="A462" s="6" t="str">
        <f t="shared" si="77"/>
        <v/>
      </c>
      <c r="B462" s="8"/>
      <c r="C462" s="24"/>
      <c r="D462" s="25"/>
      <c r="E462" s="26"/>
      <c r="F462" s="26"/>
      <c r="G462" s="3" t="str">
        <f t="shared" si="78"/>
        <v/>
      </c>
      <c r="H462" s="21" t="str">
        <f t="shared" si="79"/>
        <v/>
      </c>
      <c r="I462" s="3" t="str">
        <f t="shared" si="80"/>
        <v/>
      </c>
      <c r="J462" s="7" t="str">
        <f t="shared" si="81"/>
        <v/>
      </c>
      <c r="K462" s="21" t="str">
        <f t="shared" si="82"/>
        <v/>
      </c>
      <c r="L462" s="3" t="str">
        <f t="shared" si="86"/>
        <v/>
      </c>
      <c r="M462" s="23" t="str">
        <f t="shared" si="87"/>
        <v/>
      </c>
      <c r="N462" s="22" t="str">
        <f t="shared" si="83"/>
        <v/>
      </c>
      <c r="O462" s="21" t="str">
        <f t="shared" si="84"/>
        <v/>
      </c>
      <c r="P462" s="34" t="str">
        <f t="shared" si="85"/>
        <v/>
      </c>
    </row>
    <row r="463" spans="1:16" ht="15" customHeight="1">
      <c r="A463" s="6" t="str">
        <f t="shared" si="77"/>
        <v/>
      </c>
      <c r="B463" s="8"/>
      <c r="C463" s="24"/>
      <c r="D463" s="25"/>
      <c r="E463" s="26"/>
      <c r="F463" s="26"/>
      <c r="G463" s="3" t="str">
        <f t="shared" si="78"/>
        <v/>
      </c>
      <c r="H463" s="21" t="str">
        <f t="shared" si="79"/>
        <v/>
      </c>
      <c r="I463" s="3" t="str">
        <f t="shared" si="80"/>
        <v/>
      </c>
      <c r="J463" s="7" t="str">
        <f t="shared" si="81"/>
        <v/>
      </c>
      <c r="K463" s="21" t="str">
        <f t="shared" si="82"/>
        <v/>
      </c>
      <c r="L463" s="3" t="str">
        <f t="shared" si="86"/>
        <v/>
      </c>
      <c r="M463" s="23" t="str">
        <f t="shared" si="87"/>
        <v/>
      </c>
      <c r="N463" s="22" t="str">
        <f t="shared" si="83"/>
        <v/>
      </c>
      <c r="O463" s="21" t="str">
        <f t="shared" si="84"/>
        <v/>
      </c>
      <c r="P463" s="34" t="str">
        <f t="shared" si="85"/>
        <v/>
      </c>
    </row>
    <row r="464" spans="1:16" ht="15" customHeight="1">
      <c r="A464" s="6" t="str">
        <f t="shared" si="77"/>
        <v/>
      </c>
      <c r="B464" s="8"/>
      <c r="C464" s="24"/>
      <c r="D464" s="25"/>
      <c r="E464" s="26"/>
      <c r="F464" s="26"/>
      <c r="G464" s="3" t="str">
        <f t="shared" si="78"/>
        <v/>
      </c>
      <c r="H464" s="21" t="str">
        <f t="shared" si="79"/>
        <v/>
      </c>
      <c r="I464" s="3" t="str">
        <f t="shared" si="80"/>
        <v/>
      </c>
      <c r="J464" s="7" t="str">
        <f t="shared" si="81"/>
        <v/>
      </c>
      <c r="K464" s="21" t="str">
        <f t="shared" si="82"/>
        <v/>
      </c>
      <c r="L464" s="3" t="str">
        <f t="shared" si="86"/>
        <v/>
      </c>
      <c r="M464" s="23" t="str">
        <f t="shared" si="87"/>
        <v/>
      </c>
      <c r="N464" s="22" t="str">
        <f t="shared" si="83"/>
        <v/>
      </c>
      <c r="O464" s="21" t="str">
        <f t="shared" si="84"/>
        <v/>
      </c>
      <c r="P464" s="34" t="str">
        <f t="shared" si="85"/>
        <v/>
      </c>
    </row>
    <row r="465" spans="1:16" ht="15" customHeight="1">
      <c r="A465" s="6" t="str">
        <f t="shared" si="77"/>
        <v/>
      </c>
      <c r="B465" s="8"/>
      <c r="C465" s="24"/>
      <c r="D465" s="25"/>
      <c r="E465" s="26"/>
      <c r="F465" s="26"/>
      <c r="G465" s="3" t="str">
        <f t="shared" si="78"/>
        <v/>
      </c>
      <c r="H465" s="21" t="str">
        <f t="shared" si="79"/>
        <v/>
      </c>
      <c r="I465" s="3" t="str">
        <f t="shared" si="80"/>
        <v/>
      </c>
      <c r="J465" s="7" t="str">
        <f t="shared" si="81"/>
        <v/>
      </c>
      <c r="K465" s="21" t="str">
        <f t="shared" si="82"/>
        <v/>
      </c>
      <c r="L465" s="3" t="str">
        <f t="shared" si="86"/>
        <v/>
      </c>
      <c r="M465" s="23" t="str">
        <f t="shared" si="87"/>
        <v/>
      </c>
      <c r="N465" s="22" t="str">
        <f t="shared" si="83"/>
        <v/>
      </c>
      <c r="O465" s="21" t="str">
        <f t="shared" si="84"/>
        <v/>
      </c>
      <c r="P465" s="34" t="str">
        <f t="shared" si="85"/>
        <v/>
      </c>
    </row>
    <row r="466" spans="1:16" ht="15" customHeight="1">
      <c r="A466" s="6" t="str">
        <f t="shared" si="77"/>
        <v/>
      </c>
      <c r="B466" s="8"/>
      <c r="C466" s="24"/>
      <c r="D466" s="25"/>
      <c r="E466" s="26"/>
      <c r="F466" s="26"/>
      <c r="G466" s="3" t="str">
        <f t="shared" si="78"/>
        <v/>
      </c>
      <c r="H466" s="21" t="str">
        <f t="shared" si="79"/>
        <v/>
      </c>
      <c r="I466" s="3" t="str">
        <f t="shared" si="80"/>
        <v/>
      </c>
      <c r="J466" s="7" t="str">
        <f t="shared" si="81"/>
        <v/>
      </c>
      <c r="K466" s="21" t="str">
        <f t="shared" si="82"/>
        <v/>
      </c>
      <c r="L466" s="3" t="str">
        <f t="shared" si="86"/>
        <v/>
      </c>
      <c r="M466" s="23" t="str">
        <f t="shared" si="87"/>
        <v/>
      </c>
      <c r="N466" s="22" t="str">
        <f t="shared" si="83"/>
        <v/>
      </c>
      <c r="O466" s="21" t="str">
        <f t="shared" si="84"/>
        <v/>
      </c>
      <c r="P466" s="34" t="str">
        <f t="shared" si="85"/>
        <v/>
      </c>
    </row>
    <row r="467" spans="1:16" ht="15" customHeight="1">
      <c r="A467" s="6" t="str">
        <f t="shared" si="77"/>
        <v/>
      </c>
      <c r="B467" s="8"/>
      <c r="C467" s="24"/>
      <c r="D467" s="25"/>
      <c r="E467" s="26"/>
      <c r="F467" s="26"/>
      <c r="G467" s="3" t="str">
        <f t="shared" si="78"/>
        <v/>
      </c>
      <c r="H467" s="21" t="str">
        <f t="shared" si="79"/>
        <v/>
      </c>
      <c r="I467" s="3" t="str">
        <f t="shared" si="80"/>
        <v/>
      </c>
      <c r="J467" s="7" t="str">
        <f t="shared" si="81"/>
        <v/>
      </c>
      <c r="K467" s="21" t="str">
        <f t="shared" si="82"/>
        <v/>
      </c>
      <c r="L467" s="3" t="str">
        <f t="shared" si="86"/>
        <v/>
      </c>
      <c r="M467" s="23" t="str">
        <f t="shared" si="87"/>
        <v/>
      </c>
      <c r="N467" s="22" t="str">
        <f t="shared" si="83"/>
        <v/>
      </c>
      <c r="O467" s="21" t="str">
        <f t="shared" si="84"/>
        <v/>
      </c>
      <c r="P467" s="34" t="str">
        <f t="shared" si="85"/>
        <v/>
      </c>
    </row>
    <row r="468" spans="1:16" ht="15" customHeight="1">
      <c r="A468" s="6" t="str">
        <f t="shared" si="77"/>
        <v/>
      </c>
      <c r="B468" s="8"/>
      <c r="C468" s="24"/>
      <c r="D468" s="25"/>
      <c r="E468" s="26"/>
      <c r="F468" s="26"/>
      <c r="G468" s="3" t="str">
        <f t="shared" si="78"/>
        <v/>
      </c>
      <c r="H468" s="21" t="str">
        <f t="shared" si="79"/>
        <v/>
      </c>
      <c r="I468" s="3" t="str">
        <f t="shared" si="80"/>
        <v/>
      </c>
      <c r="J468" s="7" t="str">
        <f t="shared" si="81"/>
        <v/>
      </c>
      <c r="K468" s="21" t="str">
        <f t="shared" si="82"/>
        <v/>
      </c>
      <c r="L468" s="3" t="str">
        <f t="shared" si="86"/>
        <v/>
      </c>
      <c r="M468" s="23" t="str">
        <f t="shared" si="87"/>
        <v/>
      </c>
      <c r="N468" s="22" t="str">
        <f t="shared" si="83"/>
        <v/>
      </c>
      <c r="O468" s="21" t="str">
        <f t="shared" si="84"/>
        <v/>
      </c>
      <c r="P468" s="34" t="str">
        <f t="shared" si="85"/>
        <v/>
      </c>
    </row>
    <row r="469" spans="1:16" ht="15" customHeight="1">
      <c r="A469" s="6" t="str">
        <f t="shared" si="77"/>
        <v/>
      </c>
      <c r="B469" s="8"/>
      <c r="C469" s="24"/>
      <c r="D469" s="25"/>
      <c r="E469" s="26"/>
      <c r="F469" s="26"/>
      <c r="G469" s="3" t="str">
        <f t="shared" si="78"/>
        <v/>
      </c>
      <c r="H469" s="21" t="str">
        <f t="shared" si="79"/>
        <v/>
      </c>
      <c r="I469" s="3" t="str">
        <f t="shared" si="80"/>
        <v/>
      </c>
      <c r="J469" s="7" t="str">
        <f t="shared" si="81"/>
        <v/>
      </c>
      <c r="K469" s="21" t="str">
        <f t="shared" si="82"/>
        <v/>
      </c>
      <c r="L469" s="3" t="str">
        <f t="shared" si="86"/>
        <v/>
      </c>
      <c r="M469" s="23" t="str">
        <f t="shared" si="87"/>
        <v/>
      </c>
      <c r="N469" s="22" t="str">
        <f t="shared" si="83"/>
        <v/>
      </c>
      <c r="O469" s="21" t="str">
        <f t="shared" si="84"/>
        <v/>
      </c>
      <c r="P469" s="34" t="str">
        <f t="shared" si="85"/>
        <v/>
      </c>
    </row>
    <row r="470" spans="1:16" ht="15" customHeight="1">
      <c r="A470" s="6" t="str">
        <f t="shared" si="77"/>
        <v/>
      </c>
      <c r="B470" s="8"/>
      <c r="C470" s="24"/>
      <c r="D470" s="25"/>
      <c r="E470" s="26"/>
      <c r="F470" s="26"/>
      <c r="G470" s="3" t="str">
        <f t="shared" si="78"/>
        <v/>
      </c>
      <c r="H470" s="21" t="str">
        <f t="shared" si="79"/>
        <v/>
      </c>
      <c r="I470" s="3" t="str">
        <f t="shared" si="80"/>
        <v/>
      </c>
      <c r="J470" s="7" t="str">
        <f t="shared" si="81"/>
        <v/>
      </c>
      <c r="K470" s="21" t="str">
        <f t="shared" si="82"/>
        <v/>
      </c>
      <c r="L470" s="3" t="str">
        <f t="shared" si="86"/>
        <v/>
      </c>
      <c r="M470" s="23" t="str">
        <f t="shared" si="87"/>
        <v/>
      </c>
      <c r="N470" s="22" t="str">
        <f t="shared" si="83"/>
        <v/>
      </c>
      <c r="O470" s="21" t="str">
        <f t="shared" si="84"/>
        <v/>
      </c>
      <c r="P470" s="34" t="str">
        <f t="shared" si="85"/>
        <v/>
      </c>
    </row>
    <row r="471" spans="1:16" ht="15" customHeight="1">
      <c r="A471" s="6" t="str">
        <f t="shared" si="77"/>
        <v/>
      </c>
      <c r="B471" s="8"/>
      <c r="C471" s="24"/>
      <c r="D471" s="25"/>
      <c r="E471" s="26"/>
      <c r="F471" s="26"/>
      <c r="G471" s="3" t="str">
        <f t="shared" si="78"/>
        <v/>
      </c>
      <c r="H471" s="21" t="str">
        <f t="shared" si="79"/>
        <v/>
      </c>
      <c r="I471" s="3" t="str">
        <f t="shared" si="80"/>
        <v/>
      </c>
      <c r="J471" s="7" t="str">
        <f t="shared" si="81"/>
        <v/>
      </c>
      <c r="K471" s="21" t="str">
        <f t="shared" si="82"/>
        <v/>
      </c>
      <c r="L471" s="3" t="str">
        <f t="shared" si="86"/>
        <v/>
      </c>
      <c r="M471" s="23" t="str">
        <f t="shared" si="87"/>
        <v/>
      </c>
      <c r="N471" s="22" t="str">
        <f t="shared" si="83"/>
        <v/>
      </c>
      <c r="O471" s="21" t="str">
        <f t="shared" si="84"/>
        <v/>
      </c>
      <c r="P471" s="34" t="str">
        <f t="shared" si="85"/>
        <v/>
      </c>
    </row>
    <row r="472" spans="1:16" ht="15" customHeight="1">
      <c r="A472" s="6" t="str">
        <f t="shared" si="77"/>
        <v/>
      </c>
      <c r="B472" s="8"/>
      <c r="C472" s="24"/>
      <c r="D472" s="25"/>
      <c r="E472" s="26"/>
      <c r="F472" s="26"/>
      <c r="G472" s="3" t="str">
        <f t="shared" si="78"/>
        <v/>
      </c>
      <c r="H472" s="21" t="str">
        <f t="shared" si="79"/>
        <v/>
      </c>
      <c r="I472" s="3" t="str">
        <f t="shared" si="80"/>
        <v/>
      </c>
      <c r="J472" s="7" t="str">
        <f t="shared" si="81"/>
        <v/>
      </c>
      <c r="K472" s="21" t="str">
        <f t="shared" si="82"/>
        <v/>
      </c>
      <c r="L472" s="3" t="str">
        <f t="shared" si="86"/>
        <v/>
      </c>
      <c r="M472" s="23" t="str">
        <f t="shared" si="87"/>
        <v/>
      </c>
      <c r="N472" s="22" t="str">
        <f t="shared" si="83"/>
        <v/>
      </c>
      <c r="O472" s="21" t="str">
        <f t="shared" si="84"/>
        <v/>
      </c>
      <c r="P472" s="34" t="str">
        <f t="shared" si="85"/>
        <v/>
      </c>
    </row>
    <row r="473" spans="1:16" ht="15" customHeight="1">
      <c r="A473" s="6" t="str">
        <f t="shared" ref="A473:A499" si="88">IF(C473&gt;0,C473-273,"")</f>
        <v/>
      </c>
      <c r="B473" s="8"/>
      <c r="C473" s="24"/>
      <c r="D473" s="25"/>
      <c r="E473" s="26"/>
      <c r="F473" s="26"/>
      <c r="G473" s="3" t="str">
        <f t="shared" ref="G473:G499" si="89">IF(C473&gt;0,D473*D473/E473/F473*C473/10000000,"")</f>
        <v/>
      </c>
      <c r="H473" s="21" t="str">
        <f t="shared" ref="H473:H499" si="90">IF(C473&gt;0,(SQRT(1+G473)-1)/(SQRT(1+G473)+1),"")</f>
        <v/>
      </c>
      <c r="I473" s="3" t="str">
        <f t="shared" ref="I473:I499" si="91">IF(C473&gt;0,(SQRT(1+G473)-1)/(D473*C473/1000000),"")</f>
        <v/>
      </c>
      <c r="J473" s="7" t="str">
        <f t="shared" ref="J473:J499" si="92">IF(C473&gt;0,1/(((1/J472)*SQRT(1-2*J472*J472*(E473*F473+E472*F472)*(10^-5)/2*(C473-C472)))-(C473+C472)/2*(D473-D472)*10^-6),"")</f>
        <v/>
      </c>
      <c r="K473" s="21" t="str">
        <f t="shared" ref="K473:K499" si="93">IF(C473&gt;0,(J473*(D473-J473*E473*F473*10)/10^6)/(J473*D473/10^6+1/C473),"")</f>
        <v/>
      </c>
      <c r="L473" s="3" t="str">
        <f t="shared" si="86"/>
        <v/>
      </c>
      <c r="M473" s="23" t="str">
        <f t="shared" si="87"/>
        <v/>
      </c>
      <c r="N473" s="22" t="str">
        <f t="shared" ref="N473:N499" si="94">IF(C473&gt;0,D473*C473/1000000+1/J473,"")</f>
        <v/>
      </c>
      <c r="O473" s="21" t="str">
        <f t="shared" ref="O473:O499" si="95">IF(C473&gt;0,(N473-N$3)/N473,"")</f>
        <v/>
      </c>
      <c r="P473" s="34" t="str">
        <f t="shared" ref="P473:P499" si="96">IF(C473&gt;0,((C473-C$3*(1-O473))/(C473*(1-O473)-C$3))^2-1,"")</f>
        <v/>
      </c>
    </row>
    <row r="474" spans="1:16" ht="15" customHeight="1">
      <c r="A474" s="6" t="str">
        <f t="shared" si="88"/>
        <v/>
      </c>
      <c r="B474" s="8"/>
      <c r="C474" s="24"/>
      <c r="D474" s="25"/>
      <c r="E474" s="26"/>
      <c r="F474" s="26"/>
      <c r="G474" s="3" t="str">
        <f t="shared" si="89"/>
        <v/>
      </c>
      <c r="H474" s="21" t="str">
        <f t="shared" si="90"/>
        <v/>
      </c>
      <c r="I474" s="3" t="str">
        <f t="shared" si="91"/>
        <v/>
      </c>
      <c r="J474" s="7" t="str">
        <f t="shared" si="92"/>
        <v/>
      </c>
      <c r="K474" s="21" t="str">
        <f t="shared" si="93"/>
        <v/>
      </c>
      <c r="L474" s="3" t="str">
        <f t="shared" si="86"/>
        <v/>
      </c>
      <c r="M474" s="23" t="str">
        <f t="shared" si="87"/>
        <v/>
      </c>
      <c r="N474" s="22" t="str">
        <f t="shared" si="94"/>
        <v/>
      </c>
      <c r="O474" s="21" t="str">
        <f t="shared" si="95"/>
        <v/>
      </c>
      <c r="P474" s="34" t="str">
        <f t="shared" si="96"/>
        <v/>
      </c>
    </row>
    <row r="475" spans="1:16" ht="15" customHeight="1">
      <c r="A475" s="6" t="str">
        <f t="shared" si="88"/>
        <v/>
      </c>
      <c r="B475" s="8"/>
      <c r="C475" s="24"/>
      <c r="D475" s="25"/>
      <c r="E475" s="26"/>
      <c r="F475" s="26"/>
      <c r="G475" s="3" t="str">
        <f t="shared" si="89"/>
        <v/>
      </c>
      <c r="H475" s="21" t="str">
        <f t="shared" si="90"/>
        <v/>
      </c>
      <c r="I475" s="3" t="str">
        <f t="shared" si="91"/>
        <v/>
      </c>
      <c r="J475" s="7" t="str">
        <f t="shared" si="92"/>
        <v/>
      </c>
      <c r="K475" s="21" t="str">
        <f t="shared" si="93"/>
        <v/>
      </c>
      <c r="L475" s="3" t="str">
        <f t="shared" si="86"/>
        <v/>
      </c>
      <c r="M475" s="23" t="str">
        <f t="shared" si="87"/>
        <v/>
      </c>
      <c r="N475" s="22" t="str">
        <f t="shared" si="94"/>
        <v/>
      </c>
      <c r="O475" s="21" t="str">
        <f t="shared" si="95"/>
        <v/>
      </c>
      <c r="P475" s="34" t="str">
        <f t="shared" si="96"/>
        <v/>
      </c>
    </row>
    <row r="476" spans="1:16" ht="15" customHeight="1">
      <c r="A476" s="6" t="str">
        <f t="shared" si="88"/>
        <v/>
      </c>
      <c r="B476" s="8"/>
      <c r="C476" s="24"/>
      <c r="D476" s="25"/>
      <c r="E476" s="26"/>
      <c r="F476" s="26"/>
      <c r="G476" s="3" t="str">
        <f t="shared" si="89"/>
        <v/>
      </c>
      <c r="H476" s="21" t="str">
        <f t="shared" si="90"/>
        <v/>
      </c>
      <c r="I476" s="3" t="str">
        <f t="shared" si="91"/>
        <v/>
      </c>
      <c r="J476" s="7" t="str">
        <f t="shared" si="92"/>
        <v/>
      </c>
      <c r="K476" s="21" t="str">
        <f t="shared" si="93"/>
        <v/>
      </c>
      <c r="L476" s="3" t="str">
        <f t="shared" si="86"/>
        <v/>
      </c>
      <c r="M476" s="23" t="str">
        <f t="shared" si="87"/>
        <v/>
      </c>
      <c r="N476" s="22" t="str">
        <f t="shared" si="94"/>
        <v/>
      </c>
      <c r="O476" s="21" t="str">
        <f t="shared" si="95"/>
        <v/>
      </c>
      <c r="P476" s="34" t="str">
        <f t="shared" si="96"/>
        <v/>
      </c>
    </row>
    <row r="477" spans="1:16" ht="15" customHeight="1">
      <c r="A477" s="6" t="str">
        <f t="shared" si="88"/>
        <v/>
      </c>
      <c r="B477" s="8"/>
      <c r="C477" s="24"/>
      <c r="D477" s="25"/>
      <c r="E477" s="26"/>
      <c r="F477" s="26"/>
      <c r="G477" s="3" t="str">
        <f t="shared" si="89"/>
        <v/>
      </c>
      <c r="H477" s="21" t="str">
        <f t="shared" si="90"/>
        <v/>
      </c>
      <c r="I477" s="3" t="str">
        <f t="shared" si="91"/>
        <v/>
      </c>
      <c r="J477" s="7" t="str">
        <f t="shared" si="92"/>
        <v/>
      </c>
      <c r="K477" s="21" t="str">
        <f t="shared" si="93"/>
        <v/>
      </c>
      <c r="L477" s="3" t="str">
        <f t="shared" si="86"/>
        <v/>
      </c>
      <c r="M477" s="23" t="str">
        <f t="shared" si="87"/>
        <v/>
      </c>
      <c r="N477" s="22" t="str">
        <f t="shared" si="94"/>
        <v/>
      </c>
      <c r="O477" s="21" t="str">
        <f t="shared" si="95"/>
        <v/>
      </c>
      <c r="P477" s="34" t="str">
        <f t="shared" si="96"/>
        <v/>
      </c>
    </row>
    <row r="478" spans="1:16" ht="15" customHeight="1">
      <c r="A478" s="6" t="str">
        <f t="shared" si="88"/>
        <v/>
      </c>
      <c r="B478" s="8"/>
      <c r="C478" s="24"/>
      <c r="D478" s="25"/>
      <c r="E478" s="26"/>
      <c r="F478" s="26"/>
      <c r="G478" s="3" t="str">
        <f t="shared" si="89"/>
        <v/>
      </c>
      <c r="H478" s="21" t="str">
        <f t="shared" si="90"/>
        <v/>
      </c>
      <c r="I478" s="3" t="str">
        <f t="shared" si="91"/>
        <v/>
      </c>
      <c r="J478" s="7" t="str">
        <f t="shared" si="92"/>
        <v/>
      </c>
      <c r="K478" s="21" t="str">
        <f t="shared" si="93"/>
        <v/>
      </c>
      <c r="L478" s="3" t="str">
        <f t="shared" si="86"/>
        <v/>
      </c>
      <c r="M478" s="23" t="str">
        <f t="shared" si="87"/>
        <v/>
      </c>
      <c r="N478" s="22" t="str">
        <f t="shared" si="94"/>
        <v/>
      </c>
      <c r="O478" s="21" t="str">
        <f t="shared" si="95"/>
        <v/>
      </c>
      <c r="P478" s="34" t="str">
        <f t="shared" si="96"/>
        <v/>
      </c>
    </row>
    <row r="479" spans="1:16" ht="15" customHeight="1">
      <c r="A479" s="6" t="str">
        <f t="shared" si="88"/>
        <v/>
      </c>
      <c r="B479" s="8"/>
      <c r="C479" s="24"/>
      <c r="D479" s="25"/>
      <c r="E479" s="26"/>
      <c r="F479" s="26"/>
      <c r="G479" s="3" t="str">
        <f t="shared" si="89"/>
        <v/>
      </c>
      <c r="H479" s="21" t="str">
        <f t="shared" si="90"/>
        <v/>
      </c>
      <c r="I479" s="3" t="str">
        <f t="shared" si="91"/>
        <v/>
      </c>
      <c r="J479" s="7" t="str">
        <f t="shared" si="92"/>
        <v/>
      </c>
      <c r="K479" s="21" t="str">
        <f t="shared" si="93"/>
        <v/>
      </c>
      <c r="L479" s="3" t="str">
        <f t="shared" si="86"/>
        <v/>
      </c>
      <c r="M479" s="23" t="str">
        <f t="shared" si="87"/>
        <v/>
      </c>
      <c r="N479" s="22" t="str">
        <f t="shared" si="94"/>
        <v/>
      </c>
      <c r="O479" s="21" t="str">
        <f t="shared" si="95"/>
        <v/>
      </c>
      <c r="P479" s="34" t="str">
        <f t="shared" si="96"/>
        <v/>
      </c>
    </row>
    <row r="480" spans="1:16" ht="15" customHeight="1">
      <c r="A480" s="6" t="str">
        <f t="shared" si="88"/>
        <v/>
      </c>
      <c r="B480" s="8"/>
      <c r="C480" s="24"/>
      <c r="D480" s="25"/>
      <c r="E480" s="26"/>
      <c r="F480" s="26"/>
      <c r="G480" s="3" t="str">
        <f t="shared" si="89"/>
        <v/>
      </c>
      <c r="H480" s="21" t="str">
        <f t="shared" si="90"/>
        <v/>
      </c>
      <c r="I480" s="3" t="str">
        <f t="shared" si="91"/>
        <v/>
      </c>
      <c r="J480" s="7" t="str">
        <f t="shared" si="92"/>
        <v/>
      </c>
      <c r="K480" s="21" t="str">
        <f t="shared" si="93"/>
        <v/>
      </c>
      <c r="L480" s="3" t="str">
        <f t="shared" si="86"/>
        <v/>
      </c>
      <c r="M480" s="23" t="str">
        <f t="shared" si="87"/>
        <v/>
      </c>
      <c r="N480" s="22" t="str">
        <f t="shared" si="94"/>
        <v/>
      </c>
      <c r="O480" s="21" t="str">
        <f t="shared" si="95"/>
        <v/>
      </c>
      <c r="P480" s="34" t="str">
        <f t="shared" si="96"/>
        <v/>
      </c>
    </row>
    <row r="481" spans="1:16" ht="15" customHeight="1">
      <c r="A481" s="6" t="str">
        <f t="shared" si="88"/>
        <v/>
      </c>
      <c r="B481" s="8"/>
      <c r="C481" s="24"/>
      <c r="D481" s="25"/>
      <c r="E481" s="26"/>
      <c r="F481" s="26"/>
      <c r="G481" s="3" t="str">
        <f t="shared" si="89"/>
        <v/>
      </c>
      <c r="H481" s="21" t="str">
        <f t="shared" si="90"/>
        <v/>
      </c>
      <c r="I481" s="3" t="str">
        <f t="shared" si="91"/>
        <v/>
      </c>
      <c r="J481" s="7" t="str">
        <f t="shared" si="92"/>
        <v/>
      </c>
      <c r="K481" s="21" t="str">
        <f t="shared" si="93"/>
        <v/>
      </c>
      <c r="L481" s="3" t="str">
        <f t="shared" si="86"/>
        <v/>
      </c>
      <c r="M481" s="23" t="str">
        <f t="shared" si="87"/>
        <v/>
      </c>
      <c r="N481" s="22" t="str">
        <f t="shared" si="94"/>
        <v/>
      </c>
      <c r="O481" s="21" t="str">
        <f t="shared" si="95"/>
        <v/>
      </c>
      <c r="P481" s="34" t="str">
        <f t="shared" si="96"/>
        <v/>
      </c>
    </row>
    <row r="482" spans="1:16" ht="15" customHeight="1">
      <c r="A482" s="6" t="str">
        <f t="shared" si="88"/>
        <v/>
      </c>
      <c r="B482" s="8"/>
      <c r="C482" s="24"/>
      <c r="D482" s="25"/>
      <c r="E482" s="26"/>
      <c r="F482" s="26"/>
      <c r="G482" s="3" t="str">
        <f t="shared" si="89"/>
        <v/>
      </c>
      <c r="H482" s="21" t="str">
        <f t="shared" si="90"/>
        <v/>
      </c>
      <c r="I482" s="3" t="str">
        <f t="shared" si="91"/>
        <v/>
      </c>
      <c r="J482" s="7" t="str">
        <f t="shared" si="92"/>
        <v/>
      </c>
      <c r="K482" s="21" t="str">
        <f t="shared" si="93"/>
        <v/>
      </c>
      <c r="L482" s="3" t="str">
        <f t="shared" si="86"/>
        <v/>
      </c>
      <c r="M482" s="23" t="str">
        <f t="shared" si="87"/>
        <v/>
      </c>
      <c r="N482" s="22" t="str">
        <f t="shared" si="94"/>
        <v/>
      </c>
      <c r="O482" s="21" t="str">
        <f t="shared" si="95"/>
        <v/>
      </c>
      <c r="P482" s="34" t="str">
        <f t="shared" si="96"/>
        <v/>
      </c>
    </row>
    <row r="483" spans="1:16" ht="15" customHeight="1">
      <c r="A483" s="6" t="str">
        <f t="shared" si="88"/>
        <v/>
      </c>
      <c r="B483" s="8"/>
      <c r="C483" s="24"/>
      <c r="D483" s="25"/>
      <c r="E483" s="26"/>
      <c r="F483" s="26"/>
      <c r="G483" s="3" t="str">
        <f t="shared" si="89"/>
        <v/>
      </c>
      <c r="H483" s="21" t="str">
        <f t="shared" si="90"/>
        <v/>
      </c>
      <c r="I483" s="3" t="str">
        <f t="shared" si="91"/>
        <v/>
      </c>
      <c r="J483" s="7" t="str">
        <f t="shared" si="92"/>
        <v/>
      </c>
      <c r="K483" s="21" t="str">
        <f t="shared" si="93"/>
        <v/>
      </c>
      <c r="L483" s="3" t="str">
        <f t="shared" si="86"/>
        <v/>
      </c>
      <c r="M483" s="23" t="str">
        <f t="shared" si="87"/>
        <v/>
      </c>
      <c r="N483" s="22" t="str">
        <f t="shared" si="94"/>
        <v/>
      </c>
      <c r="O483" s="21" t="str">
        <f t="shared" si="95"/>
        <v/>
      </c>
      <c r="P483" s="34" t="str">
        <f t="shared" si="96"/>
        <v/>
      </c>
    </row>
    <row r="484" spans="1:16" ht="15" customHeight="1">
      <c r="A484" s="6" t="str">
        <f t="shared" si="88"/>
        <v/>
      </c>
      <c r="B484" s="8"/>
      <c r="C484" s="24"/>
      <c r="D484" s="25"/>
      <c r="E484" s="26"/>
      <c r="F484" s="26"/>
      <c r="G484" s="3" t="str">
        <f t="shared" si="89"/>
        <v/>
      </c>
      <c r="H484" s="21" t="str">
        <f t="shared" si="90"/>
        <v/>
      </c>
      <c r="I484" s="3" t="str">
        <f t="shared" si="91"/>
        <v/>
      </c>
      <c r="J484" s="7" t="str">
        <f t="shared" si="92"/>
        <v/>
      </c>
      <c r="K484" s="21" t="str">
        <f t="shared" si="93"/>
        <v/>
      </c>
      <c r="L484" s="3" t="str">
        <f t="shared" si="86"/>
        <v/>
      </c>
      <c r="M484" s="23" t="str">
        <f t="shared" si="87"/>
        <v/>
      </c>
      <c r="N484" s="22" t="str">
        <f t="shared" si="94"/>
        <v/>
      </c>
      <c r="O484" s="21" t="str">
        <f t="shared" si="95"/>
        <v/>
      </c>
      <c r="P484" s="34" t="str">
        <f t="shared" si="96"/>
        <v/>
      </c>
    </row>
    <row r="485" spans="1:16" ht="15" customHeight="1">
      <c r="A485" s="6" t="str">
        <f t="shared" si="88"/>
        <v/>
      </c>
      <c r="B485" s="8"/>
      <c r="C485" s="24"/>
      <c r="D485" s="25"/>
      <c r="E485" s="26"/>
      <c r="F485" s="26"/>
      <c r="G485" s="3" t="str">
        <f t="shared" si="89"/>
        <v/>
      </c>
      <c r="H485" s="21" t="str">
        <f t="shared" si="90"/>
        <v/>
      </c>
      <c r="I485" s="3" t="str">
        <f t="shared" si="91"/>
        <v/>
      </c>
      <c r="J485" s="7" t="str">
        <f t="shared" si="92"/>
        <v/>
      </c>
      <c r="K485" s="21" t="str">
        <f t="shared" si="93"/>
        <v/>
      </c>
      <c r="L485" s="3" t="str">
        <f t="shared" si="86"/>
        <v/>
      </c>
      <c r="M485" s="23" t="str">
        <f t="shared" si="87"/>
        <v/>
      </c>
      <c r="N485" s="22" t="str">
        <f t="shared" si="94"/>
        <v/>
      </c>
      <c r="O485" s="21" t="str">
        <f t="shared" si="95"/>
        <v/>
      </c>
      <c r="P485" s="34" t="str">
        <f t="shared" si="96"/>
        <v/>
      </c>
    </row>
    <row r="486" spans="1:16" ht="15" customHeight="1">
      <c r="A486" s="6" t="str">
        <f t="shared" si="88"/>
        <v/>
      </c>
      <c r="B486" s="8"/>
      <c r="C486" s="24"/>
      <c r="D486" s="25"/>
      <c r="E486" s="26"/>
      <c r="F486" s="26"/>
      <c r="G486" s="3" t="str">
        <f t="shared" si="89"/>
        <v/>
      </c>
      <c r="H486" s="21" t="str">
        <f t="shared" si="90"/>
        <v/>
      </c>
      <c r="I486" s="3" t="str">
        <f t="shared" si="91"/>
        <v/>
      </c>
      <c r="J486" s="7" t="str">
        <f t="shared" si="92"/>
        <v/>
      </c>
      <c r="K486" s="21" t="str">
        <f t="shared" si="93"/>
        <v/>
      </c>
      <c r="L486" s="3" t="str">
        <f t="shared" si="86"/>
        <v/>
      </c>
      <c r="M486" s="23" t="str">
        <f t="shared" si="87"/>
        <v/>
      </c>
      <c r="N486" s="22" t="str">
        <f t="shared" si="94"/>
        <v/>
      </c>
      <c r="O486" s="21" t="str">
        <f t="shared" si="95"/>
        <v/>
      </c>
      <c r="P486" s="34" t="str">
        <f t="shared" si="96"/>
        <v/>
      </c>
    </row>
    <row r="487" spans="1:16" ht="15" customHeight="1">
      <c r="A487" s="6" t="str">
        <f t="shared" si="88"/>
        <v/>
      </c>
      <c r="B487" s="8"/>
      <c r="C487" s="24"/>
      <c r="D487" s="25"/>
      <c r="E487" s="26"/>
      <c r="F487" s="26"/>
      <c r="G487" s="3" t="str">
        <f t="shared" si="89"/>
        <v/>
      </c>
      <c r="H487" s="21" t="str">
        <f t="shared" si="90"/>
        <v/>
      </c>
      <c r="I487" s="3" t="str">
        <f t="shared" si="91"/>
        <v/>
      </c>
      <c r="J487" s="7" t="str">
        <f t="shared" si="92"/>
        <v/>
      </c>
      <c r="K487" s="21" t="str">
        <f t="shared" si="93"/>
        <v/>
      </c>
      <c r="L487" s="3" t="str">
        <f t="shared" si="86"/>
        <v/>
      </c>
      <c r="M487" s="23" t="str">
        <f t="shared" si="87"/>
        <v/>
      </c>
      <c r="N487" s="22" t="str">
        <f t="shared" si="94"/>
        <v/>
      </c>
      <c r="O487" s="21" t="str">
        <f t="shared" si="95"/>
        <v/>
      </c>
      <c r="P487" s="34" t="str">
        <f t="shared" si="96"/>
        <v/>
      </c>
    </row>
    <row r="488" spans="1:16" ht="15" customHeight="1">
      <c r="A488" s="6" t="str">
        <f t="shared" si="88"/>
        <v/>
      </c>
      <c r="B488" s="8"/>
      <c r="C488" s="24"/>
      <c r="D488" s="25"/>
      <c r="E488" s="26"/>
      <c r="F488" s="26"/>
      <c r="G488" s="3" t="str">
        <f t="shared" si="89"/>
        <v/>
      </c>
      <c r="H488" s="21" t="str">
        <f t="shared" si="90"/>
        <v/>
      </c>
      <c r="I488" s="3" t="str">
        <f t="shared" si="91"/>
        <v/>
      </c>
      <c r="J488" s="7" t="str">
        <f t="shared" si="92"/>
        <v/>
      </c>
      <c r="K488" s="21" t="str">
        <f t="shared" si="93"/>
        <v/>
      </c>
      <c r="L488" s="3" t="str">
        <f t="shared" si="86"/>
        <v/>
      </c>
      <c r="M488" s="23" t="str">
        <f t="shared" si="87"/>
        <v/>
      </c>
      <c r="N488" s="22" t="str">
        <f t="shared" si="94"/>
        <v/>
      </c>
      <c r="O488" s="21" t="str">
        <f t="shared" si="95"/>
        <v/>
      </c>
      <c r="P488" s="34" t="str">
        <f t="shared" si="96"/>
        <v/>
      </c>
    </row>
    <row r="489" spans="1:16" ht="15" customHeight="1">
      <c r="A489" s="6" t="str">
        <f t="shared" si="88"/>
        <v/>
      </c>
      <c r="B489" s="8"/>
      <c r="C489" s="24"/>
      <c r="D489" s="25"/>
      <c r="E489" s="26"/>
      <c r="F489" s="26"/>
      <c r="G489" s="3" t="str">
        <f t="shared" si="89"/>
        <v/>
      </c>
      <c r="H489" s="21" t="str">
        <f t="shared" si="90"/>
        <v/>
      </c>
      <c r="I489" s="3" t="str">
        <f t="shared" si="91"/>
        <v/>
      </c>
      <c r="J489" s="7" t="str">
        <f t="shared" si="92"/>
        <v/>
      </c>
      <c r="K489" s="21" t="str">
        <f t="shared" si="93"/>
        <v/>
      </c>
      <c r="L489" s="3" t="str">
        <f t="shared" si="86"/>
        <v/>
      </c>
      <c r="M489" s="23" t="str">
        <f t="shared" si="87"/>
        <v/>
      </c>
      <c r="N489" s="22" t="str">
        <f t="shared" si="94"/>
        <v/>
      </c>
      <c r="O489" s="21" t="str">
        <f t="shared" si="95"/>
        <v/>
      </c>
      <c r="P489" s="34" t="str">
        <f t="shared" si="96"/>
        <v/>
      </c>
    </row>
    <row r="490" spans="1:16" ht="15" customHeight="1">
      <c r="A490" s="6" t="str">
        <f t="shared" si="88"/>
        <v/>
      </c>
      <c r="B490" s="8"/>
      <c r="C490" s="24"/>
      <c r="D490" s="25"/>
      <c r="E490" s="26"/>
      <c r="F490" s="26"/>
      <c r="G490" s="3" t="str">
        <f t="shared" si="89"/>
        <v/>
      </c>
      <c r="H490" s="21" t="str">
        <f t="shared" si="90"/>
        <v/>
      </c>
      <c r="I490" s="3" t="str">
        <f t="shared" si="91"/>
        <v/>
      </c>
      <c r="J490" s="7" t="str">
        <f t="shared" si="92"/>
        <v/>
      </c>
      <c r="K490" s="21" t="str">
        <f t="shared" si="93"/>
        <v/>
      </c>
      <c r="L490" s="3" t="str">
        <f t="shared" si="86"/>
        <v/>
      </c>
      <c r="M490" s="23" t="str">
        <f t="shared" si="87"/>
        <v/>
      </c>
      <c r="N490" s="22" t="str">
        <f t="shared" si="94"/>
        <v/>
      </c>
      <c r="O490" s="21" t="str">
        <f t="shared" si="95"/>
        <v/>
      </c>
      <c r="P490" s="34" t="str">
        <f t="shared" si="96"/>
        <v/>
      </c>
    </row>
    <row r="491" spans="1:16" ht="15" customHeight="1">
      <c r="A491" s="6" t="str">
        <f t="shared" si="88"/>
        <v/>
      </c>
      <c r="B491" s="8"/>
      <c r="C491" s="24"/>
      <c r="D491" s="25"/>
      <c r="E491" s="26"/>
      <c r="F491" s="26"/>
      <c r="G491" s="3" t="str">
        <f t="shared" si="89"/>
        <v/>
      </c>
      <c r="H491" s="21" t="str">
        <f t="shared" si="90"/>
        <v/>
      </c>
      <c r="I491" s="3" t="str">
        <f t="shared" si="91"/>
        <v/>
      </c>
      <c r="J491" s="7" t="str">
        <f t="shared" si="92"/>
        <v/>
      </c>
      <c r="K491" s="21" t="str">
        <f t="shared" si="93"/>
        <v/>
      </c>
      <c r="L491" s="3" t="str">
        <f t="shared" si="86"/>
        <v/>
      </c>
      <c r="M491" s="23" t="str">
        <f t="shared" si="87"/>
        <v/>
      </c>
      <c r="N491" s="22" t="str">
        <f t="shared" si="94"/>
        <v/>
      </c>
      <c r="O491" s="21" t="str">
        <f t="shared" si="95"/>
        <v/>
      </c>
      <c r="P491" s="34" t="str">
        <f t="shared" si="96"/>
        <v/>
      </c>
    </row>
    <row r="492" spans="1:16" ht="15" customHeight="1">
      <c r="A492" s="6" t="str">
        <f t="shared" si="88"/>
        <v/>
      </c>
      <c r="B492" s="8"/>
      <c r="C492" s="24"/>
      <c r="D492" s="25"/>
      <c r="E492" s="26"/>
      <c r="F492" s="26"/>
      <c r="G492" s="3" t="str">
        <f t="shared" si="89"/>
        <v/>
      </c>
      <c r="H492" s="21" t="str">
        <f t="shared" si="90"/>
        <v/>
      </c>
      <c r="I492" s="3" t="str">
        <f t="shared" si="91"/>
        <v/>
      </c>
      <c r="J492" s="7" t="str">
        <f t="shared" si="92"/>
        <v/>
      </c>
      <c r="K492" s="21" t="str">
        <f t="shared" si="93"/>
        <v/>
      </c>
      <c r="L492" s="3" t="str">
        <f t="shared" si="86"/>
        <v/>
      </c>
      <c r="M492" s="23" t="str">
        <f t="shared" si="87"/>
        <v/>
      </c>
      <c r="N492" s="22" t="str">
        <f t="shared" si="94"/>
        <v/>
      </c>
      <c r="O492" s="21" t="str">
        <f t="shared" si="95"/>
        <v/>
      </c>
      <c r="P492" s="34" t="str">
        <f t="shared" si="96"/>
        <v/>
      </c>
    </row>
    <row r="493" spans="1:16" ht="15" customHeight="1">
      <c r="A493" s="6" t="str">
        <f t="shared" si="88"/>
        <v/>
      </c>
      <c r="B493" s="8"/>
      <c r="C493" s="24"/>
      <c r="D493" s="25"/>
      <c r="E493" s="26"/>
      <c r="F493" s="26"/>
      <c r="G493" s="3" t="str">
        <f t="shared" si="89"/>
        <v/>
      </c>
      <c r="H493" s="21" t="str">
        <f t="shared" si="90"/>
        <v/>
      </c>
      <c r="I493" s="3" t="str">
        <f t="shared" si="91"/>
        <v/>
      </c>
      <c r="J493" s="7" t="str">
        <f t="shared" si="92"/>
        <v/>
      </c>
      <c r="K493" s="21" t="str">
        <f t="shared" si="93"/>
        <v/>
      </c>
      <c r="L493" s="3" t="str">
        <f t="shared" si="86"/>
        <v/>
      </c>
      <c r="M493" s="23" t="str">
        <f t="shared" si="87"/>
        <v/>
      </c>
      <c r="N493" s="22" t="str">
        <f t="shared" si="94"/>
        <v/>
      </c>
      <c r="O493" s="21" t="str">
        <f t="shared" si="95"/>
        <v/>
      </c>
      <c r="P493" s="34" t="str">
        <f t="shared" si="96"/>
        <v/>
      </c>
    </row>
    <row r="494" spans="1:16" ht="15" customHeight="1">
      <c r="A494" s="6" t="str">
        <f t="shared" si="88"/>
        <v/>
      </c>
      <c r="B494" s="8"/>
      <c r="C494" s="24"/>
      <c r="D494" s="25"/>
      <c r="E494" s="26"/>
      <c r="F494" s="26"/>
      <c r="G494" s="3" t="str">
        <f t="shared" si="89"/>
        <v/>
      </c>
      <c r="H494" s="21" t="str">
        <f t="shared" si="90"/>
        <v/>
      </c>
      <c r="I494" s="3" t="str">
        <f t="shared" si="91"/>
        <v/>
      </c>
      <c r="J494" s="7" t="str">
        <f t="shared" si="92"/>
        <v/>
      </c>
      <c r="K494" s="21" t="str">
        <f t="shared" si="93"/>
        <v/>
      </c>
      <c r="L494" s="3" t="str">
        <f t="shared" si="86"/>
        <v/>
      </c>
      <c r="M494" s="23" t="str">
        <f t="shared" si="87"/>
        <v/>
      </c>
      <c r="N494" s="22" t="str">
        <f t="shared" si="94"/>
        <v/>
      </c>
      <c r="O494" s="21" t="str">
        <f t="shared" si="95"/>
        <v/>
      </c>
      <c r="P494" s="34" t="str">
        <f t="shared" si="96"/>
        <v/>
      </c>
    </row>
    <row r="495" spans="1:16" ht="15" customHeight="1">
      <c r="A495" s="6" t="str">
        <f t="shared" si="88"/>
        <v/>
      </c>
      <c r="B495" s="8"/>
      <c r="C495" s="24"/>
      <c r="D495" s="25"/>
      <c r="E495" s="26"/>
      <c r="F495" s="26"/>
      <c r="G495" s="3" t="str">
        <f t="shared" si="89"/>
        <v/>
      </c>
      <c r="H495" s="21" t="str">
        <f t="shared" si="90"/>
        <v/>
      </c>
      <c r="I495" s="3" t="str">
        <f t="shared" si="91"/>
        <v/>
      </c>
      <c r="J495" s="7" t="str">
        <f t="shared" si="92"/>
        <v/>
      </c>
      <c r="K495" s="21" t="str">
        <f t="shared" si="93"/>
        <v/>
      </c>
      <c r="L495" s="3" t="str">
        <f t="shared" si="86"/>
        <v/>
      </c>
      <c r="M495" s="23" t="str">
        <f t="shared" si="87"/>
        <v/>
      </c>
      <c r="N495" s="22" t="str">
        <f t="shared" si="94"/>
        <v/>
      </c>
      <c r="O495" s="21" t="str">
        <f t="shared" si="95"/>
        <v/>
      </c>
      <c r="P495" s="34" t="str">
        <f t="shared" si="96"/>
        <v/>
      </c>
    </row>
    <row r="496" spans="1:16" ht="15" customHeight="1">
      <c r="A496" s="6" t="str">
        <f t="shared" si="88"/>
        <v/>
      </c>
      <c r="B496" s="8"/>
      <c r="C496" s="24"/>
      <c r="D496" s="25"/>
      <c r="E496" s="26"/>
      <c r="F496" s="26"/>
      <c r="G496" s="3" t="str">
        <f t="shared" si="89"/>
        <v/>
      </c>
      <c r="H496" s="21" t="str">
        <f t="shared" si="90"/>
        <v/>
      </c>
      <c r="I496" s="3" t="str">
        <f t="shared" si="91"/>
        <v/>
      </c>
      <c r="J496" s="7" t="str">
        <f t="shared" si="92"/>
        <v/>
      </c>
      <c r="K496" s="21" t="str">
        <f t="shared" si="93"/>
        <v/>
      </c>
      <c r="L496" s="3" t="str">
        <f t="shared" si="86"/>
        <v/>
      </c>
      <c r="M496" s="23" t="str">
        <f t="shared" si="87"/>
        <v/>
      </c>
      <c r="N496" s="22" t="str">
        <f t="shared" si="94"/>
        <v/>
      </c>
      <c r="O496" s="21" t="str">
        <f t="shared" si="95"/>
        <v/>
      </c>
      <c r="P496" s="34" t="str">
        <f t="shared" si="96"/>
        <v/>
      </c>
    </row>
    <row r="497" spans="1:16" ht="15" customHeight="1">
      <c r="A497" s="6" t="str">
        <f t="shared" si="88"/>
        <v/>
      </c>
      <c r="B497" s="8"/>
      <c r="C497" s="24"/>
      <c r="D497" s="25"/>
      <c r="E497" s="26"/>
      <c r="F497" s="26"/>
      <c r="G497" s="3" t="str">
        <f t="shared" si="89"/>
        <v/>
      </c>
      <c r="H497" s="21" t="str">
        <f t="shared" si="90"/>
        <v/>
      </c>
      <c r="I497" s="3" t="str">
        <f t="shared" si="91"/>
        <v/>
      </c>
      <c r="J497" s="7" t="str">
        <f t="shared" si="92"/>
        <v/>
      </c>
      <c r="K497" s="21" t="str">
        <f t="shared" si="93"/>
        <v/>
      </c>
      <c r="L497" s="3" t="str">
        <f t="shared" si="86"/>
        <v/>
      </c>
      <c r="M497" s="23" t="str">
        <f t="shared" si="87"/>
        <v/>
      </c>
      <c r="N497" s="22" t="str">
        <f t="shared" si="94"/>
        <v/>
      </c>
      <c r="O497" s="21" t="str">
        <f t="shared" si="95"/>
        <v/>
      </c>
      <c r="P497" s="34" t="str">
        <f t="shared" si="96"/>
        <v/>
      </c>
    </row>
    <row r="498" spans="1:16" ht="15" customHeight="1">
      <c r="A498" s="6" t="str">
        <f t="shared" si="88"/>
        <v/>
      </c>
      <c r="B498" s="8"/>
      <c r="C498" s="24"/>
      <c r="D498" s="25"/>
      <c r="E498" s="26"/>
      <c r="F498" s="26"/>
      <c r="G498" s="3" t="str">
        <f t="shared" si="89"/>
        <v/>
      </c>
      <c r="H498" s="21" t="str">
        <f t="shared" si="90"/>
        <v/>
      </c>
      <c r="I498" s="3" t="str">
        <f t="shared" si="91"/>
        <v/>
      </c>
      <c r="J498" s="7" t="str">
        <f t="shared" si="92"/>
        <v/>
      </c>
      <c r="K498" s="21" t="str">
        <f t="shared" si="93"/>
        <v/>
      </c>
      <c r="L498" s="3" t="str">
        <f t="shared" si="86"/>
        <v/>
      </c>
      <c r="M498" s="23" t="str">
        <f t="shared" si="87"/>
        <v/>
      </c>
      <c r="N498" s="22" t="str">
        <f t="shared" si="94"/>
        <v/>
      </c>
      <c r="O498" s="21" t="str">
        <f t="shared" si="95"/>
        <v/>
      </c>
      <c r="P498" s="34" t="str">
        <f t="shared" si="96"/>
        <v/>
      </c>
    </row>
    <row r="499" spans="1:16" ht="15" customHeight="1">
      <c r="A499" s="6" t="str">
        <f t="shared" si="88"/>
        <v/>
      </c>
      <c r="B499" s="8"/>
      <c r="C499" s="24"/>
      <c r="D499" s="25"/>
      <c r="E499" s="26"/>
      <c r="F499" s="26"/>
      <c r="G499" s="3" t="str">
        <f t="shared" si="89"/>
        <v/>
      </c>
      <c r="H499" s="21" t="str">
        <f t="shared" si="90"/>
        <v/>
      </c>
      <c r="I499" s="3" t="str">
        <f t="shared" si="91"/>
        <v/>
      </c>
      <c r="J499" s="7" t="str">
        <f t="shared" si="92"/>
        <v/>
      </c>
      <c r="K499" s="21" t="str">
        <f t="shared" si="93"/>
        <v/>
      </c>
      <c r="L499" s="3" t="str">
        <f t="shared" si="86"/>
        <v/>
      </c>
      <c r="M499" s="23" t="str">
        <f t="shared" si="87"/>
        <v/>
      </c>
      <c r="N499" s="22" t="str">
        <f t="shared" si="94"/>
        <v/>
      </c>
      <c r="O499" s="21" t="str">
        <f t="shared" si="95"/>
        <v/>
      </c>
      <c r="P499" s="34" t="str">
        <f t="shared" si="96"/>
        <v/>
      </c>
    </row>
    <row r="500" spans="1:16" ht="15" customHeight="1">
      <c r="D500" s="25"/>
      <c r="E500" s="26"/>
      <c r="F500" s="26"/>
    </row>
  </sheetData>
  <conditionalFormatting sqref="O4:O499">
    <cfRule type="expression" dxfId="1" priority="2">
      <formula>($C4=MAX($C$4:$C$500))</formula>
    </cfRule>
  </conditionalFormatting>
  <conditionalFormatting sqref="P4:P499">
    <cfRule type="expression" dxfId="0" priority="1">
      <formula>($C4=MAX($C$4:$C$500))</formula>
    </cfRule>
  </conditionalFormatting>
  <pageMargins left="0.75" right="0.75" top="1" bottom="1" header="0.5" footer="0.5"/>
  <pageSetup orientation="portrait" horizontalDpi="4294967292" verticalDpi="4294967292"/>
  <headerFooter alignWithMargins="0"/>
  <drawing r:id="rId1"/>
</worksheet>
</file>

<file path=docMetadata/LabelInfo.xml><?xml version="1.0" encoding="utf-8"?>
<clbl:labelList xmlns:clbl="http://schemas.microsoft.com/office/2020/mipLabelMetadata">
  <clbl:label id="{8d6a82de-332f-43b8-a8a7-1928fd67507f}" enabled="1" method="Standard" siteId="{097464b8-069c-453e-9254-c17ec707310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p-PbTe</vt:lpstr>
      <vt:lpstr>n-PbTe</vt:lpstr>
      <vt:lpstr>'p-PbTe'!Print_Area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Vahid Khorshidi</cp:lastModifiedBy>
  <cp:revision/>
  <dcterms:created xsi:type="dcterms:W3CDTF">2004-03-01T18:09:48Z</dcterms:created>
  <dcterms:modified xsi:type="dcterms:W3CDTF">2023-06-26T07:25:45Z</dcterms:modified>
  <cp:category/>
  <cp:contentStatus/>
</cp:coreProperties>
</file>