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A3871788B871FB11/Documents/"/>
    </mc:Choice>
  </mc:AlternateContent>
  <xr:revisionPtr revIDLastSave="0" documentId="8_{535AE929-88D1-4964-A33E-DC37CC0DD7AA}" xr6:coauthVersionLast="47" xr6:coauthVersionMax="47" xr10:uidLastSave="{00000000-0000-0000-0000-000000000000}"/>
  <bookViews>
    <workbookView xWindow="1073" yWindow="0" windowWidth="12645" windowHeight="12570" xr2:uid="{4E0CE7D5-E5BB-4988-AEDB-5DC52AD45C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N3" i="1"/>
  <c r="N4" i="1"/>
  <c r="N5" i="1"/>
  <c r="N6" i="1"/>
  <c r="N7" i="1"/>
  <c r="N8" i="1"/>
  <c r="N9" i="1"/>
  <c r="N10" i="1"/>
  <c r="N11" i="1"/>
  <c r="N2" i="1"/>
  <c r="M2" i="1"/>
  <c r="M3" i="1"/>
  <c r="M4" i="1"/>
  <c r="M5" i="1"/>
  <c r="M6" i="1"/>
  <c r="M7" i="1"/>
  <c r="M8" i="1"/>
  <c r="M9" i="1"/>
  <c r="M10" i="1"/>
  <c r="M11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O2" i="1" s="1"/>
</calcChain>
</file>

<file path=xl/sharedStrings.xml><?xml version="1.0" encoding="utf-8"?>
<sst xmlns="http://schemas.openxmlformats.org/spreadsheetml/2006/main" count="35" uniqueCount="27">
  <si>
    <t>Student ID</t>
  </si>
  <si>
    <t>Student Name</t>
  </si>
  <si>
    <t>Gender</t>
  </si>
  <si>
    <t>English</t>
  </si>
  <si>
    <t>Mathematics</t>
  </si>
  <si>
    <t>Science</t>
  </si>
  <si>
    <t>Social Studies</t>
  </si>
  <si>
    <t>Hindi</t>
  </si>
  <si>
    <t>Computer Science</t>
  </si>
  <si>
    <t>Aarav Kumar</t>
  </si>
  <si>
    <t>Male</t>
  </si>
  <si>
    <t>Vihaan Dutta</t>
  </si>
  <si>
    <t>Diya Gupta</t>
  </si>
  <si>
    <t>Female</t>
  </si>
  <si>
    <t>Arjun Singh</t>
  </si>
  <si>
    <t>Saanvi Verma</t>
  </si>
  <si>
    <t>Rohan Bhatia</t>
  </si>
  <si>
    <t>Aditi Sharma</t>
  </si>
  <si>
    <t>Aryan Rao</t>
  </si>
  <si>
    <t>Ananya Roy</t>
  </si>
  <si>
    <t>Ishaan Dev</t>
  </si>
  <si>
    <t>Total_Marks</t>
  </si>
  <si>
    <t>Average</t>
  </si>
  <si>
    <t>Max</t>
  </si>
  <si>
    <t>Min</t>
  </si>
  <si>
    <t>COUNT</t>
  </si>
  <si>
    <t>PER%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</si>
</sst>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83E0-9885-484C-AE35-A7160B5265A0}">
  <dimension ref="A1:O11"/>
  <sheetViews>
    <sheetView tabSelected="1" zoomScale="175" zoomScaleNormal="175" workbookViewId="0">
      <selection activeCell="F10" sqref="F10"/>
    </sheetView>
  </sheetViews>
  <sheetFormatPr defaultRowHeight="14.25" x14ac:dyDescent="0.45"/>
  <cols>
    <col min="1" max="1" width="9.19921875" bestFit="1" customWidth="1"/>
    <col min="2" max="2" width="12.33203125" bestFit="1" customWidth="1"/>
    <col min="3" max="3" width="7.19921875" customWidth="1"/>
    <col min="4" max="4" width="6.86328125" customWidth="1"/>
    <col min="5" max="5" width="11.6640625" customWidth="1"/>
    <col min="6" max="6" width="7.86328125" customWidth="1"/>
    <col min="7" max="7" width="12.19921875" bestFit="1" customWidth="1"/>
    <col min="8" max="8" width="5.19921875" bestFit="1" customWidth="1"/>
    <col min="9" max="9" width="15.86328125" bestFit="1" customWidth="1"/>
    <col min="10" max="10" width="10.53125" bestFit="1" customWidth="1"/>
  </cols>
  <sheetData>
    <row r="1" spans="1:15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21</v>
      </c>
      <c r="K1" s="3" t="s">
        <v>22</v>
      </c>
      <c r="L1" s="3" t="s">
        <v>23</v>
      </c>
      <c r="M1" s="3" t="s">
        <v>24</v>
      </c>
      <c r="N1" s="4" t="s">
        <v>25</v>
      </c>
      <c r="O1" s="4" t="s">
        <v>26</v>
      </c>
    </row>
    <row r="2" spans="1:15" x14ac:dyDescent="0.45">
      <c r="A2" s="1">
        <v>1</v>
      </c>
      <c r="B2" s="1" t="s">
        <v>9</v>
      </c>
      <c r="C2" s="1" t="s">
        <v>10</v>
      </c>
      <c r="D2" s="1">
        <v>94</v>
      </c>
      <c r="E2" s="1">
        <v>148</v>
      </c>
      <c r="F2" s="1">
        <v>98</v>
      </c>
      <c r="G2" s="1">
        <v>98</v>
      </c>
      <c r="H2" s="1">
        <v>97</v>
      </c>
      <c r="I2" s="1">
        <v>98</v>
      </c>
      <c r="J2" s="5">
        <f>SUM(D2:I2)</f>
        <v>633</v>
      </c>
      <c r="K2" s="2">
        <f>AVERAGE(D2:I2)</f>
        <v>105.5</v>
      </c>
      <c r="L2" s="1">
        <f>MAX(D2:I2)</f>
        <v>148</v>
      </c>
      <c r="M2" s="1">
        <f>MIN(D2:I2)</f>
        <v>94</v>
      </c>
      <c r="N2" s="1">
        <f>COUNT(D2:I2)</f>
        <v>6</v>
      </c>
      <c r="O2" s="2">
        <f>J2/650*100</f>
        <v>97.384615384615387</v>
      </c>
    </row>
    <row r="3" spans="1:15" x14ac:dyDescent="0.45">
      <c r="A3" s="1">
        <v>2</v>
      </c>
      <c r="B3" s="1" t="s">
        <v>11</v>
      </c>
      <c r="C3" s="1" t="s">
        <v>10</v>
      </c>
      <c r="D3" s="1">
        <v>97</v>
      </c>
      <c r="E3" s="1">
        <v>56</v>
      </c>
      <c r="F3" s="1">
        <v>67</v>
      </c>
      <c r="G3" s="1">
        <v>97</v>
      </c>
      <c r="H3" s="1">
        <v>89</v>
      </c>
      <c r="I3" s="1">
        <v>78</v>
      </c>
      <c r="J3" s="1">
        <f t="shared" ref="J3:J11" si="0">SUM(D3:I3)</f>
        <v>484</v>
      </c>
      <c r="K3" s="2">
        <f t="shared" ref="K3:K11" si="1">AVERAGE(D3:I3)</f>
        <v>80.666666666666671</v>
      </c>
      <c r="L3" s="1">
        <f t="shared" ref="L3:L11" si="2">MAX(D3:I3)</f>
        <v>97</v>
      </c>
      <c r="M3" s="1">
        <f t="shared" ref="M3:M11" si="3">MIN(D3:I3)</f>
        <v>56</v>
      </c>
      <c r="N3" s="1">
        <f t="shared" ref="N3:N11" si="4">COUNT(D3:I3)</f>
        <v>6</v>
      </c>
      <c r="O3" s="2">
        <f t="shared" ref="O3:O11" si="5">J3/650*100</f>
        <v>74.461538461538453</v>
      </c>
    </row>
    <row r="4" spans="1:15" x14ac:dyDescent="0.45">
      <c r="A4" s="1">
        <v>3</v>
      </c>
      <c r="B4" s="1" t="s">
        <v>12</v>
      </c>
      <c r="C4" s="1" t="s">
        <v>13</v>
      </c>
      <c r="D4" s="1">
        <v>50</v>
      </c>
      <c r="E4" s="1">
        <v>74</v>
      </c>
      <c r="F4" s="1">
        <v>87</v>
      </c>
      <c r="G4" s="1">
        <v>50</v>
      </c>
      <c r="H4" s="1">
        <v>82</v>
      </c>
      <c r="I4" s="1">
        <v>84</v>
      </c>
      <c r="J4" s="1">
        <f t="shared" si="0"/>
        <v>427</v>
      </c>
      <c r="K4" s="2">
        <f t="shared" si="1"/>
        <v>71.166666666666671</v>
      </c>
      <c r="L4" s="1">
        <f t="shared" si="2"/>
        <v>87</v>
      </c>
      <c r="M4" s="1">
        <f t="shared" si="3"/>
        <v>50</v>
      </c>
      <c r="N4" s="1">
        <f t="shared" si="4"/>
        <v>6</v>
      </c>
      <c r="O4" s="2">
        <f t="shared" si="5"/>
        <v>65.692307692307693</v>
      </c>
    </row>
    <row r="5" spans="1:15" x14ac:dyDescent="0.45">
      <c r="A5" s="1">
        <v>4</v>
      </c>
      <c r="B5" s="1" t="s">
        <v>14</v>
      </c>
      <c r="C5" s="1" t="s">
        <v>10</v>
      </c>
      <c r="D5" s="1">
        <v>53</v>
      </c>
      <c r="E5" s="1">
        <v>74</v>
      </c>
      <c r="F5" s="1">
        <v>75</v>
      </c>
      <c r="G5" s="1">
        <v>68</v>
      </c>
      <c r="H5" s="1">
        <v>51</v>
      </c>
      <c r="I5" s="1">
        <v>50</v>
      </c>
      <c r="J5" s="1">
        <f t="shared" si="0"/>
        <v>371</v>
      </c>
      <c r="K5" s="2">
        <f t="shared" si="1"/>
        <v>61.833333333333336</v>
      </c>
      <c r="L5" s="1">
        <f t="shared" si="2"/>
        <v>75</v>
      </c>
      <c r="M5" s="1">
        <f t="shared" si="3"/>
        <v>50</v>
      </c>
      <c r="N5" s="1">
        <f t="shared" si="4"/>
        <v>6</v>
      </c>
      <c r="O5" s="2">
        <f t="shared" si="5"/>
        <v>57.07692307692308</v>
      </c>
    </row>
    <row r="6" spans="1:15" x14ac:dyDescent="0.45">
      <c r="A6" s="1">
        <v>5</v>
      </c>
      <c r="B6" s="1" t="s">
        <v>15</v>
      </c>
      <c r="C6" s="1" t="s">
        <v>13</v>
      </c>
      <c r="D6" s="1">
        <v>53</v>
      </c>
      <c r="E6" s="1">
        <v>62</v>
      </c>
      <c r="F6" s="1">
        <v>63</v>
      </c>
      <c r="G6" s="1">
        <v>85</v>
      </c>
      <c r="H6" s="1">
        <v>59</v>
      </c>
      <c r="I6" s="1">
        <v>50</v>
      </c>
      <c r="J6" s="1">
        <f t="shared" si="0"/>
        <v>372</v>
      </c>
      <c r="K6" s="2">
        <f t="shared" si="1"/>
        <v>62</v>
      </c>
      <c r="L6" s="1">
        <f t="shared" si="2"/>
        <v>85</v>
      </c>
      <c r="M6" s="1">
        <f t="shared" si="3"/>
        <v>50</v>
      </c>
      <c r="N6" s="1">
        <f t="shared" si="4"/>
        <v>6</v>
      </c>
      <c r="O6" s="2">
        <f t="shared" si="5"/>
        <v>57.230769230769226</v>
      </c>
    </row>
    <row r="7" spans="1:15" x14ac:dyDescent="0.45">
      <c r="A7" s="1">
        <v>6</v>
      </c>
      <c r="B7" s="1" t="s">
        <v>16</v>
      </c>
      <c r="C7" s="1" t="s">
        <v>10</v>
      </c>
      <c r="D7" s="1">
        <v>89</v>
      </c>
      <c r="E7" s="1">
        <v>51</v>
      </c>
      <c r="F7" s="1">
        <v>58</v>
      </c>
      <c r="G7" s="1">
        <v>74</v>
      </c>
      <c r="H7" s="1">
        <v>82</v>
      </c>
      <c r="I7" s="1">
        <v>86</v>
      </c>
      <c r="J7" s="1">
        <f t="shared" si="0"/>
        <v>440</v>
      </c>
      <c r="K7" s="2">
        <f t="shared" si="1"/>
        <v>73.333333333333329</v>
      </c>
      <c r="L7" s="1">
        <f t="shared" si="2"/>
        <v>89</v>
      </c>
      <c r="M7" s="1">
        <f t="shared" si="3"/>
        <v>51</v>
      </c>
      <c r="N7" s="1">
        <f t="shared" si="4"/>
        <v>6</v>
      </c>
      <c r="O7" s="2">
        <f t="shared" si="5"/>
        <v>67.692307692307693</v>
      </c>
    </row>
    <row r="8" spans="1:15" x14ac:dyDescent="0.45">
      <c r="A8" s="1">
        <v>7</v>
      </c>
      <c r="B8" s="1" t="s">
        <v>17</v>
      </c>
      <c r="C8" s="1" t="s">
        <v>13</v>
      </c>
      <c r="D8" s="1">
        <v>59</v>
      </c>
      <c r="E8" s="1">
        <v>88</v>
      </c>
      <c r="F8" s="1">
        <v>59</v>
      </c>
      <c r="G8" s="1">
        <v>99</v>
      </c>
      <c r="H8" s="1">
        <v>81</v>
      </c>
      <c r="I8" s="1">
        <v>55</v>
      </c>
      <c r="J8" s="1">
        <f t="shared" si="0"/>
        <v>441</v>
      </c>
      <c r="K8" s="2">
        <f t="shared" si="1"/>
        <v>73.5</v>
      </c>
      <c r="L8" s="1">
        <f t="shared" si="2"/>
        <v>99</v>
      </c>
      <c r="M8" s="1">
        <f t="shared" si="3"/>
        <v>55</v>
      </c>
      <c r="N8" s="1">
        <f t="shared" si="4"/>
        <v>6</v>
      </c>
      <c r="O8" s="2">
        <f t="shared" si="5"/>
        <v>67.84615384615384</v>
      </c>
    </row>
    <row r="9" spans="1:15" x14ac:dyDescent="0.45">
      <c r="A9" s="1">
        <v>8</v>
      </c>
      <c r="B9" s="1" t="s">
        <v>18</v>
      </c>
      <c r="C9" s="1" t="s">
        <v>10</v>
      </c>
      <c r="D9" s="1">
        <v>69</v>
      </c>
      <c r="E9" s="1">
        <v>89</v>
      </c>
      <c r="F9" s="1">
        <v>70</v>
      </c>
      <c r="G9" s="1">
        <v>79</v>
      </c>
      <c r="H9" s="1">
        <v>60</v>
      </c>
      <c r="I9" s="1">
        <v>88</v>
      </c>
      <c r="J9" s="1">
        <f t="shared" si="0"/>
        <v>455</v>
      </c>
      <c r="K9" s="2">
        <f t="shared" si="1"/>
        <v>75.833333333333329</v>
      </c>
      <c r="L9" s="1">
        <f t="shared" si="2"/>
        <v>89</v>
      </c>
      <c r="M9" s="1">
        <f t="shared" si="3"/>
        <v>60</v>
      </c>
      <c r="N9" s="1">
        <f t="shared" si="4"/>
        <v>6</v>
      </c>
      <c r="O9" s="2">
        <f t="shared" si="5"/>
        <v>70</v>
      </c>
    </row>
    <row r="10" spans="1:15" x14ac:dyDescent="0.45">
      <c r="A10" s="1">
        <v>9</v>
      </c>
      <c r="B10" s="1" t="s">
        <v>19</v>
      </c>
      <c r="C10" s="1" t="s">
        <v>13</v>
      </c>
      <c r="D10" s="1">
        <v>71</v>
      </c>
      <c r="E10" s="1">
        <v>73</v>
      </c>
      <c r="F10" s="1">
        <v>66</v>
      </c>
      <c r="G10" s="1">
        <v>69</v>
      </c>
      <c r="H10" s="1">
        <v>73</v>
      </c>
      <c r="I10" s="1">
        <v>90</v>
      </c>
      <c r="J10" s="1">
        <f t="shared" si="0"/>
        <v>442</v>
      </c>
      <c r="K10" s="2">
        <f t="shared" si="1"/>
        <v>73.666666666666671</v>
      </c>
      <c r="L10" s="1">
        <f t="shared" si="2"/>
        <v>90</v>
      </c>
      <c r="M10" s="1">
        <f t="shared" si="3"/>
        <v>66</v>
      </c>
      <c r="N10" s="1">
        <f t="shared" si="4"/>
        <v>6</v>
      </c>
      <c r="O10" s="2">
        <f t="shared" si="5"/>
        <v>68</v>
      </c>
    </row>
    <row r="11" spans="1:15" x14ac:dyDescent="0.45">
      <c r="A11" s="1">
        <v>10</v>
      </c>
      <c r="B11" s="1" t="s">
        <v>20</v>
      </c>
      <c r="C11" s="1" t="s">
        <v>10</v>
      </c>
      <c r="D11" s="1">
        <v>86</v>
      </c>
      <c r="E11" s="1">
        <v>96</v>
      </c>
      <c r="F11" s="1">
        <v>55</v>
      </c>
      <c r="G11" s="1">
        <v>69</v>
      </c>
      <c r="H11" s="1">
        <v>85</v>
      </c>
      <c r="I11" s="1">
        <v>67</v>
      </c>
      <c r="J11" s="1">
        <f t="shared" si="0"/>
        <v>458</v>
      </c>
      <c r="K11" s="2">
        <f t="shared" si="1"/>
        <v>76.333333333333329</v>
      </c>
      <c r="L11" s="1">
        <f t="shared" si="2"/>
        <v>96</v>
      </c>
      <c r="M11" s="1">
        <f t="shared" si="3"/>
        <v>55</v>
      </c>
      <c r="N11" s="1">
        <f t="shared" si="4"/>
        <v>6</v>
      </c>
      <c r="O11" s="2">
        <f t="shared" si="5"/>
        <v>70.461538461538467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Vaibhav Yelmule</cp:lastModifiedBy>
  <dcterms:created xsi:type="dcterms:W3CDTF">2024-10-04T11:55:50Z</dcterms:created>
  <dcterms:modified xsi:type="dcterms:W3CDTF">2025-01-27T21:37:32Z</dcterms:modified>
</cp:coreProperties>
</file>