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\Documents\EXCEL TUTORIALS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K3" i="1"/>
  <c r="K4" i="1"/>
  <c r="K5" i="1"/>
  <c r="K6" i="1"/>
  <c r="P11" i="1"/>
  <c r="P12" i="1"/>
  <c r="P13" i="1"/>
  <c r="P14" i="1"/>
  <c r="P15" i="1"/>
  <c r="P16" i="1"/>
  <c r="O12" i="1"/>
  <c r="O13" i="1"/>
  <c r="O14" i="1"/>
  <c r="O15" i="1"/>
  <c r="O16" i="1"/>
  <c r="O11" i="1"/>
  <c r="L2" i="1"/>
  <c r="M2" i="1"/>
  <c r="M3" i="1"/>
  <c r="M4" i="1"/>
  <c r="M5" i="1"/>
  <c r="M6" i="1"/>
  <c r="L3" i="1"/>
  <c r="L4" i="1"/>
  <c r="L5" i="1"/>
  <c r="L6" i="1"/>
  <c r="F3" i="1"/>
  <c r="F4" i="1"/>
  <c r="F5" i="1"/>
  <c r="F6" i="1"/>
  <c r="F2" i="1"/>
  <c r="K2" i="1" s="1"/>
  <c r="F13" i="1"/>
  <c r="F14" i="1"/>
  <c r="F15" i="1"/>
  <c r="F16" i="1"/>
  <c r="F12" i="1"/>
  <c r="E13" i="1"/>
  <c r="E14" i="1"/>
  <c r="E15" i="1"/>
  <c r="E16" i="1"/>
  <c r="E1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J2" i="1"/>
  <c r="I2" i="1"/>
  <c r="H2" i="1"/>
  <c r="G2" i="1"/>
</calcChain>
</file>

<file path=xl/sharedStrings.xml><?xml version="1.0" encoding="utf-8"?>
<sst xmlns="http://schemas.openxmlformats.org/spreadsheetml/2006/main" count="55" uniqueCount="32">
  <si>
    <t>SR NO</t>
  </si>
  <si>
    <t>NAME OF STUDENT</t>
  </si>
  <si>
    <t>SUB1</t>
  </si>
  <si>
    <t>SUB2</t>
  </si>
  <si>
    <t>SUB3</t>
  </si>
  <si>
    <t>TOTAL</t>
  </si>
  <si>
    <t>MAX</t>
  </si>
  <si>
    <t>MIN</t>
  </si>
  <si>
    <t>COUNT</t>
  </si>
  <si>
    <t>AVG</t>
  </si>
  <si>
    <t>A</t>
  </si>
  <si>
    <t>B</t>
  </si>
  <si>
    <t>C</t>
  </si>
  <si>
    <t>D</t>
  </si>
  <si>
    <t>E</t>
  </si>
  <si>
    <t>RESULT</t>
  </si>
  <si>
    <t>GRADE</t>
  </si>
  <si>
    <t>PASS</t>
  </si>
  <si>
    <t>FAIL</t>
  </si>
  <si>
    <t>DEPT</t>
  </si>
  <si>
    <t>W.DAYS</t>
  </si>
  <si>
    <t>PURCHASE</t>
  </si>
  <si>
    <t>SALES</t>
  </si>
  <si>
    <t>ACCOUNT</t>
  </si>
  <si>
    <t>YES/NO</t>
  </si>
  <si>
    <t>AND</t>
  </si>
  <si>
    <t>OR</t>
  </si>
  <si>
    <t>NO</t>
  </si>
  <si>
    <t>YES</t>
  </si>
  <si>
    <t>A+</t>
  </si>
  <si>
    <t>PER%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</si>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</sst>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J1" zoomScale="200" zoomScaleNormal="200" workbookViewId="0">
      <selection activeCell="M2" sqref="M2"/>
    </sheetView>
  </sheetViews>
  <sheetFormatPr defaultRowHeight="15" x14ac:dyDescent="0.25"/>
  <cols>
    <col min="1" max="1" width="6.42578125" customWidth="1"/>
    <col min="2" max="2" width="18" bestFit="1" customWidth="1"/>
    <col min="3" max="3" width="5.42578125" customWidth="1"/>
    <col min="4" max="4" width="5.85546875" customWidth="1"/>
    <col min="5" max="5" width="5.42578125" customWidth="1"/>
    <col min="6" max="6" width="6.5703125" customWidth="1"/>
    <col min="7" max="7" width="5.140625" customWidth="1"/>
    <col min="8" max="8" width="4.7109375" customWidth="1"/>
    <col min="9" max="9" width="7.28515625" customWidth="1"/>
    <col min="10" max="10" width="10.28515625" bestFit="1" customWidth="1"/>
    <col min="11" max="11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15</v>
      </c>
      <c r="M1" t="s">
        <v>15</v>
      </c>
      <c r="N1" t="s">
        <v>16</v>
      </c>
      <c r="Q1" t="s">
        <v>30</v>
      </c>
    </row>
    <row r="2" spans="1:18" x14ac:dyDescent="0.25">
      <c r="A2">
        <v>1</v>
      </c>
      <c r="B2" t="s">
        <v>10</v>
      </c>
      <c r="C2">
        <v>76</v>
      </c>
      <c r="D2">
        <v>45</v>
      </c>
      <c r="E2">
        <v>35</v>
      </c>
      <c r="F2">
        <f>SUM(C2:E2)</f>
        <v>156</v>
      </c>
      <c r="G2">
        <f>MAX(C2:E2)</f>
        <v>76</v>
      </c>
      <c r="H2">
        <f>MIN(C2:E2)</f>
        <v>35</v>
      </c>
      <c r="I2">
        <f>COUNT(C2:E2)</f>
        <v>3</v>
      </c>
      <c r="J2" s="1">
        <f>AVERAGE(C2:E2)</f>
        <v>52</v>
      </c>
      <c r="K2" s="1">
        <f>F2/3</f>
        <v>52</v>
      </c>
      <c r="L2" t="str">
        <f>IF(OR(C2&lt;35,D2&lt;35,E2&lt;35),"FAIL","PASS")</f>
        <v>PASS</v>
      </c>
      <c r="M2" t="str">
        <f>IF(AND(C2&gt;=35,D2&gt;=35,E2&gt;=35),"PASS","FAIL")</f>
        <v>PASS</v>
      </c>
      <c r="N2" t="str">
        <f>IF(M2="FAIL","FAIL",IF(K2&gt;=75,"A+",IF(K2&gt;=60,"A",IF(K2&gt;=45,"B",IF(K2&gt;=35,"C")))))</f>
        <v>B</v>
      </c>
      <c r="Q2">
        <v>75</v>
      </c>
      <c r="R2" t="s">
        <v>29</v>
      </c>
    </row>
    <row r="3" spans="1:18" x14ac:dyDescent="0.25">
      <c r="A3">
        <v>2</v>
      </c>
      <c r="B3" t="s">
        <v>11</v>
      </c>
      <c r="C3">
        <v>72</v>
      </c>
      <c r="D3">
        <v>53</v>
      </c>
      <c r="E3">
        <v>55</v>
      </c>
      <c r="F3">
        <f t="shared" ref="F3:F6" si="0">SUM(C3:E3)</f>
        <v>180</v>
      </c>
      <c r="G3">
        <f t="shared" ref="G3:G6" si="1">MAX(C3:E3)</f>
        <v>72</v>
      </c>
      <c r="H3">
        <f t="shared" ref="H3:H6" si="2">MIN(C3:E3)</f>
        <v>53</v>
      </c>
      <c r="I3">
        <f t="shared" ref="I3:I6" si="3">COUNT(C3:E3)</f>
        <v>3</v>
      </c>
      <c r="J3" s="1">
        <f t="shared" ref="J3:J6" si="4">AVERAGE(C3:E3)</f>
        <v>60</v>
      </c>
      <c r="K3" s="1">
        <f t="shared" ref="K3:K6" si="5">F3/3</f>
        <v>60</v>
      </c>
      <c r="L3" t="str">
        <f t="shared" ref="L3:L6" si="6">IF(OR(C3&lt;35,D3&lt;35,E3&lt;35),"FAIL","PASS")</f>
        <v>PASS</v>
      </c>
      <c r="M3" t="str">
        <f t="shared" ref="M3:M6" si="7">IF(AND(C3&gt;=35,D3&gt;=35,E3&gt;=35),"PASS","FAIL")</f>
        <v>PASS</v>
      </c>
      <c r="N3" t="str">
        <f t="shared" ref="N3:N6" si="8">IF(M3="FAIL","FAIL",IF(K3&gt;=75,"A+",IF(K3&gt;=60,"A",IF(K3&gt;=45,"B",IF(K3&gt;=35,"C")))))</f>
        <v>A</v>
      </c>
      <c r="Q3">
        <v>60</v>
      </c>
      <c r="R3" t="s">
        <v>10</v>
      </c>
    </row>
    <row r="4" spans="1:18" x14ac:dyDescent="0.25">
      <c r="A4">
        <v>3</v>
      </c>
      <c r="B4" t="s">
        <v>12</v>
      </c>
      <c r="C4">
        <v>48</v>
      </c>
      <c r="D4">
        <v>55</v>
      </c>
      <c r="E4">
        <v>14</v>
      </c>
      <c r="F4">
        <f t="shared" si="0"/>
        <v>117</v>
      </c>
      <c r="G4">
        <f t="shared" si="1"/>
        <v>55</v>
      </c>
      <c r="H4">
        <f t="shared" si="2"/>
        <v>14</v>
      </c>
      <c r="I4">
        <f t="shared" si="3"/>
        <v>3</v>
      </c>
      <c r="J4" s="1">
        <f t="shared" si="4"/>
        <v>39</v>
      </c>
      <c r="K4" s="1">
        <f t="shared" si="5"/>
        <v>39</v>
      </c>
      <c r="L4" t="str">
        <f t="shared" si="6"/>
        <v>FAIL</v>
      </c>
      <c r="M4" t="str">
        <f t="shared" si="7"/>
        <v>FAIL</v>
      </c>
      <c r="N4" t="str">
        <f t="shared" si="8"/>
        <v>FAIL</v>
      </c>
      <c r="Q4">
        <v>45</v>
      </c>
      <c r="R4" t="s">
        <v>11</v>
      </c>
    </row>
    <row r="5" spans="1:18" x14ac:dyDescent="0.25">
      <c r="A5">
        <v>4</v>
      </c>
      <c r="B5" t="s">
        <v>13</v>
      </c>
      <c r="C5">
        <v>47</v>
      </c>
      <c r="D5">
        <v>85</v>
      </c>
      <c r="E5">
        <v>56</v>
      </c>
      <c r="F5">
        <f t="shared" si="0"/>
        <v>188</v>
      </c>
      <c r="G5">
        <f t="shared" si="1"/>
        <v>85</v>
      </c>
      <c r="H5">
        <f t="shared" si="2"/>
        <v>47</v>
      </c>
      <c r="I5">
        <f t="shared" si="3"/>
        <v>3</v>
      </c>
      <c r="J5" s="1">
        <f t="shared" si="4"/>
        <v>62.666666666666664</v>
      </c>
      <c r="K5" s="1">
        <f t="shared" si="5"/>
        <v>62.666666666666664</v>
      </c>
      <c r="L5" t="str">
        <f t="shared" si="6"/>
        <v>PASS</v>
      </c>
      <c r="M5" t="str">
        <f t="shared" si="7"/>
        <v>PASS</v>
      </c>
      <c r="N5" t="str">
        <f t="shared" si="8"/>
        <v>A</v>
      </c>
      <c r="Q5">
        <v>35</v>
      </c>
      <c r="R5" t="s">
        <v>12</v>
      </c>
    </row>
    <row r="6" spans="1:18" x14ac:dyDescent="0.25">
      <c r="A6">
        <v>5</v>
      </c>
      <c r="B6" t="s">
        <v>14</v>
      </c>
      <c r="C6">
        <v>76</v>
      </c>
      <c r="D6">
        <v>32</v>
      </c>
      <c r="E6">
        <v>74</v>
      </c>
      <c r="F6">
        <f t="shared" si="0"/>
        <v>182</v>
      </c>
      <c r="G6">
        <f t="shared" si="1"/>
        <v>76</v>
      </c>
      <c r="H6">
        <f t="shared" si="2"/>
        <v>32</v>
      </c>
      <c r="I6">
        <f t="shared" si="3"/>
        <v>3</v>
      </c>
      <c r="J6" s="1">
        <f t="shared" si="4"/>
        <v>60.666666666666664</v>
      </c>
      <c r="K6" s="1">
        <f t="shared" si="5"/>
        <v>60.666666666666664</v>
      </c>
      <c r="L6" t="str">
        <f t="shared" si="6"/>
        <v>FAIL</v>
      </c>
      <c r="M6" t="str">
        <f t="shared" si="7"/>
        <v>FAIL</v>
      </c>
      <c r="N6" t="str">
        <f t="shared" si="8"/>
        <v>FAIL</v>
      </c>
      <c r="R6" t="s">
        <v>18</v>
      </c>
    </row>
    <row r="9" spans="1:18" x14ac:dyDescent="0.25">
      <c r="D9">
        <v>100</v>
      </c>
      <c r="M9" t="s">
        <v>25</v>
      </c>
      <c r="N9" t="s">
        <v>26</v>
      </c>
      <c r="O9" t="s">
        <v>25</v>
      </c>
      <c r="P9" t="s">
        <v>26</v>
      </c>
    </row>
    <row r="10" spans="1:18" x14ac:dyDescent="0.25">
      <c r="D10">
        <v>40</v>
      </c>
      <c r="E10" t="s">
        <v>17</v>
      </c>
      <c r="F10" t="s">
        <v>18</v>
      </c>
      <c r="J10" t="s">
        <v>19</v>
      </c>
      <c r="L10" t="s">
        <v>20</v>
      </c>
      <c r="M10" t="s">
        <v>24</v>
      </c>
      <c r="N10" t="s">
        <v>24</v>
      </c>
      <c r="O10" t="s">
        <v>24</v>
      </c>
      <c r="P10" t="s">
        <v>24</v>
      </c>
    </row>
    <row r="11" spans="1:18" x14ac:dyDescent="0.25">
      <c r="J11" t="s">
        <v>21</v>
      </c>
      <c r="L11">
        <v>156</v>
      </c>
      <c r="M11" t="s">
        <v>27</v>
      </c>
      <c r="N11" t="s">
        <v>28</v>
      </c>
      <c r="O11" t="str">
        <f>IF(AND(J11="PURCHASE",L11&gt;=160),"YES","NO")</f>
        <v>NO</v>
      </c>
      <c r="P11" t="str">
        <f>IF(OR(J11="PURCHASE",L11&gt;=160),"YES","NO")</f>
        <v>YES</v>
      </c>
    </row>
    <row r="12" spans="1:18" x14ac:dyDescent="0.25">
      <c r="D12">
        <v>45</v>
      </c>
      <c r="E12" t="str">
        <f>IF(D12&gt;=40,"PASS","FAIL")</f>
        <v>PASS</v>
      </c>
      <c r="F12" t="str">
        <f>IF(D12&lt;40,"FAIL","PASS")</f>
        <v>PASS</v>
      </c>
      <c r="J12" t="s">
        <v>22</v>
      </c>
      <c r="L12">
        <v>161</v>
      </c>
      <c r="M12" t="s">
        <v>27</v>
      </c>
      <c r="N12" t="s">
        <v>28</v>
      </c>
      <c r="O12" t="str">
        <f t="shared" ref="O12:O16" si="9">IF(AND(J12="PURCHASE",L12&gt;=160),"YES","NO")</f>
        <v>NO</v>
      </c>
      <c r="P12" t="str">
        <f t="shared" ref="P12:P16" si="10">IF(OR(J12="PURCHASE",L12&gt;=160),"YES","NO")</f>
        <v>YES</v>
      </c>
    </row>
    <row r="13" spans="1:18" x14ac:dyDescent="0.25">
      <c r="D13">
        <v>47</v>
      </c>
      <c r="E13" t="str">
        <f t="shared" ref="E13:E16" si="11">IF(D13&gt;=40,"PASS","FAIL")</f>
        <v>PASS</v>
      </c>
      <c r="F13" t="str">
        <f t="shared" ref="F13:F16" si="12">IF(D13&lt;40,"FAIL","PASS")</f>
        <v>PASS</v>
      </c>
      <c r="J13" t="s">
        <v>21</v>
      </c>
      <c r="L13">
        <v>154</v>
      </c>
      <c r="M13" t="s">
        <v>27</v>
      </c>
      <c r="N13" t="s">
        <v>28</v>
      </c>
      <c r="O13" t="str">
        <f t="shared" si="9"/>
        <v>NO</v>
      </c>
      <c r="P13" t="str">
        <f t="shared" si="10"/>
        <v>YES</v>
      </c>
    </row>
    <row r="14" spans="1:18" x14ac:dyDescent="0.25">
      <c r="D14">
        <v>34</v>
      </c>
      <c r="E14" t="str">
        <f t="shared" si="11"/>
        <v>FAIL</v>
      </c>
      <c r="F14" t="str">
        <f t="shared" si="12"/>
        <v>FAIL</v>
      </c>
      <c r="J14" t="s">
        <v>23</v>
      </c>
      <c r="L14">
        <v>167</v>
      </c>
      <c r="M14" t="s">
        <v>27</v>
      </c>
      <c r="N14" t="s">
        <v>28</v>
      </c>
      <c r="O14" t="str">
        <f t="shared" si="9"/>
        <v>NO</v>
      </c>
      <c r="P14" t="str">
        <f t="shared" si="10"/>
        <v>YES</v>
      </c>
    </row>
    <row r="15" spans="1:18" x14ac:dyDescent="0.25">
      <c r="D15">
        <v>87</v>
      </c>
      <c r="E15" t="str">
        <f t="shared" si="11"/>
        <v>PASS</v>
      </c>
      <c r="F15" t="str">
        <f t="shared" si="12"/>
        <v>PASS</v>
      </c>
      <c r="J15" t="s">
        <v>21</v>
      </c>
      <c r="L15">
        <v>168</v>
      </c>
      <c r="M15" t="s">
        <v>28</v>
      </c>
      <c r="N15" t="s">
        <v>28</v>
      </c>
      <c r="O15" t="str">
        <f t="shared" si="9"/>
        <v>YES</v>
      </c>
      <c r="P15" t="str">
        <f t="shared" si="10"/>
        <v>YES</v>
      </c>
    </row>
    <row r="16" spans="1:18" x14ac:dyDescent="0.25">
      <c r="D16">
        <v>32</v>
      </c>
      <c r="E16" t="str">
        <f t="shared" si="11"/>
        <v>FAIL</v>
      </c>
      <c r="F16" t="str">
        <f t="shared" si="12"/>
        <v>FAIL</v>
      </c>
      <c r="J16" t="s">
        <v>22</v>
      </c>
      <c r="L16">
        <v>178</v>
      </c>
      <c r="M16" t="s">
        <v>27</v>
      </c>
      <c r="N16" t="s">
        <v>28</v>
      </c>
      <c r="O16" t="str">
        <f t="shared" si="9"/>
        <v>NO</v>
      </c>
      <c r="P16" t="str">
        <f t="shared" si="1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2020-04-09T04:38:19Z</dcterms:created>
  <dcterms:modified xsi:type="dcterms:W3CDTF">2020-04-09T09:38:42Z</dcterms:modified>
</cp:coreProperties>
</file>