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Simulation\"/>
    </mc:Choice>
  </mc:AlternateContent>
  <xr:revisionPtr revIDLastSave="0" documentId="13_ncr:1_{233BF886-3DA2-458A-9A57-DDADC90C8F32}" xr6:coauthVersionLast="47" xr6:coauthVersionMax="47" xr10:uidLastSave="{00000000-0000-0000-0000-000000000000}"/>
  <bookViews>
    <workbookView xWindow="-110" yWindow="-110" windowWidth="19420" windowHeight="10300" activeTab="2" xr2:uid="{889E78C3-5DEB-4B74-83C0-B04D57E3883B}"/>
  </bookViews>
  <sheets>
    <sheet name="Prob 1" sheetId="1" r:id="rId1"/>
    <sheet name="Prob 2" sheetId="2" r:id="rId2"/>
    <sheet name="Prob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4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M10" i="1"/>
  <c r="M22" i="1"/>
  <c r="L6" i="1"/>
  <c r="L7" i="1"/>
  <c r="L8" i="1"/>
  <c r="L9" i="1"/>
  <c r="L10" i="1"/>
  <c r="L11" i="1"/>
  <c r="M16" i="1" s="1"/>
  <c r="L12" i="1"/>
  <c r="L13" i="1"/>
  <c r="L14" i="1"/>
  <c r="L15" i="1"/>
  <c r="L16" i="1"/>
  <c r="L3" i="1" s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" i="1"/>
  <c r="D13" i="1"/>
  <c r="D14" i="1"/>
  <c r="D15" i="1"/>
  <c r="D16" i="1"/>
  <c r="D17" i="1"/>
  <c r="D18" i="1"/>
  <c r="D19" i="1"/>
  <c r="D20" i="1"/>
  <c r="D2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C6" i="1"/>
  <c r="C5" i="1"/>
  <c r="C4" i="1"/>
  <c r="B13" i="1" s="1"/>
  <c r="J8" i="3"/>
  <c r="L4" i="3"/>
  <c r="L3" i="3"/>
  <c r="L7" i="3"/>
  <c r="L6" i="3"/>
  <c r="L5" i="3"/>
  <c r="M3" i="3"/>
  <c r="C4" i="3"/>
  <c r="C5" i="3"/>
  <c r="C6" i="3"/>
  <c r="C7" i="3"/>
  <c r="C3" i="3"/>
  <c r="D3" i="3" s="1"/>
  <c r="B8" i="3"/>
  <c r="C5" i="2"/>
  <c r="C6" i="2"/>
  <c r="C7" i="2"/>
  <c r="C8" i="2"/>
  <c r="C9" i="2"/>
  <c r="C4" i="2"/>
  <c r="E4" i="2" s="1"/>
  <c r="F5" i="2" s="1"/>
  <c r="B10" i="2"/>
  <c r="C7" i="1"/>
  <c r="C8" i="1"/>
  <c r="C9" i="1"/>
  <c r="C10" i="1"/>
  <c r="B11" i="1"/>
  <c r="E4" i="1" l="1"/>
  <c r="M52" i="1"/>
  <c r="M46" i="1"/>
  <c r="M40" i="1"/>
  <c r="N4" i="3"/>
  <c r="M4" i="3"/>
  <c r="E4" i="3"/>
  <c r="D4" i="3"/>
  <c r="E5" i="2"/>
  <c r="F6" i="2" s="1"/>
  <c r="E5" i="1"/>
  <c r="M5" i="3" l="1"/>
  <c r="N5" i="3"/>
  <c r="E5" i="3"/>
  <c r="D5" i="3"/>
  <c r="E6" i="2"/>
  <c r="E6" i="1"/>
  <c r="E7" i="2" l="1"/>
  <c r="F8" i="2" s="1"/>
  <c r="F7" i="2"/>
  <c r="M6" i="3"/>
  <c r="N6" i="3"/>
  <c r="D6" i="3"/>
  <c r="E6" i="3"/>
  <c r="E8" i="2"/>
  <c r="F9" i="2" s="1"/>
  <c r="E7" i="1"/>
  <c r="F13" i="3" l="1"/>
  <c r="B17" i="3"/>
  <c r="B14" i="3"/>
  <c r="N7" i="3"/>
  <c r="F14" i="3" s="1"/>
  <c r="G14" i="3" s="1"/>
  <c r="M7" i="3"/>
  <c r="D7" i="3"/>
  <c r="E7" i="3"/>
  <c r="E9" i="2"/>
  <c r="E8" i="1"/>
  <c r="L2" i="2" l="1"/>
  <c r="F22" i="3"/>
  <c r="G22" i="3" s="1"/>
  <c r="B16" i="3"/>
  <c r="B13" i="3"/>
  <c r="C13" i="3" s="1"/>
  <c r="G13" i="3"/>
  <c r="K13" i="3"/>
  <c r="F21" i="3"/>
  <c r="G21" i="3" s="1"/>
  <c r="B19" i="3"/>
  <c r="C19" i="3" s="1"/>
  <c r="C17" i="3"/>
  <c r="C16" i="3"/>
  <c r="C14" i="3"/>
  <c r="K14" i="3"/>
  <c r="M14" i="3" s="1"/>
  <c r="N14" i="3" s="1"/>
  <c r="F17" i="3"/>
  <c r="K17" i="3" s="1"/>
  <c r="M17" i="3" s="1"/>
  <c r="F19" i="3"/>
  <c r="I14" i="3"/>
  <c r="J14" i="3" s="1"/>
  <c r="L14" i="3" s="1"/>
  <c r="F20" i="3"/>
  <c r="G20" i="3" s="1"/>
  <c r="B22" i="3"/>
  <c r="K22" i="3" s="1"/>
  <c r="M22" i="3" s="1"/>
  <c r="I13" i="3"/>
  <c r="J13" i="3" s="1"/>
  <c r="B15" i="3"/>
  <c r="B18" i="3"/>
  <c r="B21" i="3"/>
  <c r="B20" i="3"/>
  <c r="F18" i="3"/>
  <c r="G18" i="3" s="1"/>
  <c r="F16" i="3"/>
  <c r="K16" i="3" s="1"/>
  <c r="M16" i="3" s="1"/>
  <c r="F15" i="3"/>
  <c r="G15" i="3" s="1"/>
  <c r="E9" i="1"/>
  <c r="M34" i="1" l="1"/>
  <c r="K19" i="3"/>
  <c r="M19" i="3" s="1"/>
  <c r="K21" i="3"/>
  <c r="M21" i="3" s="1"/>
  <c r="M13" i="3"/>
  <c r="L13" i="3"/>
  <c r="C20" i="3"/>
  <c r="K20" i="3"/>
  <c r="M20" i="3" s="1"/>
  <c r="C18" i="3"/>
  <c r="K18" i="3"/>
  <c r="M18" i="3" s="1"/>
  <c r="C15" i="3"/>
  <c r="K15" i="3"/>
  <c r="M15" i="3" s="1"/>
  <c r="I16" i="3"/>
  <c r="J16" i="3" s="1"/>
  <c r="L16" i="3" s="1"/>
  <c r="N16" i="3" s="1"/>
  <c r="G16" i="3"/>
  <c r="I19" i="3"/>
  <c r="J19" i="3" s="1"/>
  <c r="L19" i="3" s="1"/>
  <c r="N19" i="3" s="1"/>
  <c r="G19" i="3"/>
  <c r="I17" i="3"/>
  <c r="J17" i="3" s="1"/>
  <c r="L17" i="3" s="1"/>
  <c r="N17" i="3" s="1"/>
  <c r="G17" i="3"/>
  <c r="I21" i="3"/>
  <c r="J21" i="3" s="1"/>
  <c r="L21" i="3" s="1"/>
  <c r="C21" i="3"/>
  <c r="I22" i="3"/>
  <c r="J22" i="3" s="1"/>
  <c r="L22" i="3" s="1"/>
  <c r="N22" i="3" s="1"/>
  <c r="C22" i="3"/>
  <c r="I20" i="3"/>
  <c r="J20" i="3" s="1"/>
  <c r="L20" i="3" s="1"/>
  <c r="I15" i="3"/>
  <c r="J15" i="3" s="1"/>
  <c r="L15" i="3" s="1"/>
  <c r="I18" i="3"/>
  <c r="J18" i="3" s="1"/>
  <c r="L18" i="3" s="1"/>
  <c r="E10" i="1"/>
  <c r="M28" i="1" l="1"/>
  <c r="M3" i="1" s="1"/>
  <c r="N21" i="3"/>
  <c r="N15" i="3"/>
  <c r="N20" i="3"/>
  <c r="K23" i="3"/>
  <c r="N18" i="3"/>
  <c r="J23" i="3"/>
  <c r="L11" i="3"/>
  <c r="L23" i="3"/>
  <c r="N13" i="3"/>
  <c r="M23" i="3"/>
  <c r="L2" i="1" l="1"/>
  <c r="N23" i="3"/>
  <c r="N11" i="3"/>
</calcChain>
</file>

<file path=xl/sharedStrings.xml><?xml version="1.0" encoding="utf-8"?>
<sst xmlns="http://schemas.openxmlformats.org/spreadsheetml/2006/main" count="83" uniqueCount="58">
  <si>
    <t>Runs/ball</t>
  </si>
  <si>
    <t>No. of balls</t>
  </si>
  <si>
    <t>Prob</t>
  </si>
  <si>
    <t>Cumulative</t>
  </si>
  <si>
    <t>Range for Cumulative</t>
  </si>
  <si>
    <t>Rnd Range</t>
  </si>
  <si>
    <t>Ball</t>
  </si>
  <si>
    <t>Mean</t>
  </si>
  <si>
    <t>Random</t>
  </si>
  <si>
    <t>Simulated</t>
  </si>
  <si>
    <t>per over</t>
  </si>
  <si>
    <t>Demand/week</t>
  </si>
  <si>
    <t>Frequency</t>
  </si>
  <si>
    <t xml:space="preserve">Week </t>
  </si>
  <si>
    <t>Supply</t>
  </si>
  <si>
    <t>Demand</t>
  </si>
  <si>
    <t>Availability(Kg)</t>
  </si>
  <si>
    <t>No. of days</t>
  </si>
  <si>
    <t>Demand (kg)</t>
  </si>
  <si>
    <t>Cum</t>
  </si>
  <si>
    <t>Range</t>
  </si>
  <si>
    <t>0 to 7</t>
  </si>
  <si>
    <t>8  to 17</t>
  </si>
  <si>
    <t>18 to 55</t>
  </si>
  <si>
    <t>56 to 87</t>
  </si>
  <si>
    <t>86 to 100</t>
  </si>
  <si>
    <t>0 to 9</t>
  </si>
  <si>
    <t>10 to 31</t>
  </si>
  <si>
    <t>32 to 71</t>
  </si>
  <si>
    <t>72 to 91</t>
  </si>
  <si>
    <t>92 to 100</t>
  </si>
  <si>
    <t xml:space="preserve">Simulated </t>
  </si>
  <si>
    <t>Wastage</t>
  </si>
  <si>
    <t>Supply - Demand</t>
  </si>
  <si>
    <t xml:space="preserve">Mean </t>
  </si>
  <si>
    <t>Cost</t>
  </si>
  <si>
    <t>Selling</t>
  </si>
  <si>
    <t>Sold Qty</t>
  </si>
  <si>
    <t>Wasted Qty</t>
  </si>
  <si>
    <t>Profit/Loss</t>
  </si>
  <si>
    <t>Total</t>
  </si>
  <si>
    <t>Wastage (Rs.)</t>
  </si>
  <si>
    <t>Net Profit/Loss (Rs.)</t>
  </si>
  <si>
    <t>Profit (Rs.)</t>
  </si>
  <si>
    <t>0 to 0.2999</t>
  </si>
  <si>
    <t>0.3 to 0.4999</t>
  </si>
  <si>
    <t>0.5 to 0.6999</t>
  </si>
  <si>
    <t>0.7 to 0.77999</t>
  </si>
  <si>
    <t>0.78 to 0.93999</t>
  </si>
  <si>
    <t>0.94 to 0.95999</t>
  </si>
  <si>
    <t>0.96 to 0.99999</t>
  </si>
  <si>
    <t>E(X)</t>
  </si>
  <si>
    <t>0 to 0.03999</t>
  </si>
  <si>
    <t>0.04 to 0.25999</t>
  </si>
  <si>
    <t>0.26 to 0.41999</t>
  </si>
  <si>
    <t>0.42 to 0.83999</t>
  </si>
  <si>
    <t>0.84 to 0.93999</t>
  </si>
  <si>
    <t>0.94 to 0.99999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</si>
</sst>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b/>
      <sz val="14"/>
      <color theme="7" tint="0.7999816888943144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/>
    <xf numFmtId="0" fontId="1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1" xfId="0" applyFont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 wrapText="1" readingOrder="1"/>
    </xf>
    <xf numFmtId="0" fontId="4" fillId="5" borderId="4" xfId="0" applyFont="1" applyFill="1" applyBorder="1" applyAlignment="1">
      <alignment horizontal="left" vertical="center" wrapText="1" readingOrder="1"/>
    </xf>
    <xf numFmtId="0" fontId="4" fillId="5" borderId="7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4" fillId="0" borderId="11" xfId="0" applyFont="1" applyBorder="1" applyAlignment="1">
      <alignment horizontal="left" vertical="center" wrapText="1" readingOrder="1"/>
    </xf>
    <xf numFmtId="0" fontId="4" fillId="0" borderId="0" xfId="0" applyFont="1" applyAlignment="1">
      <alignment horizontal="left" vertical="center" wrapText="1" readingOrder="1"/>
    </xf>
    <xf numFmtId="0" fontId="4" fillId="5" borderId="9" xfId="0" applyFont="1" applyFill="1" applyBorder="1" applyAlignment="1">
      <alignment horizontal="left" vertical="center" wrapText="1" readingOrder="1"/>
    </xf>
    <xf numFmtId="0" fontId="4" fillId="6" borderId="5" xfId="0" applyFont="1" applyFill="1" applyBorder="1" applyAlignment="1">
      <alignment horizontal="center" vertical="center" wrapText="1" readingOrder="1"/>
    </xf>
    <xf numFmtId="0" fontId="4" fillId="6" borderId="8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4" fillId="0" borderId="11" xfId="0" applyFont="1" applyBorder="1" applyAlignment="1">
      <alignment horizontal="center" vertical="center" wrapText="1" readingOrder="1"/>
    </xf>
    <xf numFmtId="0" fontId="4" fillId="0" borderId="0" xfId="0" applyFont="1" applyAlignment="1">
      <alignment horizontal="center" vertical="center" wrapText="1" readingOrder="1"/>
    </xf>
    <xf numFmtId="0" fontId="4" fillId="6" borderId="10" xfId="0" applyFont="1" applyFill="1" applyBorder="1" applyAlignment="1">
      <alignment horizontal="center" vertical="center" wrapText="1" readingOrder="1"/>
    </xf>
    <xf numFmtId="0" fontId="4" fillId="5" borderId="5" xfId="0" applyFont="1" applyFill="1" applyBorder="1" applyAlignment="1">
      <alignment horizontal="center" vertical="center" wrapText="1" readingOrder="1"/>
    </xf>
    <xf numFmtId="0" fontId="4" fillId="5" borderId="8" xfId="0" applyFont="1" applyFill="1" applyBorder="1" applyAlignment="1">
      <alignment horizontal="center" vertical="center" wrapText="1" readingOrder="1"/>
    </xf>
    <xf numFmtId="0" fontId="4" fillId="5" borderId="10" xfId="0" applyFont="1" applyFill="1" applyBorder="1" applyAlignment="1">
      <alignment horizontal="center" vertical="center" wrapText="1" readingOrder="1"/>
    </xf>
    <xf numFmtId="0" fontId="5" fillId="7" borderId="0" xfId="0" applyFont="1" applyFill="1"/>
    <xf numFmtId="0" fontId="3" fillId="4" borderId="0" xfId="0" applyFont="1" applyFill="1" applyAlignment="1">
      <alignment horizontal="center" vertical="center" wrapText="1" readingOrder="1"/>
    </xf>
    <xf numFmtId="0" fontId="4" fillId="5" borderId="0" xfId="0" applyFont="1" applyFill="1" applyAlignment="1">
      <alignment horizontal="left" vertical="center" wrapText="1" readingOrder="1"/>
    </xf>
    <xf numFmtId="0" fontId="4" fillId="6" borderId="0" xfId="0" applyFont="1" applyFill="1" applyAlignment="1">
      <alignment horizontal="center" vertical="center" wrapText="1" readingOrder="1"/>
    </xf>
    <xf numFmtId="0" fontId="4" fillId="5" borderId="0" xfId="0" applyFont="1" applyFill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4" borderId="2" xfId="0" applyFont="1" applyFill="1" applyBorder="1" applyAlignment="1">
      <alignment horizontal="center" vertical="center" wrapText="1" readingOrder="1"/>
    </xf>
    <xf numFmtId="0" fontId="3" fillId="4" borderId="6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6C4F-DD18-4A51-9B44-9580A70A17B2}">
  <dimension ref="A2:M62"/>
  <sheetViews>
    <sheetView zoomScale="130" zoomScaleNormal="130" workbookViewId="0">
      <selection activeCell="F12" sqref="F12"/>
    </sheetView>
  </sheetViews>
  <sheetFormatPr defaultRowHeight="14.5" x14ac:dyDescent="0.35"/>
  <cols>
    <col min="5" max="5" width="11.1796875" bestFit="1" customWidth="1"/>
    <col min="6" max="6" width="12.1796875" customWidth="1"/>
    <col min="7" max="7" width="15.453125" customWidth="1"/>
    <col min="12" max="12" width="13.1796875" bestFit="1" customWidth="1"/>
  </cols>
  <sheetData>
    <row r="2" spans="1:13" x14ac:dyDescent="0.35">
      <c r="L2">
        <f>SUM(L5:L54)</f>
        <v>85</v>
      </c>
    </row>
    <row r="3" spans="1:13" ht="29" x14ac:dyDescent="0.35">
      <c r="A3" s="3" t="s">
        <v>0</v>
      </c>
      <c r="B3" s="3" t="s">
        <v>1</v>
      </c>
      <c r="C3" s="4" t="s">
        <v>2</v>
      </c>
      <c r="E3" s="3" t="s">
        <v>3</v>
      </c>
      <c r="F3" s="6" t="s">
        <v>4</v>
      </c>
      <c r="G3" s="6" t="s">
        <v>5</v>
      </c>
      <c r="H3" s="6" t="s">
        <v>0</v>
      </c>
      <c r="K3" s="10" t="s">
        <v>7</v>
      </c>
      <c r="L3" s="10">
        <f>AVERAGE(L5:L54)</f>
        <v>1.7</v>
      </c>
      <c r="M3" s="10">
        <f>AVERAGE(M10,M16,M22,M28,M34,M40,M46,M52)</f>
        <v>10.375</v>
      </c>
    </row>
    <row r="4" spans="1:13" x14ac:dyDescent="0.35">
      <c r="A4" s="2">
        <v>0</v>
      </c>
      <c r="B4" s="2">
        <v>15</v>
      </c>
      <c r="C4" s="1">
        <f>B4/50</f>
        <v>0.3</v>
      </c>
      <c r="E4" s="5">
        <f>C4</f>
        <v>0.3</v>
      </c>
      <c r="F4" s="7">
        <v>0</v>
      </c>
      <c r="G4" s="7" t="s">
        <v>44</v>
      </c>
      <c r="H4" s="8">
        <v>0</v>
      </c>
      <c r="J4" s="9" t="s">
        <v>6</v>
      </c>
      <c r="K4" s="9" t="s">
        <v>8</v>
      </c>
      <c r="L4" s="9" t="s">
        <v>9</v>
      </c>
      <c r="M4" s="9" t="s">
        <v>10</v>
      </c>
    </row>
    <row r="5" spans="1:13" x14ac:dyDescent="0.35">
      <c r="A5" s="2">
        <v>1</v>
      </c>
      <c r="B5" s="2">
        <v>10</v>
      </c>
      <c r="C5" s="1">
        <f>B5/50</f>
        <v>0.2</v>
      </c>
      <c r="E5" s="5">
        <f>C5+E4</f>
        <v>0.5</v>
      </c>
      <c r="F5" s="7">
        <v>0.3</v>
      </c>
      <c r="G5" s="7" t="s">
        <v>45</v>
      </c>
      <c r="H5" s="8">
        <v>1</v>
      </c>
      <c r="J5">
        <v>1</v>
      </c>
      <c r="K5">
        <v>0.69073081562065097</v>
      </c>
      <c r="L5">
        <f>VLOOKUP(K5,$F$4:$H$10,3,TRUE)</f>
        <v>2</v>
      </c>
    </row>
    <row r="6" spans="1:13" x14ac:dyDescent="0.35">
      <c r="A6" s="2">
        <v>2</v>
      </c>
      <c r="B6" s="2">
        <v>10</v>
      </c>
      <c r="C6" s="1">
        <f>B6/50</f>
        <v>0.2</v>
      </c>
      <c r="E6" s="5">
        <f>C6+E5</f>
        <v>0.7</v>
      </c>
      <c r="F6" s="7">
        <v>0.5</v>
      </c>
      <c r="G6" s="7" t="s">
        <v>46</v>
      </c>
      <c r="H6" s="8">
        <v>2</v>
      </c>
      <c r="J6">
        <v>2</v>
      </c>
      <c r="K6">
        <v>0.30047649713503399</v>
      </c>
      <c r="L6">
        <f t="shared" ref="L6:L54" si="0">VLOOKUP(K6,$F$4:$H$10,3,TRUE)</f>
        <v>1</v>
      </c>
    </row>
    <row r="7" spans="1:13" x14ac:dyDescent="0.35">
      <c r="A7" s="2">
        <v>3</v>
      </c>
      <c r="B7" s="2">
        <v>4</v>
      </c>
      <c r="C7" s="1">
        <f t="shared" ref="C7:C10" si="1">B7/50</f>
        <v>0.08</v>
      </c>
      <c r="E7" s="5">
        <f>C7+E6</f>
        <v>0.77999999999999992</v>
      </c>
      <c r="F7" s="7">
        <v>0.7</v>
      </c>
      <c r="G7" s="7" t="s">
        <v>47</v>
      </c>
      <c r="H7" s="8">
        <v>3</v>
      </c>
      <c r="J7">
        <v>3</v>
      </c>
      <c r="K7">
        <v>0.95880877993495672</v>
      </c>
      <c r="L7">
        <f t="shared" si="0"/>
        <v>5</v>
      </c>
    </row>
    <row r="8" spans="1:13" x14ac:dyDescent="0.35">
      <c r="A8" s="2">
        <v>4</v>
      </c>
      <c r="B8" s="2">
        <v>8</v>
      </c>
      <c r="C8" s="1">
        <f t="shared" si="1"/>
        <v>0.16</v>
      </c>
      <c r="E8" s="5">
        <f>C8+E7</f>
        <v>0.94</v>
      </c>
      <c r="F8" s="7">
        <v>0.78</v>
      </c>
      <c r="G8" s="7" t="s">
        <v>48</v>
      </c>
      <c r="H8" s="8">
        <v>4</v>
      </c>
      <c r="J8">
        <v>4</v>
      </c>
      <c r="K8" s="43">
        <v>0.30576029857282999</v>
      </c>
      <c r="L8">
        <f t="shared" si="0"/>
        <v>1</v>
      </c>
    </row>
    <row r="9" spans="1:13" x14ac:dyDescent="0.35">
      <c r="A9" s="2">
        <v>5</v>
      </c>
      <c r="B9" s="2">
        <v>1</v>
      </c>
      <c r="C9" s="1">
        <f t="shared" si="1"/>
        <v>0.02</v>
      </c>
      <c r="E9" s="5">
        <f>C9+E8</f>
        <v>0.96</v>
      </c>
      <c r="F9" s="7">
        <v>0.94</v>
      </c>
      <c r="G9" s="7" t="s">
        <v>49</v>
      </c>
      <c r="H9" s="8">
        <v>5</v>
      </c>
      <c r="J9">
        <v>5</v>
      </c>
      <c r="K9">
        <v>0.50210316500125196</v>
      </c>
      <c r="L9">
        <f t="shared" si="0"/>
        <v>2</v>
      </c>
    </row>
    <row r="10" spans="1:13" x14ac:dyDescent="0.35">
      <c r="A10" s="2">
        <v>6</v>
      </c>
      <c r="B10" s="2">
        <v>2</v>
      </c>
      <c r="C10" s="1">
        <f t="shared" si="1"/>
        <v>0.04</v>
      </c>
      <c r="E10" s="5">
        <f>C10+E9</f>
        <v>1</v>
      </c>
      <c r="F10" s="7">
        <v>0.96</v>
      </c>
      <c r="G10" s="7" t="s">
        <v>50</v>
      </c>
      <c r="H10" s="8">
        <v>6</v>
      </c>
      <c r="J10">
        <v>6</v>
      </c>
      <c r="K10">
        <v>0.21989795083426555</v>
      </c>
      <c r="L10">
        <f t="shared" si="0"/>
        <v>0</v>
      </c>
      <c r="M10">
        <f>SUM(L5:L10)</f>
        <v>11</v>
      </c>
    </row>
    <row r="11" spans="1:13" x14ac:dyDescent="0.35">
      <c r="B11">
        <f>SUM(B4:B10)</f>
        <v>50</v>
      </c>
      <c r="J11">
        <v>7</v>
      </c>
      <c r="K11">
        <v>0.29375914055131014</v>
      </c>
      <c r="L11">
        <f t="shared" si="0"/>
        <v>0</v>
      </c>
    </row>
    <row r="12" spans="1:13" x14ac:dyDescent="0.35">
      <c r="J12">
        <v>8</v>
      </c>
      <c r="K12">
        <v>0.41600228567542119</v>
      </c>
      <c r="L12">
        <f t="shared" si="0"/>
        <v>1</v>
      </c>
    </row>
    <row r="13" spans="1:13" x14ac:dyDescent="0.35">
      <c r="A13" t="s">
        <v>51</v>
      </c>
      <c r="B13">
        <f>SUMPRODUCT(A4:A10,C4:C10)</f>
        <v>1.82</v>
      </c>
      <c r="D13">
        <f ca="1">RAND()</f>
        <v>0.48606308944363097</v>
      </c>
      <c r="J13">
        <v>9</v>
      </c>
      <c r="K13">
        <v>0.96392856422295004</v>
      </c>
      <c r="L13">
        <f t="shared" si="0"/>
        <v>6</v>
      </c>
    </row>
    <row r="14" spans="1:13" x14ac:dyDescent="0.35">
      <c r="D14">
        <f t="shared" ref="D14:D21" ca="1" si="2">RAND()</f>
        <v>0.58228048618048045</v>
      </c>
      <c r="J14">
        <v>10</v>
      </c>
      <c r="K14">
        <v>0.31748431929959231</v>
      </c>
      <c r="L14">
        <f t="shared" si="0"/>
        <v>1</v>
      </c>
    </row>
    <row r="15" spans="1:13" x14ac:dyDescent="0.35">
      <c r="D15">
        <f t="shared" ca="1" si="2"/>
        <v>0.25029916530700691</v>
      </c>
      <c r="J15">
        <v>11</v>
      </c>
      <c r="K15">
        <v>0.17710758278300576</v>
      </c>
      <c r="L15">
        <f t="shared" si="0"/>
        <v>0</v>
      </c>
    </row>
    <row r="16" spans="1:13" x14ac:dyDescent="0.35">
      <c r="D16">
        <f t="shared" ca="1" si="2"/>
        <v>0.28602380792591797</v>
      </c>
      <c r="J16">
        <v>12</v>
      </c>
      <c r="K16">
        <v>0.34608817660018865</v>
      </c>
      <c r="L16">
        <f t="shared" si="0"/>
        <v>1</v>
      </c>
      <c r="M16">
        <f>SUM(L11:L16)</f>
        <v>9</v>
      </c>
    </row>
    <row r="17" spans="4:13" x14ac:dyDescent="0.35">
      <c r="D17">
        <f t="shared" ca="1" si="2"/>
        <v>0.41893389592105057</v>
      </c>
      <c r="J17">
        <v>13</v>
      </c>
      <c r="K17">
        <v>0.78822497361698884</v>
      </c>
      <c r="L17">
        <f t="shared" si="0"/>
        <v>4</v>
      </c>
    </row>
    <row r="18" spans="4:13" x14ac:dyDescent="0.35">
      <c r="D18">
        <f t="shared" ca="1" si="2"/>
        <v>0.79572246671351166</v>
      </c>
      <c r="J18">
        <v>14</v>
      </c>
      <c r="K18">
        <v>0.16168384833466476</v>
      </c>
      <c r="L18">
        <f t="shared" si="0"/>
        <v>0</v>
      </c>
    </row>
    <row r="19" spans="4:13" x14ac:dyDescent="0.35">
      <c r="D19">
        <f t="shared" ca="1" si="2"/>
        <v>9.7545792097957662E-2</v>
      </c>
      <c r="J19">
        <v>15</v>
      </c>
      <c r="K19">
        <v>0.53191073754020657</v>
      </c>
      <c r="L19">
        <f t="shared" si="0"/>
        <v>2</v>
      </c>
    </row>
    <row r="20" spans="4:13" x14ac:dyDescent="0.35">
      <c r="D20">
        <f t="shared" ca="1" si="2"/>
        <v>0.85702273471621815</v>
      </c>
      <c r="J20">
        <v>16</v>
      </c>
      <c r="K20">
        <v>0.9915480564847946</v>
      </c>
      <c r="L20">
        <f t="shared" si="0"/>
        <v>6</v>
      </c>
    </row>
    <row r="21" spans="4:13" x14ac:dyDescent="0.35">
      <c r="D21">
        <f t="shared" ca="1" si="2"/>
        <v>0.53633424554306441</v>
      </c>
      <c r="J21">
        <v>17</v>
      </c>
      <c r="K21">
        <v>9.3514765068695049E-2</v>
      </c>
      <c r="L21">
        <f t="shared" si="0"/>
        <v>0</v>
      </c>
    </row>
    <row r="22" spans="4:13" x14ac:dyDescent="0.35">
      <c r="D22">
        <f t="shared" ref="D22:D62" ca="1" si="3">RAND()</f>
        <v>0.96067985442081727</v>
      </c>
      <c r="J22">
        <v>18</v>
      </c>
      <c r="K22">
        <v>0.88304703522255612</v>
      </c>
      <c r="L22">
        <f t="shared" si="0"/>
        <v>4</v>
      </c>
      <c r="M22">
        <f>SUM(L17:L22)</f>
        <v>16</v>
      </c>
    </row>
    <row r="23" spans="4:13" x14ac:dyDescent="0.35">
      <c r="D23">
        <f t="shared" ca="1" si="3"/>
        <v>0.91662416602322283</v>
      </c>
      <c r="J23">
        <v>19</v>
      </c>
      <c r="K23">
        <v>0.4159633156068685</v>
      </c>
      <c r="L23">
        <f t="shared" si="0"/>
        <v>1</v>
      </c>
    </row>
    <row r="24" spans="4:13" x14ac:dyDescent="0.35">
      <c r="D24">
        <f t="shared" ca="1" si="3"/>
        <v>0.21898724218716481</v>
      </c>
      <c r="J24">
        <v>20</v>
      </c>
      <c r="K24">
        <v>0.13933904310337286</v>
      </c>
      <c r="L24">
        <f t="shared" si="0"/>
        <v>0</v>
      </c>
    </row>
    <row r="25" spans="4:13" x14ac:dyDescent="0.35">
      <c r="D25">
        <f t="shared" ca="1" si="3"/>
        <v>0.51145981107041316</v>
      </c>
      <c r="J25">
        <v>21</v>
      </c>
      <c r="K25">
        <v>0.67580083079353703</v>
      </c>
      <c r="L25">
        <f t="shared" si="0"/>
        <v>2</v>
      </c>
    </row>
    <row r="26" spans="4:13" x14ac:dyDescent="0.35">
      <c r="D26">
        <f t="shared" ca="1" si="3"/>
        <v>0.48976750356704479</v>
      </c>
      <c r="J26">
        <v>22</v>
      </c>
      <c r="K26">
        <v>0.36435362437962426</v>
      </c>
      <c r="L26">
        <f t="shared" si="0"/>
        <v>1</v>
      </c>
    </row>
    <row r="27" spans="4:13" x14ac:dyDescent="0.35">
      <c r="D27">
        <f t="shared" ca="1" si="3"/>
        <v>0.66981014943106154</v>
      </c>
      <c r="J27">
        <v>23</v>
      </c>
      <c r="K27">
        <v>0.68931292874291594</v>
      </c>
      <c r="L27">
        <f t="shared" si="0"/>
        <v>2</v>
      </c>
    </row>
    <row r="28" spans="4:13" x14ac:dyDescent="0.35">
      <c r="D28">
        <f t="shared" ca="1" si="3"/>
        <v>0.16989722481540703</v>
      </c>
      <c r="J28">
        <v>24</v>
      </c>
      <c r="K28">
        <v>9.9767659010499554E-2</v>
      </c>
      <c r="L28">
        <f t="shared" si="0"/>
        <v>0</v>
      </c>
      <c r="M28">
        <f>SUM(L23:L28)</f>
        <v>6</v>
      </c>
    </row>
    <row r="29" spans="4:13" x14ac:dyDescent="0.35">
      <c r="D29">
        <f t="shared" ca="1" si="3"/>
        <v>0.69108961314454875</v>
      </c>
      <c r="J29">
        <v>25</v>
      </c>
      <c r="K29">
        <v>0.87572615665966036</v>
      </c>
      <c r="L29">
        <f t="shared" si="0"/>
        <v>4</v>
      </c>
    </row>
    <row r="30" spans="4:13" x14ac:dyDescent="0.35">
      <c r="D30">
        <f t="shared" ca="1" si="3"/>
        <v>0.55885768078864173</v>
      </c>
      <c r="J30">
        <v>26</v>
      </c>
      <c r="K30">
        <v>0.38799348859673477</v>
      </c>
      <c r="L30">
        <f t="shared" si="0"/>
        <v>1</v>
      </c>
    </row>
    <row r="31" spans="4:13" x14ac:dyDescent="0.35">
      <c r="D31">
        <f t="shared" ca="1" si="3"/>
        <v>6.8427898566365331E-2</v>
      </c>
      <c r="J31">
        <v>27</v>
      </c>
      <c r="K31">
        <v>0.33038608472831765</v>
      </c>
      <c r="L31">
        <f t="shared" si="0"/>
        <v>1</v>
      </c>
    </row>
    <row r="32" spans="4:13" x14ac:dyDescent="0.35">
      <c r="D32">
        <f t="shared" ca="1" si="3"/>
        <v>0.96585061716566845</v>
      </c>
      <c r="J32">
        <v>28</v>
      </c>
      <c r="K32">
        <v>0.55593142210600854</v>
      </c>
      <c r="L32">
        <f t="shared" si="0"/>
        <v>2</v>
      </c>
    </row>
    <row r="33" spans="4:13" x14ac:dyDescent="0.35">
      <c r="D33">
        <f t="shared" ca="1" si="3"/>
        <v>0.90166038261074732</v>
      </c>
      <c r="J33">
        <v>29</v>
      </c>
      <c r="K33">
        <v>0.42176106272573166</v>
      </c>
      <c r="L33">
        <f t="shared" si="0"/>
        <v>1</v>
      </c>
    </row>
    <row r="34" spans="4:13" x14ac:dyDescent="0.35">
      <c r="D34">
        <f t="shared" ca="1" si="3"/>
        <v>0.4666391780113377</v>
      </c>
      <c r="J34">
        <v>30</v>
      </c>
      <c r="K34">
        <v>0.8719119210914279</v>
      </c>
      <c r="L34">
        <f t="shared" si="0"/>
        <v>4</v>
      </c>
      <c r="M34">
        <f>SUM(L29:L34)</f>
        <v>13</v>
      </c>
    </row>
    <row r="35" spans="4:13" x14ac:dyDescent="0.35">
      <c r="D35">
        <f t="shared" ca="1" si="3"/>
        <v>0.17444072939339283</v>
      </c>
      <c r="J35">
        <v>31</v>
      </c>
      <c r="K35">
        <v>0.81384373593929626</v>
      </c>
      <c r="L35">
        <f t="shared" si="0"/>
        <v>4</v>
      </c>
    </row>
    <row r="36" spans="4:13" x14ac:dyDescent="0.35">
      <c r="D36">
        <f t="shared" ca="1" si="3"/>
        <v>6.6748108369775405E-2</v>
      </c>
      <c r="J36">
        <v>32</v>
      </c>
      <c r="K36">
        <v>0.18826525329835897</v>
      </c>
      <c r="L36">
        <f t="shared" si="0"/>
        <v>0</v>
      </c>
    </row>
    <row r="37" spans="4:13" x14ac:dyDescent="0.35">
      <c r="D37">
        <f t="shared" ca="1" si="3"/>
        <v>0.2738152375100168</v>
      </c>
      <c r="J37">
        <v>33</v>
      </c>
      <c r="K37">
        <v>0.45268615270925139</v>
      </c>
      <c r="L37">
        <f t="shared" si="0"/>
        <v>1</v>
      </c>
    </row>
    <row r="38" spans="4:13" x14ac:dyDescent="0.35">
      <c r="D38">
        <f t="shared" ca="1" si="3"/>
        <v>4.1690677234178741E-2</v>
      </c>
      <c r="J38">
        <v>34</v>
      </c>
      <c r="K38">
        <v>0.11933717666770305</v>
      </c>
      <c r="L38">
        <f t="shared" si="0"/>
        <v>0</v>
      </c>
    </row>
    <row r="39" spans="4:13" x14ac:dyDescent="0.35">
      <c r="D39">
        <f t="shared" ca="1" si="3"/>
        <v>0.92969357704502831</v>
      </c>
      <c r="J39">
        <v>35</v>
      </c>
      <c r="K39">
        <v>7.7847482637125487E-2</v>
      </c>
      <c r="L39">
        <f t="shared" si="0"/>
        <v>0</v>
      </c>
    </row>
    <row r="40" spans="4:13" x14ac:dyDescent="0.35">
      <c r="D40">
        <f t="shared" ca="1" si="3"/>
        <v>0.31165654492791994</v>
      </c>
      <c r="J40">
        <v>36</v>
      </c>
      <c r="K40">
        <v>0.6457643895855818</v>
      </c>
      <c r="L40">
        <f t="shared" si="0"/>
        <v>2</v>
      </c>
      <c r="M40">
        <f>SUM(L35:L40)</f>
        <v>7</v>
      </c>
    </row>
    <row r="41" spans="4:13" x14ac:dyDescent="0.35">
      <c r="D41">
        <f t="shared" ca="1" si="3"/>
        <v>0.53163437637906497</v>
      </c>
      <c r="J41">
        <v>37</v>
      </c>
      <c r="K41">
        <v>0.8604078143071705</v>
      </c>
      <c r="L41">
        <f t="shared" si="0"/>
        <v>4</v>
      </c>
    </row>
    <row r="42" spans="4:13" x14ac:dyDescent="0.35">
      <c r="D42">
        <f t="shared" ca="1" si="3"/>
        <v>0.70648676524971554</v>
      </c>
      <c r="J42">
        <v>38</v>
      </c>
      <c r="K42">
        <v>0.78038328230733367</v>
      </c>
      <c r="L42">
        <f t="shared" si="0"/>
        <v>4</v>
      </c>
    </row>
    <row r="43" spans="4:13" x14ac:dyDescent="0.35">
      <c r="D43">
        <f t="shared" ca="1" si="3"/>
        <v>0.48640122078590819</v>
      </c>
      <c r="J43">
        <v>39</v>
      </c>
      <c r="K43">
        <v>0.93785166469087511</v>
      </c>
      <c r="L43">
        <f t="shared" si="0"/>
        <v>4</v>
      </c>
    </row>
    <row r="44" spans="4:13" x14ac:dyDescent="0.35">
      <c r="D44">
        <f t="shared" ca="1" si="3"/>
        <v>0.98453585909431074</v>
      </c>
      <c r="J44">
        <v>40</v>
      </c>
      <c r="K44">
        <v>0.1158249889262617</v>
      </c>
      <c r="L44">
        <f t="shared" si="0"/>
        <v>0</v>
      </c>
    </row>
    <row r="45" spans="4:13" x14ac:dyDescent="0.35">
      <c r="D45">
        <f t="shared" ca="1" si="3"/>
        <v>0.79060163448701792</v>
      </c>
      <c r="J45">
        <v>41</v>
      </c>
      <c r="K45">
        <v>0.11053486540039625</v>
      </c>
      <c r="L45">
        <f t="shared" si="0"/>
        <v>0</v>
      </c>
    </row>
    <row r="46" spans="4:13" x14ac:dyDescent="0.35">
      <c r="D46">
        <f t="shared" ca="1" si="3"/>
        <v>0.37465259151126007</v>
      </c>
      <c r="J46">
        <v>42</v>
      </c>
      <c r="K46">
        <v>0.2411026945793201</v>
      </c>
      <c r="L46">
        <f t="shared" si="0"/>
        <v>0</v>
      </c>
      <c r="M46">
        <f>SUM(L41:L46)</f>
        <v>12</v>
      </c>
    </row>
    <row r="47" spans="4:13" x14ac:dyDescent="0.35">
      <c r="D47">
        <f t="shared" ca="1" si="3"/>
        <v>0.53385594283943982</v>
      </c>
      <c r="J47">
        <v>43</v>
      </c>
      <c r="K47">
        <v>0.73517425977897488</v>
      </c>
      <c r="L47">
        <f t="shared" si="0"/>
        <v>3</v>
      </c>
    </row>
    <row r="48" spans="4:13" x14ac:dyDescent="0.35">
      <c r="D48">
        <f t="shared" ca="1" si="3"/>
        <v>0.21331997992609364</v>
      </c>
      <c r="J48">
        <v>44</v>
      </c>
      <c r="K48">
        <v>0.49503813881921488</v>
      </c>
      <c r="L48">
        <f t="shared" si="0"/>
        <v>1</v>
      </c>
    </row>
    <row r="49" spans="4:13" x14ac:dyDescent="0.35">
      <c r="D49">
        <f t="shared" ca="1" si="3"/>
        <v>0.98241804374280783</v>
      </c>
      <c r="J49">
        <v>45</v>
      </c>
      <c r="K49">
        <v>0.41192848950568672</v>
      </c>
      <c r="L49">
        <f t="shared" si="0"/>
        <v>1</v>
      </c>
    </row>
    <row r="50" spans="4:13" x14ac:dyDescent="0.35">
      <c r="D50">
        <f t="shared" ca="1" si="3"/>
        <v>0.88690955625127244</v>
      </c>
      <c r="J50">
        <v>46</v>
      </c>
      <c r="K50">
        <v>0.33265778828509351</v>
      </c>
      <c r="L50">
        <f t="shared" si="0"/>
        <v>1</v>
      </c>
    </row>
    <row r="51" spans="4:13" x14ac:dyDescent="0.35">
      <c r="D51">
        <f t="shared" ca="1" si="3"/>
        <v>0.61345284618479501</v>
      </c>
      <c r="J51">
        <v>47</v>
      </c>
      <c r="K51">
        <v>0.35519876716559728</v>
      </c>
      <c r="L51">
        <f t="shared" si="0"/>
        <v>1</v>
      </c>
    </row>
    <row r="52" spans="4:13" x14ac:dyDescent="0.35">
      <c r="D52">
        <f t="shared" ca="1" si="3"/>
        <v>0.84870013099231945</v>
      </c>
      <c r="J52">
        <v>48</v>
      </c>
      <c r="K52">
        <v>0.55423450984949363</v>
      </c>
      <c r="L52">
        <f t="shared" si="0"/>
        <v>2</v>
      </c>
      <c r="M52">
        <f>SUM(L47:L52)</f>
        <v>9</v>
      </c>
    </row>
    <row r="53" spans="4:13" x14ac:dyDescent="0.35">
      <c r="D53">
        <f t="shared" ca="1" si="3"/>
        <v>0.61917592321473591</v>
      </c>
      <c r="J53">
        <v>49</v>
      </c>
      <c r="K53">
        <v>0.36192593483663371</v>
      </c>
      <c r="L53">
        <f t="shared" si="0"/>
        <v>1</v>
      </c>
    </row>
    <row r="54" spans="4:13" x14ac:dyDescent="0.35">
      <c r="D54">
        <f t="shared" ca="1" si="3"/>
        <v>0.23401502023488197</v>
      </c>
      <c r="J54">
        <v>50</v>
      </c>
      <c r="K54">
        <v>0.43515386449335114</v>
      </c>
      <c r="L54">
        <f t="shared" si="0"/>
        <v>1</v>
      </c>
    </row>
    <row r="55" spans="4:13" x14ac:dyDescent="0.35">
      <c r="D55">
        <f t="shared" ca="1" si="3"/>
        <v>0.87341064076329877</v>
      </c>
    </row>
    <row r="56" spans="4:13" x14ac:dyDescent="0.35">
      <c r="D56">
        <f t="shared" ca="1" si="3"/>
        <v>0.64788259727597608</v>
      </c>
    </row>
    <row r="57" spans="4:13" x14ac:dyDescent="0.35">
      <c r="D57">
        <f t="shared" ca="1" si="3"/>
        <v>0.61623240167189253</v>
      </c>
    </row>
    <row r="58" spans="4:13" x14ac:dyDescent="0.35">
      <c r="D58">
        <f t="shared" ca="1" si="3"/>
        <v>0.49474313194011266</v>
      </c>
    </row>
    <row r="59" spans="4:13" x14ac:dyDescent="0.35">
      <c r="D59">
        <f t="shared" ca="1" si="3"/>
        <v>0.97393902400442978</v>
      </c>
    </row>
    <row r="60" spans="4:13" x14ac:dyDescent="0.35">
      <c r="D60">
        <f t="shared" ca="1" si="3"/>
        <v>0.78526192288701602</v>
      </c>
    </row>
    <row r="61" spans="4:13" x14ac:dyDescent="0.35">
      <c r="D61">
        <f t="shared" ca="1" si="3"/>
        <v>3.3087240810768415E-2</v>
      </c>
    </row>
    <row r="62" spans="4:13" x14ac:dyDescent="0.35">
      <c r="D62">
        <f t="shared" ca="1" si="3"/>
        <v>0.78258173499989336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BFB2-6ECC-4103-B9E0-E66DD39D6A9F}">
  <dimension ref="A2:L111"/>
  <sheetViews>
    <sheetView zoomScale="130" zoomScaleNormal="130" workbookViewId="0">
      <selection activeCell="K8" sqref="K8"/>
    </sheetView>
  </sheetViews>
  <sheetFormatPr defaultRowHeight="14.5" x14ac:dyDescent="0.35"/>
  <cols>
    <col min="2" max="2" width="12" customWidth="1"/>
    <col min="7" max="7" width="14" bestFit="1" customWidth="1"/>
  </cols>
  <sheetData>
    <row r="2" spans="1:12" x14ac:dyDescent="0.35">
      <c r="K2" s="12" t="s">
        <v>7</v>
      </c>
      <c r="L2" s="12">
        <f>AVERAGE(L4:L103)</f>
        <v>12.7</v>
      </c>
    </row>
    <row r="3" spans="1:12" ht="58" x14ac:dyDescent="0.35">
      <c r="A3" s="3" t="s">
        <v>11</v>
      </c>
      <c r="B3" s="3" t="s">
        <v>12</v>
      </c>
      <c r="C3" s="4" t="s">
        <v>2</v>
      </c>
      <c r="E3" s="3" t="s">
        <v>3</v>
      </c>
      <c r="F3" s="6" t="s">
        <v>4</v>
      </c>
      <c r="G3" s="6" t="s">
        <v>5</v>
      </c>
      <c r="H3" s="6" t="s">
        <v>11</v>
      </c>
      <c r="J3" s="13" t="s">
        <v>13</v>
      </c>
      <c r="K3" s="13" t="s">
        <v>8</v>
      </c>
      <c r="L3" s="13" t="s">
        <v>11</v>
      </c>
    </row>
    <row r="4" spans="1:12" x14ac:dyDescent="0.35">
      <c r="A4" s="11">
        <v>0</v>
      </c>
      <c r="B4" s="11">
        <v>2</v>
      </c>
      <c r="C4" s="1">
        <f>B4/50</f>
        <v>0.04</v>
      </c>
      <c r="E4" s="5">
        <f>C4</f>
        <v>0.04</v>
      </c>
      <c r="F4" s="7">
        <v>0</v>
      </c>
      <c r="G4" s="7" t="s">
        <v>52</v>
      </c>
      <c r="H4" s="8">
        <v>0</v>
      </c>
      <c r="J4" s="1">
        <v>1</v>
      </c>
      <c r="K4" s="1">
        <v>0.67567675943204908</v>
      </c>
      <c r="L4" s="1">
        <f>VLOOKUP(K4,$F$4:$H$9,3,TRUE)</f>
        <v>15</v>
      </c>
    </row>
    <row r="5" spans="1:12" x14ac:dyDescent="0.35">
      <c r="A5" s="11">
        <v>5</v>
      </c>
      <c r="B5" s="11">
        <v>11</v>
      </c>
      <c r="C5" s="1">
        <f t="shared" ref="C5:C9" si="0">B5/50</f>
        <v>0.22</v>
      </c>
      <c r="E5" s="5">
        <f>C5+E4</f>
        <v>0.26</v>
      </c>
      <c r="F5" s="7">
        <f>E4</f>
        <v>0.04</v>
      </c>
      <c r="G5" s="7" t="s">
        <v>53</v>
      </c>
      <c r="H5" s="8">
        <v>5</v>
      </c>
      <c r="J5" s="1">
        <v>2</v>
      </c>
      <c r="K5" s="1">
        <v>0.25718697778588662</v>
      </c>
      <c r="L5" s="1">
        <f t="shared" ref="L5:L68" si="1">VLOOKUP(K5,$F$4:$H$9,3,TRUE)</f>
        <v>5</v>
      </c>
    </row>
    <row r="6" spans="1:12" x14ac:dyDescent="0.35">
      <c r="A6" s="11">
        <v>10</v>
      </c>
      <c r="B6" s="11">
        <v>8</v>
      </c>
      <c r="C6" s="1">
        <f t="shared" si="0"/>
        <v>0.16</v>
      </c>
      <c r="E6" s="5">
        <f>C6+E5</f>
        <v>0.42000000000000004</v>
      </c>
      <c r="F6" s="7">
        <f t="shared" ref="F6:F9" si="2">E5</f>
        <v>0.26</v>
      </c>
      <c r="G6" s="7" t="s">
        <v>54</v>
      </c>
      <c r="H6" s="8">
        <v>10</v>
      </c>
      <c r="J6" s="1">
        <v>3</v>
      </c>
      <c r="K6" s="1">
        <v>0.6506361953233496</v>
      </c>
      <c r="L6" s="1">
        <f t="shared" si="1"/>
        <v>15</v>
      </c>
    </row>
    <row r="7" spans="1:12" x14ac:dyDescent="0.35">
      <c r="A7" s="11">
        <v>15</v>
      </c>
      <c r="B7" s="11">
        <v>21</v>
      </c>
      <c r="C7" s="1">
        <f t="shared" si="0"/>
        <v>0.42</v>
      </c>
      <c r="E7" s="5">
        <f t="shared" ref="E7:E9" si="3">C7+E6</f>
        <v>0.84000000000000008</v>
      </c>
      <c r="F7" s="7">
        <f t="shared" si="2"/>
        <v>0.42000000000000004</v>
      </c>
      <c r="G7" s="7" t="s">
        <v>55</v>
      </c>
      <c r="H7" s="8">
        <v>15</v>
      </c>
      <c r="J7" s="1">
        <v>4</v>
      </c>
      <c r="K7" s="1">
        <v>0.2166207464723795</v>
      </c>
      <c r="L7" s="1">
        <f t="shared" si="1"/>
        <v>5</v>
      </c>
    </row>
    <row r="8" spans="1:12" x14ac:dyDescent="0.35">
      <c r="A8" s="11">
        <v>20</v>
      </c>
      <c r="B8" s="11">
        <v>5</v>
      </c>
      <c r="C8" s="1">
        <f t="shared" si="0"/>
        <v>0.1</v>
      </c>
      <c r="E8" s="5">
        <f t="shared" si="3"/>
        <v>0.94000000000000006</v>
      </c>
      <c r="F8" s="7">
        <f t="shared" si="2"/>
        <v>0.84000000000000008</v>
      </c>
      <c r="G8" s="7" t="s">
        <v>56</v>
      </c>
      <c r="H8" s="8">
        <v>20</v>
      </c>
      <c r="J8" s="1">
        <v>5</v>
      </c>
      <c r="K8" s="1">
        <v>0.85238690972474884</v>
      </c>
      <c r="L8" s="1">
        <f t="shared" si="1"/>
        <v>20</v>
      </c>
    </row>
    <row r="9" spans="1:12" x14ac:dyDescent="0.35">
      <c r="A9" s="11">
        <v>25</v>
      </c>
      <c r="B9" s="11">
        <v>3</v>
      </c>
      <c r="C9" s="1">
        <f t="shared" si="0"/>
        <v>0.06</v>
      </c>
      <c r="E9" s="5">
        <f t="shared" si="3"/>
        <v>1</v>
      </c>
      <c r="F9" s="7">
        <f t="shared" si="2"/>
        <v>0.94000000000000006</v>
      </c>
      <c r="G9" s="7" t="s">
        <v>57</v>
      </c>
      <c r="H9" s="8">
        <v>25</v>
      </c>
      <c r="J9" s="1">
        <v>6</v>
      </c>
      <c r="K9" s="1">
        <v>0.61591173266656296</v>
      </c>
      <c r="L9" s="1">
        <f t="shared" si="1"/>
        <v>15</v>
      </c>
    </row>
    <row r="10" spans="1:12" x14ac:dyDescent="0.35">
      <c r="B10">
        <f>SUM(B4:B9)</f>
        <v>50</v>
      </c>
      <c r="J10" s="1">
        <v>7</v>
      </c>
      <c r="K10" s="1">
        <v>0.95900075045625421</v>
      </c>
      <c r="L10" s="1">
        <f t="shared" si="1"/>
        <v>25</v>
      </c>
    </row>
    <row r="11" spans="1:12" x14ac:dyDescent="0.35">
      <c r="D11" t="s">
        <v>51</v>
      </c>
      <c r="E11" s="39">
        <f>SUMPRODUCT(A4:A9,C4:C9)</f>
        <v>12.5</v>
      </c>
      <c r="J11" s="1">
        <v>8</v>
      </c>
      <c r="K11" s="1">
        <v>0.42653837055598998</v>
      </c>
      <c r="L11" s="1">
        <f t="shared" si="1"/>
        <v>15</v>
      </c>
    </row>
    <row r="12" spans="1:12" x14ac:dyDescent="0.35">
      <c r="B12" s="1">
        <f ca="1">RAND()</f>
        <v>0.42599195301992665</v>
      </c>
      <c r="J12" s="1">
        <v>9</v>
      </c>
      <c r="K12" s="1">
        <v>0.48233842583485165</v>
      </c>
      <c r="L12" s="1">
        <f t="shared" si="1"/>
        <v>15</v>
      </c>
    </row>
    <row r="13" spans="1:12" x14ac:dyDescent="0.35">
      <c r="B13" s="1">
        <f ca="1">RAND()</f>
        <v>0.17618158454630761</v>
      </c>
      <c r="J13" s="1">
        <v>10</v>
      </c>
      <c r="K13" s="1">
        <v>6.1747618542392968E-2</v>
      </c>
      <c r="L13" s="1">
        <f t="shared" si="1"/>
        <v>5</v>
      </c>
    </row>
    <row r="14" spans="1:12" x14ac:dyDescent="0.35">
      <c r="B14" s="1">
        <f t="shared" ref="B14:B77" ca="1" si="4">RAND()</f>
        <v>0.61797328520203687</v>
      </c>
      <c r="J14" s="1">
        <v>11</v>
      </c>
      <c r="K14" s="1">
        <v>1.5723265322108659E-2</v>
      </c>
      <c r="L14" s="1">
        <f t="shared" si="1"/>
        <v>0</v>
      </c>
    </row>
    <row r="15" spans="1:12" x14ac:dyDescent="0.35">
      <c r="B15" s="1">
        <f t="shared" ca="1" si="4"/>
        <v>0.26386274454509195</v>
      </c>
      <c r="J15" s="1">
        <v>12</v>
      </c>
      <c r="K15" s="1">
        <v>0.10077799519677477</v>
      </c>
      <c r="L15" s="1">
        <f t="shared" si="1"/>
        <v>5</v>
      </c>
    </row>
    <row r="16" spans="1:12" x14ac:dyDescent="0.35">
      <c r="B16" s="1">
        <f t="shared" ca="1" si="4"/>
        <v>0.9249405901546851</v>
      </c>
      <c r="J16" s="1">
        <v>13</v>
      </c>
      <c r="K16" s="1">
        <v>0.14533565186933251</v>
      </c>
      <c r="L16" s="1">
        <f t="shared" si="1"/>
        <v>5</v>
      </c>
    </row>
    <row r="17" spans="2:12" x14ac:dyDescent="0.35">
      <c r="B17" s="1">
        <f t="shared" ca="1" si="4"/>
        <v>0.3932442276210808</v>
      </c>
      <c r="J17" s="1">
        <v>14</v>
      </c>
      <c r="K17" s="1">
        <v>5.3599679020628344E-3</v>
      </c>
      <c r="L17" s="1">
        <f t="shared" si="1"/>
        <v>0</v>
      </c>
    </row>
    <row r="18" spans="2:12" x14ac:dyDescent="0.35">
      <c r="B18" s="1">
        <f t="shared" ca="1" si="4"/>
        <v>0.72292367440026306</v>
      </c>
      <c r="J18" s="1">
        <v>15</v>
      </c>
      <c r="K18" s="1">
        <v>0.77022208206819232</v>
      </c>
      <c r="L18" s="1">
        <f t="shared" si="1"/>
        <v>15</v>
      </c>
    </row>
    <row r="19" spans="2:12" x14ac:dyDescent="0.35">
      <c r="B19" s="1">
        <f t="shared" ca="1" si="4"/>
        <v>0.49806216130541014</v>
      </c>
      <c r="J19" s="1">
        <v>16</v>
      </c>
      <c r="K19" s="1">
        <v>0.78291347181793336</v>
      </c>
      <c r="L19" s="1">
        <f t="shared" si="1"/>
        <v>15</v>
      </c>
    </row>
    <row r="20" spans="2:12" x14ac:dyDescent="0.35">
      <c r="B20" s="1">
        <f t="shared" ca="1" si="4"/>
        <v>0.94341975379542964</v>
      </c>
      <c r="J20" s="1">
        <v>17</v>
      </c>
      <c r="K20" s="1">
        <v>0.19652769487243926</v>
      </c>
      <c r="L20" s="1">
        <f t="shared" si="1"/>
        <v>5</v>
      </c>
    </row>
    <row r="21" spans="2:12" x14ac:dyDescent="0.35">
      <c r="B21" s="1">
        <f t="shared" ca="1" si="4"/>
        <v>0.11869337969836047</v>
      </c>
      <c r="J21" s="1">
        <v>18</v>
      </c>
      <c r="K21" s="1">
        <v>0.70022302247352652</v>
      </c>
      <c r="L21" s="1">
        <f t="shared" si="1"/>
        <v>15</v>
      </c>
    </row>
    <row r="22" spans="2:12" x14ac:dyDescent="0.35">
      <c r="B22" s="1">
        <f t="shared" ca="1" si="4"/>
        <v>9.3340835118354115E-2</v>
      </c>
      <c r="J22" s="1">
        <v>19</v>
      </c>
      <c r="K22" s="1">
        <v>0.92718951354604684</v>
      </c>
      <c r="L22" s="1">
        <f t="shared" si="1"/>
        <v>20</v>
      </c>
    </row>
    <row r="23" spans="2:12" x14ac:dyDescent="0.35">
      <c r="B23" s="1">
        <f t="shared" ca="1" si="4"/>
        <v>0.55351966881111225</v>
      </c>
      <c r="J23" s="1">
        <v>20</v>
      </c>
      <c r="K23" s="1">
        <v>1.9411784693361578E-2</v>
      </c>
      <c r="L23" s="1">
        <f t="shared" si="1"/>
        <v>0</v>
      </c>
    </row>
    <row r="24" spans="2:12" x14ac:dyDescent="0.35">
      <c r="B24" s="1">
        <f t="shared" ca="1" si="4"/>
        <v>0.88438073916608706</v>
      </c>
      <c r="J24" s="1">
        <v>21</v>
      </c>
      <c r="K24" s="1">
        <v>0.96781388429648418</v>
      </c>
      <c r="L24" s="1">
        <f t="shared" si="1"/>
        <v>25</v>
      </c>
    </row>
    <row r="25" spans="2:12" x14ac:dyDescent="0.35">
      <c r="B25" s="1">
        <f t="shared" ca="1" si="4"/>
        <v>0.57795265635757709</v>
      </c>
      <c r="J25" s="1">
        <v>22</v>
      </c>
      <c r="K25" s="1">
        <v>3.0025761151017738E-2</v>
      </c>
      <c r="L25" s="1">
        <f t="shared" si="1"/>
        <v>0</v>
      </c>
    </row>
    <row r="26" spans="2:12" x14ac:dyDescent="0.35">
      <c r="B26" s="1">
        <f t="shared" ca="1" si="4"/>
        <v>0.55725073524695634</v>
      </c>
      <c r="J26" s="1">
        <v>23</v>
      </c>
      <c r="K26" s="1">
        <v>0.42203668795567872</v>
      </c>
      <c r="L26" s="1">
        <f t="shared" si="1"/>
        <v>15</v>
      </c>
    </row>
    <row r="27" spans="2:12" x14ac:dyDescent="0.35">
      <c r="B27" s="1">
        <f t="shared" ca="1" si="4"/>
        <v>0.51645123533255022</v>
      </c>
      <c r="J27" s="1">
        <v>24</v>
      </c>
      <c r="K27" s="1">
        <v>0.67780033162681308</v>
      </c>
      <c r="L27" s="1">
        <f t="shared" si="1"/>
        <v>15</v>
      </c>
    </row>
    <row r="28" spans="2:12" x14ac:dyDescent="0.35">
      <c r="B28" s="1">
        <f t="shared" ca="1" si="4"/>
        <v>0.87898860656200384</v>
      </c>
      <c r="J28" s="1">
        <v>25</v>
      </c>
      <c r="K28" s="1">
        <v>0.17667610242891008</v>
      </c>
      <c r="L28" s="1">
        <f t="shared" si="1"/>
        <v>5</v>
      </c>
    </row>
    <row r="29" spans="2:12" x14ac:dyDescent="0.35">
      <c r="B29" s="1">
        <f t="shared" ca="1" si="4"/>
        <v>0.98055035605624552</v>
      </c>
      <c r="J29" s="1">
        <v>26</v>
      </c>
      <c r="K29" s="1">
        <v>0.10102665243810593</v>
      </c>
      <c r="L29" s="1">
        <f t="shared" si="1"/>
        <v>5</v>
      </c>
    </row>
    <row r="30" spans="2:12" x14ac:dyDescent="0.35">
      <c r="B30" s="1">
        <f t="shared" ca="1" si="4"/>
        <v>0.17103874572497424</v>
      </c>
      <c r="J30" s="1">
        <v>27</v>
      </c>
      <c r="K30" s="1">
        <v>0.5713216629418657</v>
      </c>
      <c r="L30" s="1">
        <f t="shared" si="1"/>
        <v>15</v>
      </c>
    </row>
    <row r="31" spans="2:12" x14ac:dyDescent="0.35">
      <c r="B31" s="1">
        <f t="shared" ca="1" si="4"/>
        <v>0.35553959315331252</v>
      </c>
      <c r="J31" s="1">
        <v>28</v>
      </c>
      <c r="K31" s="1">
        <v>0.21191374116943151</v>
      </c>
      <c r="L31" s="1">
        <f t="shared" si="1"/>
        <v>5</v>
      </c>
    </row>
    <row r="32" spans="2:12" x14ac:dyDescent="0.35">
      <c r="B32" s="1">
        <f t="shared" ca="1" si="4"/>
        <v>0.39507726135894006</v>
      </c>
      <c r="J32" s="1">
        <v>29</v>
      </c>
      <c r="K32" s="1">
        <v>0.54950739948933547</v>
      </c>
      <c r="L32" s="1">
        <f t="shared" si="1"/>
        <v>15</v>
      </c>
    </row>
    <row r="33" spans="2:12" x14ac:dyDescent="0.35">
      <c r="B33" s="1">
        <f t="shared" ca="1" si="4"/>
        <v>0.45542424416401983</v>
      </c>
      <c r="J33" s="1">
        <v>30</v>
      </c>
      <c r="K33" s="1">
        <v>0.22133706451348911</v>
      </c>
      <c r="L33" s="1">
        <f t="shared" si="1"/>
        <v>5</v>
      </c>
    </row>
    <row r="34" spans="2:12" x14ac:dyDescent="0.35">
      <c r="B34" s="1">
        <f t="shared" ca="1" si="4"/>
        <v>0.9517520599318201</v>
      </c>
      <c r="J34" s="1">
        <v>31</v>
      </c>
      <c r="K34" s="1">
        <v>0.86878698192108395</v>
      </c>
      <c r="L34" s="1">
        <f t="shared" si="1"/>
        <v>20</v>
      </c>
    </row>
    <row r="35" spans="2:12" x14ac:dyDescent="0.35">
      <c r="B35" s="1">
        <f t="shared" ca="1" si="4"/>
        <v>0.44147703458576304</v>
      </c>
      <c r="J35" s="1">
        <v>32</v>
      </c>
      <c r="K35" s="1">
        <v>0.21938518870467705</v>
      </c>
      <c r="L35" s="1">
        <f t="shared" si="1"/>
        <v>5</v>
      </c>
    </row>
    <row r="36" spans="2:12" x14ac:dyDescent="0.35">
      <c r="B36" s="1">
        <f t="shared" ca="1" si="4"/>
        <v>7.9355689411760855E-3</v>
      </c>
      <c r="J36" s="1">
        <v>33</v>
      </c>
      <c r="K36" s="1">
        <v>0.78581418091523714</v>
      </c>
      <c r="L36" s="1">
        <f t="shared" si="1"/>
        <v>15</v>
      </c>
    </row>
    <row r="37" spans="2:12" x14ac:dyDescent="0.35">
      <c r="B37" s="1">
        <f t="shared" ca="1" si="4"/>
        <v>0.85337232654310036</v>
      </c>
      <c r="J37" s="1">
        <v>34</v>
      </c>
      <c r="K37" s="1">
        <v>0.65961235992680189</v>
      </c>
      <c r="L37" s="1">
        <f t="shared" si="1"/>
        <v>15</v>
      </c>
    </row>
    <row r="38" spans="2:12" x14ac:dyDescent="0.35">
      <c r="B38" s="1">
        <f t="shared" ca="1" si="4"/>
        <v>0.99410828606876322</v>
      </c>
      <c r="J38" s="1">
        <v>35</v>
      </c>
      <c r="K38" s="1">
        <v>0.13595581683982982</v>
      </c>
      <c r="L38" s="1">
        <f t="shared" si="1"/>
        <v>5</v>
      </c>
    </row>
    <row r="39" spans="2:12" x14ac:dyDescent="0.35">
      <c r="B39" s="1">
        <f t="shared" ca="1" si="4"/>
        <v>0.93647966671647775</v>
      </c>
      <c r="J39" s="1">
        <v>36</v>
      </c>
      <c r="K39" s="1">
        <v>0.36437862767712481</v>
      </c>
      <c r="L39" s="1">
        <f t="shared" si="1"/>
        <v>10</v>
      </c>
    </row>
    <row r="40" spans="2:12" x14ac:dyDescent="0.35">
      <c r="B40" s="1">
        <f t="shared" ca="1" si="4"/>
        <v>0.38612195551120532</v>
      </c>
      <c r="J40" s="1">
        <v>37</v>
      </c>
      <c r="K40" s="1">
        <v>0.49476866775416706</v>
      </c>
      <c r="L40" s="1">
        <f t="shared" si="1"/>
        <v>15</v>
      </c>
    </row>
    <row r="41" spans="2:12" x14ac:dyDescent="0.35">
      <c r="B41" s="1">
        <f t="shared" ca="1" si="4"/>
        <v>8.0852677326780364E-2</v>
      </c>
      <c r="J41" s="1">
        <v>38</v>
      </c>
      <c r="K41" s="1">
        <v>0.26161745729358965</v>
      </c>
      <c r="L41" s="1">
        <f t="shared" si="1"/>
        <v>10</v>
      </c>
    </row>
    <row r="42" spans="2:12" x14ac:dyDescent="0.35">
      <c r="B42" s="1">
        <f t="shared" ca="1" si="4"/>
        <v>7.7194933266240273E-3</v>
      </c>
      <c r="J42" s="1">
        <v>39</v>
      </c>
      <c r="K42" s="1">
        <v>0.38195722499830087</v>
      </c>
      <c r="L42" s="1">
        <f t="shared" si="1"/>
        <v>10</v>
      </c>
    </row>
    <row r="43" spans="2:12" x14ac:dyDescent="0.35">
      <c r="B43" s="1">
        <f t="shared" ca="1" si="4"/>
        <v>0.37489456034636226</v>
      </c>
      <c r="J43" s="1">
        <v>40</v>
      </c>
      <c r="K43" s="1">
        <v>0.46713579287338847</v>
      </c>
      <c r="L43" s="1">
        <f t="shared" si="1"/>
        <v>15</v>
      </c>
    </row>
    <row r="44" spans="2:12" x14ac:dyDescent="0.35">
      <c r="B44" s="1">
        <f t="shared" ca="1" si="4"/>
        <v>0.95803548905713942</v>
      </c>
      <c r="J44" s="1">
        <v>41</v>
      </c>
      <c r="K44" s="1">
        <v>0.61764528936667007</v>
      </c>
      <c r="L44" s="1">
        <f t="shared" si="1"/>
        <v>15</v>
      </c>
    </row>
    <row r="45" spans="2:12" x14ac:dyDescent="0.35">
      <c r="B45" s="1">
        <f t="shared" ca="1" si="4"/>
        <v>0.36671779792428505</v>
      </c>
      <c r="J45" s="1">
        <v>42</v>
      </c>
      <c r="K45" s="1">
        <v>0.96920583937454075</v>
      </c>
      <c r="L45" s="1">
        <f t="shared" si="1"/>
        <v>25</v>
      </c>
    </row>
    <row r="46" spans="2:12" x14ac:dyDescent="0.35">
      <c r="B46" s="1">
        <f t="shared" ca="1" si="4"/>
        <v>6.0280419578721656E-2</v>
      </c>
      <c r="J46" s="1">
        <v>43</v>
      </c>
      <c r="K46" s="1">
        <v>0.53765264321242723</v>
      </c>
      <c r="L46" s="1">
        <f t="shared" si="1"/>
        <v>15</v>
      </c>
    </row>
    <row r="47" spans="2:12" x14ac:dyDescent="0.35">
      <c r="B47" s="1">
        <f t="shared" ca="1" si="4"/>
        <v>0.1652093961630211</v>
      </c>
      <c r="J47" s="1">
        <v>44</v>
      </c>
      <c r="K47" s="1">
        <v>0.55466210411110062</v>
      </c>
      <c r="L47" s="1">
        <f t="shared" si="1"/>
        <v>15</v>
      </c>
    </row>
    <row r="48" spans="2:12" x14ac:dyDescent="0.35">
      <c r="B48" s="1">
        <f t="shared" ca="1" si="4"/>
        <v>0.73570519704903148</v>
      </c>
      <c r="J48" s="1">
        <v>45</v>
      </c>
      <c r="K48" s="1">
        <v>0.46404066576551184</v>
      </c>
      <c r="L48" s="1">
        <f t="shared" si="1"/>
        <v>15</v>
      </c>
    </row>
    <row r="49" spans="2:12" x14ac:dyDescent="0.35">
      <c r="B49" s="1">
        <f t="shared" ca="1" si="4"/>
        <v>0.99896056633671948</v>
      </c>
      <c r="J49" s="1">
        <v>46</v>
      </c>
      <c r="K49" s="1">
        <v>2.6697119166727901E-2</v>
      </c>
      <c r="L49" s="1">
        <f t="shared" si="1"/>
        <v>0</v>
      </c>
    </row>
    <row r="50" spans="2:12" x14ac:dyDescent="0.35">
      <c r="B50" s="1">
        <f t="shared" ca="1" si="4"/>
        <v>0.74711987595110108</v>
      </c>
      <c r="J50" s="1">
        <v>47</v>
      </c>
      <c r="K50" s="1">
        <v>0.48456162773719269</v>
      </c>
      <c r="L50" s="1">
        <f t="shared" si="1"/>
        <v>15</v>
      </c>
    </row>
    <row r="51" spans="2:12" x14ac:dyDescent="0.35">
      <c r="B51" s="1">
        <f t="shared" ca="1" si="4"/>
        <v>0.30771611054686343</v>
      </c>
      <c r="J51" s="1">
        <v>48</v>
      </c>
      <c r="K51" s="1">
        <v>0.2893252266857711</v>
      </c>
      <c r="L51" s="1">
        <f t="shared" si="1"/>
        <v>10</v>
      </c>
    </row>
    <row r="52" spans="2:12" x14ac:dyDescent="0.35">
      <c r="B52" s="1">
        <f t="shared" ca="1" si="4"/>
        <v>0.34479338364738177</v>
      </c>
      <c r="J52" s="1">
        <v>49</v>
      </c>
      <c r="K52" s="1">
        <v>0.26489526864122048</v>
      </c>
      <c r="L52" s="1">
        <f t="shared" si="1"/>
        <v>10</v>
      </c>
    </row>
    <row r="53" spans="2:12" x14ac:dyDescent="0.35">
      <c r="B53" s="1">
        <f t="shared" ca="1" si="4"/>
        <v>0.75178233453971544</v>
      </c>
      <c r="J53" s="1">
        <v>50</v>
      </c>
      <c r="K53" s="1">
        <v>4.6498975307614709E-2</v>
      </c>
      <c r="L53" s="1">
        <f t="shared" si="1"/>
        <v>5</v>
      </c>
    </row>
    <row r="54" spans="2:12" x14ac:dyDescent="0.35">
      <c r="B54" s="1">
        <f t="shared" ca="1" si="4"/>
        <v>0.45587316544212053</v>
      </c>
      <c r="J54" s="1">
        <v>51</v>
      </c>
      <c r="K54" s="1">
        <v>0.5356165611490642</v>
      </c>
      <c r="L54" s="1">
        <f t="shared" si="1"/>
        <v>15</v>
      </c>
    </row>
    <row r="55" spans="2:12" x14ac:dyDescent="0.35">
      <c r="B55" s="1">
        <f t="shared" ca="1" si="4"/>
        <v>0.87317528979492953</v>
      </c>
      <c r="J55" s="1">
        <v>52</v>
      </c>
      <c r="K55" s="1">
        <v>0.85449738120369967</v>
      </c>
      <c r="L55" s="1">
        <f t="shared" si="1"/>
        <v>20</v>
      </c>
    </row>
    <row r="56" spans="2:12" x14ac:dyDescent="0.35">
      <c r="B56" s="1">
        <f t="shared" ca="1" si="4"/>
        <v>0.19777993830157325</v>
      </c>
      <c r="J56" s="1">
        <v>53</v>
      </c>
      <c r="K56" s="1">
        <v>0.94105868431809958</v>
      </c>
      <c r="L56" s="1">
        <f t="shared" si="1"/>
        <v>25</v>
      </c>
    </row>
    <row r="57" spans="2:12" x14ac:dyDescent="0.35">
      <c r="B57" s="1">
        <f t="shared" ca="1" si="4"/>
        <v>0.71153646842708329</v>
      </c>
      <c r="J57" s="1">
        <v>54</v>
      </c>
      <c r="K57" s="1">
        <v>0.76880679484322889</v>
      </c>
      <c r="L57" s="1">
        <f t="shared" si="1"/>
        <v>15</v>
      </c>
    </row>
    <row r="58" spans="2:12" x14ac:dyDescent="0.35">
      <c r="B58" s="1">
        <f t="shared" ca="1" si="4"/>
        <v>0.92934525461453865</v>
      </c>
      <c r="J58" s="1">
        <v>55</v>
      </c>
      <c r="K58" s="1">
        <v>0.93117021489807761</v>
      </c>
      <c r="L58" s="1">
        <f t="shared" si="1"/>
        <v>20</v>
      </c>
    </row>
    <row r="59" spans="2:12" x14ac:dyDescent="0.35">
      <c r="B59" s="1">
        <f t="shared" ca="1" si="4"/>
        <v>0.702760018039986</v>
      </c>
      <c r="J59" s="1">
        <v>56</v>
      </c>
      <c r="K59" s="1">
        <v>0.52922878327446699</v>
      </c>
      <c r="L59" s="1">
        <f t="shared" si="1"/>
        <v>15</v>
      </c>
    </row>
    <row r="60" spans="2:12" x14ac:dyDescent="0.35">
      <c r="B60" s="1">
        <f t="shared" ca="1" si="4"/>
        <v>0.4887149976363474</v>
      </c>
      <c r="J60" s="1">
        <v>57</v>
      </c>
      <c r="K60" s="1">
        <v>0.62847332085806229</v>
      </c>
      <c r="L60" s="1">
        <f t="shared" si="1"/>
        <v>15</v>
      </c>
    </row>
    <row r="61" spans="2:12" x14ac:dyDescent="0.35">
      <c r="B61" s="1">
        <f t="shared" ca="1" si="4"/>
        <v>0.96190408482158851</v>
      </c>
      <c r="J61" s="1">
        <v>58</v>
      </c>
      <c r="K61" s="1">
        <v>0.76528623774377358</v>
      </c>
      <c r="L61" s="1">
        <f t="shared" si="1"/>
        <v>15</v>
      </c>
    </row>
    <row r="62" spans="2:12" x14ac:dyDescent="0.35">
      <c r="B62" s="1">
        <f t="shared" ca="1" si="4"/>
        <v>0.22230367442466081</v>
      </c>
      <c r="J62" s="1">
        <v>59</v>
      </c>
      <c r="K62" s="1">
        <v>0.89428810505585854</v>
      </c>
      <c r="L62" s="1">
        <f t="shared" si="1"/>
        <v>20</v>
      </c>
    </row>
    <row r="63" spans="2:12" x14ac:dyDescent="0.35">
      <c r="B63" s="1">
        <f t="shared" ca="1" si="4"/>
        <v>0.10055106520119739</v>
      </c>
      <c r="J63" s="1">
        <v>60</v>
      </c>
      <c r="K63" s="1">
        <v>1.1266736648279929E-2</v>
      </c>
      <c r="L63" s="1">
        <f t="shared" si="1"/>
        <v>0</v>
      </c>
    </row>
    <row r="64" spans="2:12" x14ac:dyDescent="0.35">
      <c r="B64" s="1">
        <f t="shared" ca="1" si="4"/>
        <v>0.73129650658913525</v>
      </c>
      <c r="J64" s="1">
        <v>61</v>
      </c>
      <c r="K64" s="1">
        <v>0.85516753319245831</v>
      </c>
      <c r="L64" s="1">
        <f t="shared" si="1"/>
        <v>20</v>
      </c>
    </row>
    <row r="65" spans="2:12" x14ac:dyDescent="0.35">
      <c r="B65" s="1">
        <f t="shared" ca="1" si="4"/>
        <v>0.20304176411316277</v>
      </c>
      <c r="J65" s="1">
        <v>62</v>
      </c>
      <c r="K65" s="1">
        <v>0.78089587916919612</v>
      </c>
      <c r="L65" s="1">
        <f t="shared" si="1"/>
        <v>15</v>
      </c>
    </row>
    <row r="66" spans="2:12" x14ac:dyDescent="0.35">
      <c r="B66" s="1">
        <f t="shared" ca="1" si="4"/>
        <v>0.34589356245758152</v>
      </c>
      <c r="J66" s="1">
        <v>63</v>
      </c>
      <c r="K66" s="1">
        <v>0.1149997260609501</v>
      </c>
      <c r="L66" s="1">
        <f t="shared" si="1"/>
        <v>5</v>
      </c>
    </row>
    <row r="67" spans="2:12" x14ac:dyDescent="0.35">
      <c r="B67" s="1">
        <f t="shared" ca="1" si="4"/>
        <v>0.8513458233493838</v>
      </c>
      <c r="J67" s="1">
        <v>64</v>
      </c>
      <c r="K67" s="1">
        <v>0.3541368225239877</v>
      </c>
      <c r="L67" s="1">
        <f t="shared" si="1"/>
        <v>10</v>
      </c>
    </row>
    <row r="68" spans="2:12" x14ac:dyDescent="0.35">
      <c r="B68" s="1">
        <f t="shared" ca="1" si="4"/>
        <v>0.65547865609471878</v>
      </c>
      <c r="J68" s="1">
        <v>65</v>
      </c>
      <c r="K68" s="1">
        <v>0.65096197488222163</v>
      </c>
      <c r="L68" s="1">
        <f t="shared" si="1"/>
        <v>15</v>
      </c>
    </row>
    <row r="69" spans="2:12" x14ac:dyDescent="0.35">
      <c r="B69" s="1">
        <f t="shared" ca="1" si="4"/>
        <v>0.33999645033795078</v>
      </c>
      <c r="J69" s="1">
        <v>66</v>
      </c>
      <c r="K69" s="1">
        <v>0.80095776679638631</v>
      </c>
      <c r="L69" s="1">
        <f t="shared" ref="L69:L103" si="5">VLOOKUP(K69,$F$4:$H$9,3,TRUE)</f>
        <v>15</v>
      </c>
    </row>
    <row r="70" spans="2:12" x14ac:dyDescent="0.35">
      <c r="B70" s="1">
        <f t="shared" ca="1" si="4"/>
        <v>0.91847415673410571</v>
      </c>
      <c r="J70" s="1">
        <v>67</v>
      </c>
      <c r="K70" s="1">
        <v>0.90029237175817922</v>
      </c>
      <c r="L70" s="1">
        <f t="shared" si="5"/>
        <v>20</v>
      </c>
    </row>
    <row r="71" spans="2:12" x14ac:dyDescent="0.35">
      <c r="B71" s="1">
        <f t="shared" ca="1" si="4"/>
        <v>6.7779712918149215E-2</v>
      </c>
      <c r="J71" s="1">
        <v>68</v>
      </c>
      <c r="K71" s="1">
        <v>0.31780652144303922</v>
      </c>
      <c r="L71" s="1">
        <f t="shared" si="5"/>
        <v>10</v>
      </c>
    </row>
    <row r="72" spans="2:12" x14ac:dyDescent="0.35">
      <c r="B72" s="1">
        <f t="shared" ca="1" si="4"/>
        <v>7.4994356687429597E-2</v>
      </c>
      <c r="J72" s="1">
        <v>69</v>
      </c>
      <c r="K72" s="1">
        <v>0.70360149943278816</v>
      </c>
      <c r="L72" s="1">
        <f t="shared" si="5"/>
        <v>15</v>
      </c>
    </row>
    <row r="73" spans="2:12" x14ac:dyDescent="0.35">
      <c r="B73" s="1">
        <f t="shared" ca="1" si="4"/>
        <v>0.46790669009678976</v>
      </c>
      <c r="J73" s="1">
        <v>70</v>
      </c>
      <c r="K73" s="1">
        <v>3.8182498820964361E-2</v>
      </c>
      <c r="L73" s="1">
        <f t="shared" si="5"/>
        <v>0</v>
      </c>
    </row>
    <row r="74" spans="2:12" x14ac:dyDescent="0.35">
      <c r="B74" s="1">
        <f t="shared" ca="1" si="4"/>
        <v>0.47676437553751894</v>
      </c>
      <c r="J74" s="1">
        <v>71</v>
      </c>
      <c r="K74" s="1">
        <v>0.3496075971733017</v>
      </c>
      <c r="L74" s="1">
        <f t="shared" si="5"/>
        <v>10</v>
      </c>
    </row>
    <row r="75" spans="2:12" x14ac:dyDescent="0.35">
      <c r="B75" s="1">
        <f t="shared" ca="1" si="4"/>
        <v>0.82092616750461733</v>
      </c>
      <c r="J75" s="1">
        <v>72</v>
      </c>
      <c r="K75" s="1">
        <v>0.53015496870185774</v>
      </c>
      <c r="L75" s="1">
        <f t="shared" si="5"/>
        <v>15</v>
      </c>
    </row>
    <row r="76" spans="2:12" x14ac:dyDescent="0.35">
      <c r="B76" s="1">
        <f t="shared" ca="1" si="4"/>
        <v>0.62982486595747056</v>
      </c>
      <c r="J76" s="1">
        <v>73</v>
      </c>
      <c r="K76" s="1">
        <v>0.68796992184519856</v>
      </c>
      <c r="L76" s="1">
        <f t="shared" si="5"/>
        <v>15</v>
      </c>
    </row>
    <row r="77" spans="2:12" x14ac:dyDescent="0.35">
      <c r="B77" s="1">
        <f t="shared" ca="1" si="4"/>
        <v>6.2458427767038693E-2</v>
      </c>
      <c r="J77" s="1">
        <v>74</v>
      </c>
      <c r="K77" s="1">
        <v>0.92952299870361632</v>
      </c>
      <c r="L77" s="1">
        <f t="shared" si="5"/>
        <v>20</v>
      </c>
    </row>
    <row r="78" spans="2:12" x14ac:dyDescent="0.35">
      <c r="B78" s="1">
        <f t="shared" ref="B78:B111" ca="1" si="6">RAND()</f>
        <v>0.91035453486971041</v>
      </c>
      <c r="J78" s="1">
        <v>75</v>
      </c>
      <c r="K78" s="1">
        <v>0.48764652313216705</v>
      </c>
      <c r="L78" s="1">
        <f t="shared" si="5"/>
        <v>15</v>
      </c>
    </row>
    <row r="79" spans="2:12" x14ac:dyDescent="0.35">
      <c r="B79" s="1">
        <f t="shared" ca="1" si="6"/>
        <v>0.55296097785134635</v>
      </c>
      <c r="J79" s="1">
        <v>76</v>
      </c>
      <c r="K79" s="1">
        <v>0.94076273862266613</v>
      </c>
      <c r="L79" s="1">
        <f t="shared" si="5"/>
        <v>25</v>
      </c>
    </row>
    <row r="80" spans="2:12" x14ac:dyDescent="0.35">
      <c r="B80" s="1">
        <f t="shared" ca="1" si="6"/>
        <v>0.13176123092814795</v>
      </c>
      <c r="J80" s="1">
        <v>77</v>
      </c>
      <c r="K80" s="1">
        <v>0.60714201162023551</v>
      </c>
      <c r="L80" s="1">
        <f t="shared" si="5"/>
        <v>15</v>
      </c>
    </row>
    <row r="81" spans="2:12" x14ac:dyDescent="0.35">
      <c r="B81" s="1">
        <f t="shared" ca="1" si="6"/>
        <v>0.71841071260275968</v>
      </c>
      <c r="J81" s="1">
        <v>78</v>
      </c>
      <c r="K81" s="1">
        <v>0.40014370858525561</v>
      </c>
      <c r="L81" s="1">
        <f t="shared" si="5"/>
        <v>10</v>
      </c>
    </row>
    <row r="82" spans="2:12" x14ac:dyDescent="0.35">
      <c r="B82" s="1">
        <f t="shared" ca="1" si="6"/>
        <v>0.37318121642980084</v>
      </c>
      <c r="J82" s="1">
        <v>79</v>
      </c>
      <c r="K82" s="1">
        <v>0.86118701216005478</v>
      </c>
      <c r="L82" s="1">
        <f t="shared" si="5"/>
        <v>20</v>
      </c>
    </row>
    <row r="83" spans="2:12" x14ac:dyDescent="0.35">
      <c r="B83" s="1">
        <f t="shared" ca="1" si="6"/>
        <v>0.46890688565555894</v>
      </c>
      <c r="J83" s="1">
        <v>80</v>
      </c>
      <c r="K83" s="1">
        <v>4.1508134099914495E-2</v>
      </c>
      <c r="L83" s="1">
        <f t="shared" si="5"/>
        <v>5</v>
      </c>
    </row>
    <row r="84" spans="2:12" x14ac:dyDescent="0.35">
      <c r="B84" s="1">
        <f t="shared" ca="1" si="6"/>
        <v>0.99109391513560219</v>
      </c>
      <c r="J84" s="1">
        <v>81</v>
      </c>
      <c r="K84" s="1">
        <v>0.76962753731875222</v>
      </c>
      <c r="L84" s="1">
        <f t="shared" si="5"/>
        <v>15</v>
      </c>
    </row>
    <row r="85" spans="2:12" x14ac:dyDescent="0.35">
      <c r="B85" s="1">
        <f t="shared" ca="1" si="6"/>
        <v>0.31381666420457754</v>
      </c>
      <c r="J85" s="1">
        <v>82</v>
      </c>
      <c r="K85" s="1">
        <v>0.97289177790649206</v>
      </c>
      <c r="L85" s="1">
        <f t="shared" si="5"/>
        <v>25</v>
      </c>
    </row>
    <row r="86" spans="2:12" x14ac:dyDescent="0.35">
      <c r="B86" s="1">
        <f t="shared" ca="1" si="6"/>
        <v>0.31015361382844675</v>
      </c>
      <c r="J86" s="1">
        <v>83</v>
      </c>
      <c r="K86" s="1">
        <v>0.59611897939746394</v>
      </c>
      <c r="L86" s="1">
        <f t="shared" si="5"/>
        <v>15</v>
      </c>
    </row>
    <row r="87" spans="2:12" x14ac:dyDescent="0.35">
      <c r="B87" s="1">
        <f t="shared" ca="1" si="6"/>
        <v>0.26720067930867686</v>
      </c>
      <c r="J87" s="1">
        <v>84</v>
      </c>
      <c r="K87" s="1">
        <v>0.34273125748797528</v>
      </c>
      <c r="L87" s="1">
        <f t="shared" si="5"/>
        <v>10</v>
      </c>
    </row>
    <row r="88" spans="2:12" x14ac:dyDescent="0.35">
      <c r="B88" s="1">
        <f t="shared" ca="1" si="6"/>
        <v>0.85634943085016835</v>
      </c>
      <c r="J88" s="1">
        <v>85</v>
      </c>
      <c r="K88" s="1">
        <v>0.5192242651245077</v>
      </c>
      <c r="L88" s="1">
        <f t="shared" si="5"/>
        <v>15</v>
      </c>
    </row>
    <row r="89" spans="2:12" x14ac:dyDescent="0.35">
      <c r="B89" s="1">
        <f t="shared" ca="1" si="6"/>
        <v>0.96320456073146965</v>
      </c>
      <c r="J89" s="1">
        <v>86</v>
      </c>
      <c r="K89" s="1">
        <v>0.53400447386726857</v>
      </c>
      <c r="L89" s="1">
        <f t="shared" si="5"/>
        <v>15</v>
      </c>
    </row>
    <row r="90" spans="2:12" x14ac:dyDescent="0.35">
      <c r="B90" s="1">
        <f t="shared" ca="1" si="6"/>
        <v>0.27783892037250024</v>
      </c>
      <c r="J90" s="1">
        <v>87</v>
      </c>
      <c r="K90" s="1">
        <v>0.31910867488474082</v>
      </c>
      <c r="L90" s="1">
        <f t="shared" si="5"/>
        <v>10</v>
      </c>
    </row>
    <row r="91" spans="2:12" x14ac:dyDescent="0.35">
      <c r="B91" s="1">
        <f t="shared" ca="1" si="6"/>
        <v>0.42940593978024866</v>
      </c>
      <c r="J91" s="1">
        <v>88</v>
      </c>
      <c r="K91" s="1">
        <v>0.42748204227208997</v>
      </c>
      <c r="L91" s="1">
        <f t="shared" si="5"/>
        <v>15</v>
      </c>
    </row>
    <row r="92" spans="2:12" x14ac:dyDescent="0.35">
      <c r="B92" s="1">
        <f t="shared" ca="1" si="6"/>
        <v>0.77652631413980244</v>
      </c>
      <c r="J92" s="1">
        <v>89</v>
      </c>
      <c r="K92" s="1">
        <v>0.37416692216645597</v>
      </c>
      <c r="L92" s="1">
        <f t="shared" si="5"/>
        <v>10</v>
      </c>
    </row>
    <row r="93" spans="2:12" x14ac:dyDescent="0.35">
      <c r="B93" s="1">
        <f t="shared" ca="1" si="6"/>
        <v>0.64713533323872707</v>
      </c>
      <c r="J93" s="1">
        <v>90</v>
      </c>
      <c r="K93" s="1">
        <v>0.48191890837862428</v>
      </c>
      <c r="L93" s="1">
        <f t="shared" si="5"/>
        <v>15</v>
      </c>
    </row>
    <row r="94" spans="2:12" x14ac:dyDescent="0.35">
      <c r="B94" s="1">
        <f t="shared" ca="1" si="6"/>
        <v>3.1936882395290356E-2</v>
      </c>
      <c r="J94" s="1">
        <v>91</v>
      </c>
      <c r="K94" s="1">
        <v>0.46721847918000914</v>
      </c>
      <c r="L94" s="1">
        <f t="shared" si="5"/>
        <v>15</v>
      </c>
    </row>
    <row r="95" spans="2:12" x14ac:dyDescent="0.35">
      <c r="B95" s="1">
        <f t="shared" ca="1" si="6"/>
        <v>0.70475158205264621</v>
      </c>
      <c r="J95" s="1">
        <v>92</v>
      </c>
      <c r="K95" s="1">
        <v>0.98768346735542434</v>
      </c>
      <c r="L95" s="1">
        <f t="shared" si="5"/>
        <v>25</v>
      </c>
    </row>
    <row r="96" spans="2:12" x14ac:dyDescent="0.35">
      <c r="B96" s="1">
        <f t="shared" ca="1" si="6"/>
        <v>0.74292181621016262</v>
      </c>
      <c r="J96" s="1">
        <v>93</v>
      </c>
      <c r="K96" s="1">
        <v>0.10474871563082033</v>
      </c>
      <c r="L96" s="1">
        <f t="shared" si="5"/>
        <v>5</v>
      </c>
    </row>
    <row r="97" spans="2:12" x14ac:dyDescent="0.35">
      <c r="B97" s="1">
        <f t="shared" ca="1" si="6"/>
        <v>0.81475375691841123</v>
      </c>
      <c r="J97" s="1">
        <v>94</v>
      </c>
      <c r="K97" s="1">
        <v>0.70661615363808028</v>
      </c>
      <c r="L97" s="1">
        <f t="shared" si="5"/>
        <v>15</v>
      </c>
    </row>
    <row r="98" spans="2:12" x14ac:dyDescent="0.35">
      <c r="B98" s="1">
        <f t="shared" ca="1" si="6"/>
        <v>0.47575531993990183</v>
      </c>
      <c r="J98" s="1">
        <v>95</v>
      </c>
      <c r="K98" s="1">
        <v>0.41912031683727269</v>
      </c>
      <c r="L98" s="1">
        <f t="shared" si="5"/>
        <v>10</v>
      </c>
    </row>
    <row r="99" spans="2:12" x14ac:dyDescent="0.35">
      <c r="B99" s="1">
        <f t="shared" ca="1" si="6"/>
        <v>7.2941438641821565E-2</v>
      </c>
      <c r="J99" s="1">
        <v>96</v>
      </c>
      <c r="K99" s="1">
        <v>0.75603156028346286</v>
      </c>
      <c r="L99" s="1">
        <f t="shared" si="5"/>
        <v>15</v>
      </c>
    </row>
    <row r="100" spans="2:12" x14ac:dyDescent="0.35">
      <c r="B100" s="1">
        <f t="shared" ca="1" si="6"/>
        <v>0.36843564491063829</v>
      </c>
      <c r="J100" s="1">
        <v>97</v>
      </c>
      <c r="K100" s="1">
        <v>0.60132737106113732</v>
      </c>
      <c r="L100" s="1">
        <f t="shared" si="5"/>
        <v>15</v>
      </c>
    </row>
    <row r="101" spans="2:12" x14ac:dyDescent="0.35">
      <c r="B101" s="1">
        <f t="shared" ca="1" si="6"/>
        <v>0.19776889307113366</v>
      </c>
      <c r="J101" s="1">
        <v>98</v>
      </c>
      <c r="K101" s="1">
        <v>0.5915788543281949</v>
      </c>
      <c r="L101" s="1">
        <f t="shared" si="5"/>
        <v>15</v>
      </c>
    </row>
    <row r="102" spans="2:12" x14ac:dyDescent="0.35">
      <c r="B102" s="1">
        <f t="shared" ca="1" si="6"/>
        <v>0.43889356937874358</v>
      </c>
      <c r="J102" s="1">
        <v>99</v>
      </c>
      <c r="K102" s="1">
        <v>0.22299987239200381</v>
      </c>
      <c r="L102" s="1">
        <f t="shared" si="5"/>
        <v>5</v>
      </c>
    </row>
    <row r="103" spans="2:12" x14ac:dyDescent="0.35">
      <c r="B103" s="1">
        <f t="shared" ca="1" si="6"/>
        <v>0.89959220438639909</v>
      </c>
      <c r="J103" s="1">
        <v>100</v>
      </c>
      <c r="K103" s="1">
        <v>0.14028015185583464</v>
      </c>
      <c r="L103" s="1">
        <f t="shared" si="5"/>
        <v>5</v>
      </c>
    </row>
    <row r="104" spans="2:12" x14ac:dyDescent="0.35">
      <c r="B104" s="1">
        <f t="shared" ca="1" si="6"/>
        <v>0.1913937816935809</v>
      </c>
    </row>
    <row r="105" spans="2:12" x14ac:dyDescent="0.35">
      <c r="B105" s="1">
        <f t="shared" ca="1" si="6"/>
        <v>0.52923450572491326</v>
      </c>
    </row>
    <row r="106" spans="2:12" x14ac:dyDescent="0.35">
      <c r="B106" s="1">
        <f t="shared" ca="1" si="6"/>
        <v>0.85473787333734175</v>
      </c>
    </row>
    <row r="107" spans="2:12" x14ac:dyDescent="0.35">
      <c r="B107" s="1">
        <f t="shared" ca="1" si="6"/>
        <v>0.99951514703379263</v>
      </c>
    </row>
    <row r="108" spans="2:12" x14ac:dyDescent="0.35">
      <c r="B108" s="1">
        <f t="shared" ca="1" si="6"/>
        <v>1.4735017532454431E-2</v>
      </c>
    </row>
    <row r="109" spans="2:12" x14ac:dyDescent="0.35">
      <c r="B109" s="1">
        <f t="shared" ca="1" si="6"/>
        <v>1.9812955950831546E-2</v>
      </c>
    </row>
    <row r="110" spans="2:12" x14ac:dyDescent="0.35">
      <c r="B110" s="1">
        <f t="shared" ca="1" si="6"/>
        <v>0.25811772432139968</v>
      </c>
    </row>
    <row r="111" spans="2:12" x14ac:dyDescent="0.35">
      <c r="B111" s="1">
        <f t="shared" ca="1" si="6"/>
        <v>0.11128501987287009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5D78-522C-4EB4-B933-F395EF59ABCA}">
  <dimension ref="A1:P23"/>
  <sheetViews>
    <sheetView tabSelected="1" zoomScale="130" zoomScaleNormal="130" workbookViewId="0">
      <selection activeCell="D24" sqref="D24"/>
    </sheetView>
  </sheetViews>
  <sheetFormatPr defaultRowHeight="14.5" x14ac:dyDescent="0.35"/>
  <cols>
    <col min="6" max="6" width="11.81640625" customWidth="1"/>
    <col min="7" max="7" width="9.81640625" customWidth="1"/>
    <col min="8" max="8" width="4.453125" customWidth="1"/>
    <col min="10" max="10" width="11.26953125" bestFit="1" customWidth="1"/>
    <col min="13" max="13" width="9.81640625" customWidth="1"/>
    <col min="14" max="14" width="11" customWidth="1"/>
    <col min="15" max="15" width="11.7265625" customWidth="1"/>
  </cols>
  <sheetData>
    <row r="1" spans="1:16" ht="16" thickBot="1" x14ac:dyDescent="0.4">
      <c r="A1" s="40" t="s">
        <v>14</v>
      </c>
      <c r="B1" s="41"/>
      <c r="C1" s="14"/>
      <c r="D1" s="14"/>
      <c r="E1" s="15"/>
      <c r="F1" s="16"/>
      <c r="G1" s="16"/>
      <c r="H1" s="16"/>
      <c r="I1" s="41" t="s">
        <v>15</v>
      </c>
      <c r="J1" s="42"/>
      <c r="K1" s="33"/>
    </row>
    <row r="2" spans="1:16" ht="32" thickTop="1" thickBot="1" x14ac:dyDescent="0.4">
      <c r="A2" s="17" t="s">
        <v>16</v>
      </c>
      <c r="B2" s="18" t="s">
        <v>17</v>
      </c>
      <c r="C2" s="19" t="s">
        <v>2</v>
      </c>
      <c r="D2" s="19" t="s">
        <v>19</v>
      </c>
      <c r="E2" s="20" t="s">
        <v>20</v>
      </c>
      <c r="F2" s="21" t="s">
        <v>5</v>
      </c>
      <c r="G2" s="21" t="s">
        <v>14</v>
      </c>
      <c r="H2" s="21"/>
      <c r="I2" s="22" t="s">
        <v>18</v>
      </c>
      <c r="J2" s="17" t="s">
        <v>17</v>
      </c>
      <c r="K2" s="34"/>
      <c r="L2" s="19" t="s">
        <v>2</v>
      </c>
      <c r="M2" s="19" t="s">
        <v>19</v>
      </c>
      <c r="N2" s="20" t="s">
        <v>20</v>
      </c>
      <c r="O2" s="21" t="s">
        <v>5</v>
      </c>
      <c r="P2" s="21" t="s">
        <v>15</v>
      </c>
    </row>
    <row r="3" spans="1:16" ht="16" thickBot="1" x14ac:dyDescent="0.4">
      <c r="A3" s="23">
        <v>10</v>
      </c>
      <c r="B3" s="24">
        <v>40</v>
      </c>
      <c r="C3" s="25">
        <f>B3/500</f>
        <v>0.08</v>
      </c>
      <c r="D3" s="25">
        <f>C3</f>
        <v>0.08</v>
      </c>
      <c r="E3" s="26">
        <v>0</v>
      </c>
      <c r="F3" s="27" t="s">
        <v>21</v>
      </c>
      <c r="G3" s="27">
        <v>10</v>
      </c>
      <c r="H3" s="27"/>
      <c r="I3" s="28">
        <v>10</v>
      </c>
      <c r="J3" s="23">
        <v>50</v>
      </c>
      <c r="K3" s="35"/>
      <c r="L3" s="25">
        <f>J3/500</f>
        <v>0.1</v>
      </c>
      <c r="M3" s="25">
        <f>L3</f>
        <v>0.1</v>
      </c>
      <c r="N3" s="26">
        <v>0</v>
      </c>
      <c r="O3" s="27" t="s">
        <v>26</v>
      </c>
      <c r="P3" s="27">
        <v>10</v>
      </c>
    </row>
    <row r="4" spans="1:16" ht="16" thickBot="1" x14ac:dyDescent="0.4">
      <c r="A4" s="29">
        <v>20</v>
      </c>
      <c r="B4" s="30">
        <v>50</v>
      </c>
      <c r="C4" s="25">
        <f t="shared" ref="C4:C7" si="0">B4/500</f>
        <v>0.1</v>
      </c>
      <c r="D4" s="25">
        <f>D3+C4</f>
        <v>0.18</v>
      </c>
      <c r="E4" s="26">
        <f>D3*100</f>
        <v>8</v>
      </c>
      <c r="F4" s="27" t="s">
        <v>22</v>
      </c>
      <c r="G4" s="27">
        <v>20</v>
      </c>
      <c r="H4" s="27"/>
      <c r="I4" s="31">
        <v>20</v>
      </c>
      <c r="J4" s="29">
        <v>110</v>
      </c>
      <c r="K4" s="36"/>
      <c r="L4" s="25">
        <f>J4/500</f>
        <v>0.22</v>
      </c>
      <c r="M4" s="25">
        <f>M3+L4</f>
        <v>0.32</v>
      </c>
      <c r="N4" s="26">
        <f>M3*100</f>
        <v>10</v>
      </c>
      <c r="O4" s="27" t="s">
        <v>27</v>
      </c>
      <c r="P4" s="27">
        <v>20</v>
      </c>
    </row>
    <row r="5" spans="1:16" ht="16" thickBot="1" x14ac:dyDescent="0.4">
      <c r="A5" s="23">
        <v>30</v>
      </c>
      <c r="B5" s="24">
        <v>190</v>
      </c>
      <c r="C5" s="25">
        <f t="shared" si="0"/>
        <v>0.38</v>
      </c>
      <c r="D5" s="25">
        <f t="shared" ref="D5:D7" si="1">D4+C5</f>
        <v>0.56000000000000005</v>
      </c>
      <c r="E5" s="26">
        <f t="shared" ref="E5:E7" si="2">D4*100</f>
        <v>18</v>
      </c>
      <c r="F5" s="27" t="s">
        <v>23</v>
      </c>
      <c r="G5" s="27">
        <v>30</v>
      </c>
      <c r="H5" s="27"/>
      <c r="I5" s="28">
        <v>30</v>
      </c>
      <c r="J5" s="23">
        <v>200</v>
      </c>
      <c r="K5" s="35"/>
      <c r="L5" s="25">
        <f>J5/500</f>
        <v>0.4</v>
      </c>
      <c r="M5" s="25">
        <f t="shared" ref="M5:M7" si="3">M4+L5</f>
        <v>0.72</v>
      </c>
      <c r="N5" s="26">
        <f t="shared" ref="N5:N7" si="4">M4*100</f>
        <v>32</v>
      </c>
      <c r="O5" s="27" t="s">
        <v>28</v>
      </c>
      <c r="P5" s="27">
        <v>30</v>
      </c>
    </row>
    <row r="6" spans="1:16" ht="16" thickBot="1" x14ac:dyDescent="0.4">
      <c r="A6" s="29">
        <v>40</v>
      </c>
      <c r="B6" s="30">
        <v>150</v>
      </c>
      <c r="C6" s="25">
        <f t="shared" si="0"/>
        <v>0.3</v>
      </c>
      <c r="D6" s="25">
        <f t="shared" si="1"/>
        <v>0.8600000000000001</v>
      </c>
      <c r="E6" s="26">
        <f t="shared" si="2"/>
        <v>56.000000000000007</v>
      </c>
      <c r="F6" s="27" t="s">
        <v>24</v>
      </c>
      <c r="G6" s="27">
        <v>40</v>
      </c>
      <c r="H6" s="27"/>
      <c r="I6" s="31">
        <v>40</v>
      </c>
      <c r="J6" s="29">
        <v>100</v>
      </c>
      <c r="K6" s="36"/>
      <c r="L6" s="25">
        <f>J6/500</f>
        <v>0.2</v>
      </c>
      <c r="M6" s="25">
        <f t="shared" si="3"/>
        <v>0.91999999999999993</v>
      </c>
      <c r="N6" s="26">
        <f t="shared" si="4"/>
        <v>72</v>
      </c>
      <c r="O6" s="27" t="s">
        <v>29</v>
      </c>
      <c r="P6" s="27">
        <v>40</v>
      </c>
    </row>
    <row r="7" spans="1:16" ht="16" thickBot="1" x14ac:dyDescent="0.4">
      <c r="A7" s="23">
        <v>50</v>
      </c>
      <c r="B7" s="24">
        <v>70</v>
      </c>
      <c r="C7" s="25">
        <f t="shared" si="0"/>
        <v>0.14000000000000001</v>
      </c>
      <c r="D7" s="25">
        <f t="shared" si="1"/>
        <v>1</v>
      </c>
      <c r="E7" s="26">
        <f t="shared" si="2"/>
        <v>86.000000000000014</v>
      </c>
      <c r="F7" s="27" t="s">
        <v>25</v>
      </c>
      <c r="G7" s="27">
        <v>50</v>
      </c>
      <c r="H7" s="27"/>
      <c r="I7" s="28">
        <v>50</v>
      </c>
      <c r="J7" s="23">
        <v>40</v>
      </c>
      <c r="K7" s="35"/>
      <c r="L7" s="25">
        <f>J7/500</f>
        <v>0.08</v>
      </c>
      <c r="M7" s="25">
        <f t="shared" si="3"/>
        <v>0.99999999999999989</v>
      </c>
      <c r="N7" s="26">
        <f t="shared" si="4"/>
        <v>92</v>
      </c>
      <c r="O7" s="27" t="s">
        <v>30</v>
      </c>
      <c r="P7" s="27">
        <v>50</v>
      </c>
    </row>
    <row r="8" spans="1:16" ht="15.5" x14ac:dyDescent="0.35">
      <c r="B8" s="25">
        <f>SUM(B3:B7)</f>
        <v>500</v>
      </c>
      <c r="J8" s="25">
        <f>SUM(J3:J7)</f>
        <v>500</v>
      </c>
      <c r="K8" s="27"/>
    </row>
    <row r="10" spans="1:16" x14ac:dyDescent="0.35">
      <c r="K10" t="s">
        <v>34</v>
      </c>
      <c r="M10" t="s">
        <v>7</v>
      </c>
    </row>
    <row r="11" spans="1:16" ht="18.5" x14ac:dyDescent="0.45">
      <c r="A11" s="1"/>
      <c r="B11" s="1" t="s">
        <v>9</v>
      </c>
      <c r="C11" s="1"/>
      <c r="E11" s="1"/>
      <c r="F11" s="1" t="s">
        <v>31</v>
      </c>
      <c r="G11" s="1"/>
      <c r="K11" t="s">
        <v>32</v>
      </c>
      <c r="L11" s="32">
        <f>AVERAGE(L13:L22)</f>
        <v>72</v>
      </c>
      <c r="M11" t="s">
        <v>39</v>
      </c>
      <c r="N11" s="32">
        <f>AVERAGE(N13:N22)</f>
        <v>188</v>
      </c>
    </row>
    <row r="12" spans="1:16" ht="26.25" customHeight="1" x14ac:dyDescent="0.35">
      <c r="A12" s="38" t="s">
        <v>8</v>
      </c>
      <c r="B12" s="38" t="s">
        <v>14</v>
      </c>
      <c r="C12" s="38" t="s">
        <v>35</v>
      </c>
      <c r="E12" s="38" t="s">
        <v>8</v>
      </c>
      <c r="F12" s="38" t="s">
        <v>15</v>
      </c>
      <c r="G12" s="38" t="s">
        <v>36</v>
      </c>
      <c r="I12" s="37" t="s">
        <v>33</v>
      </c>
      <c r="J12" s="38" t="s">
        <v>38</v>
      </c>
      <c r="K12" s="38" t="s">
        <v>37</v>
      </c>
      <c r="L12" s="37" t="s">
        <v>41</v>
      </c>
      <c r="M12" s="38" t="s">
        <v>43</v>
      </c>
      <c r="N12" s="37" t="s">
        <v>42</v>
      </c>
    </row>
    <row r="13" spans="1:16" x14ac:dyDescent="0.35">
      <c r="A13" s="1">
        <v>63</v>
      </c>
      <c r="B13" s="1">
        <f>VLOOKUP(A13,$E$3:$G$7,3,TRUE)</f>
        <v>40</v>
      </c>
      <c r="C13" s="1">
        <f>B13*20</f>
        <v>800</v>
      </c>
      <c r="E13" s="1">
        <v>21</v>
      </c>
      <c r="F13" s="1">
        <f t="shared" ref="F13:F21" si="5">VLOOKUP(E13,$N$3:$P$7,3,TRUE)</f>
        <v>20</v>
      </c>
      <c r="G13" s="1">
        <f>F13*30</f>
        <v>600</v>
      </c>
      <c r="I13" s="1">
        <f t="shared" ref="I13:I22" si="6">B13-F13</f>
        <v>20</v>
      </c>
      <c r="J13" s="1">
        <f>IF(I13&gt;0,I13,0)</f>
        <v>20</v>
      </c>
      <c r="K13" s="1">
        <f t="shared" ref="K13:K22" si="7">MIN(B13,F13)</f>
        <v>20</v>
      </c>
      <c r="L13" s="1">
        <f t="shared" ref="L13:L22" si="8">J13*8</f>
        <v>160</v>
      </c>
      <c r="M13" s="1">
        <f t="shared" ref="M13:M22" si="9">K13*10</f>
        <v>200</v>
      </c>
      <c r="N13" s="1">
        <f t="shared" ref="N13:N22" si="10">M13-L13</f>
        <v>40</v>
      </c>
    </row>
    <row r="14" spans="1:16" x14ac:dyDescent="0.35">
      <c r="A14" s="1">
        <v>44</v>
      </c>
      <c r="B14" s="1">
        <f t="shared" ref="B14:B22" si="11">VLOOKUP(A14,$E$3:$G$7,3,TRUE)</f>
        <v>30</v>
      </c>
      <c r="C14" s="1">
        <f t="shared" ref="C14:C22" si="12">B14*20</f>
        <v>600</v>
      </c>
      <c r="E14" s="1">
        <v>50</v>
      </c>
      <c r="F14" s="1">
        <f t="shared" si="5"/>
        <v>30</v>
      </c>
      <c r="G14" s="1">
        <f t="shared" ref="G14:G22" si="13">F14*30</f>
        <v>900</v>
      </c>
      <c r="I14" s="1">
        <f t="shared" si="6"/>
        <v>0</v>
      </c>
      <c r="J14" s="1">
        <f t="shared" ref="J14:J22" si="14">IF(I14&gt;0,I14,0)</f>
        <v>0</v>
      </c>
      <c r="K14" s="1">
        <f t="shared" si="7"/>
        <v>30</v>
      </c>
      <c r="L14" s="1">
        <f t="shared" si="8"/>
        <v>0</v>
      </c>
      <c r="M14" s="1">
        <f t="shared" si="9"/>
        <v>300</v>
      </c>
      <c r="N14" s="1">
        <f t="shared" si="10"/>
        <v>300</v>
      </c>
    </row>
    <row r="15" spans="1:16" x14ac:dyDescent="0.35">
      <c r="A15" s="1">
        <v>98</v>
      </c>
      <c r="B15" s="1">
        <f t="shared" si="11"/>
        <v>50</v>
      </c>
      <c r="C15" s="1">
        <f t="shared" si="12"/>
        <v>1000</v>
      </c>
      <c r="E15" s="1">
        <v>37</v>
      </c>
      <c r="F15" s="1">
        <f t="shared" si="5"/>
        <v>30</v>
      </c>
      <c r="G15" s="1">
        <f t="shared" si="13"/>
        <v>900</v>
      </c>
      <c r="I15" s="1">
        <f t="shared" si="6"/>
        <v>20</v>
      </c>
      <c r="J15" s="1">
        <f t="shared" si="14"/>
        <v>20</v>
      </c>
      <c r="K15" s="1">
        <f t="shared" si="7"/>
        <v>30</v>
      </c>
      <c r="L15" s="1">
        <f t="shared" si="8"/>
        <v>160</v>
      </c>
      <c r="M15" s="1">
        <f t="shared" si="9"/>
        <v>300</v>
      </c>
      <c r="N15" s="1">
        <f t="shared" si="10"/>
        <v>140</v>
      </c>
    </row>
    <row r="16" spans="1:16" x14ac:dyDescent="0.35">
      <c r="A16" s="1">
        <v>68</v>
      </c>
      <c r="B16" s="1">
        <f t="shared" si="11"/>
        <v>40</v>
      </c>
      <c r="C16" s="1">
        <f t="shared" si="12"/>
        <v>800</v>
      </c>
      <c r="E16" s="1">
        <v>85</v>
      </c>
      <c r="F16" s="1">
        <f t="shared" si="5"/>
        <v>40</v>
      </c>
      <c r="G16" s="1">
        <f t="shared" si="13"/>
        <v>1200</v>
      </c>
      <c r="I16" s="1">
        <f t="shared" si="6"/>
        <v>0</v>
      </c>
      <c r="J16" s="1">
        <f t="shared" si="14"/>
        <v>0</v>
      </c>
      <c r="K16" s="1">
        <f t="shared" si="7"/>
        <v>40</v>
      </c>
      <c r="L16" s="1">
        <f t="shared" si="8"/>
        <v>0</v>
      </c>
      <c r="M16" s="1">
        <f t="shared" si="9"/>
        <v>400</v>
      </c>
      <c r="N16" s="1">
        <f t="shared" si="10"/>
        <v>400</v>
      </c>
    </row>
    <row r="17" spans="1:14" x14ac:dyDescent="0.35">
      <c r="A17" s="1">
        <v>80</v>
      </c>
      <c r="B17" s="1">
        <f t="shared" si="11"/>
        <v>40</v>
      </c>
      <c r="C17" s="1">
        <f t="shared" si="12"/>
        <v>800</v>
      </c>
      <c r="E17" s="1">
        <v>9</v>
      </c>
      <c r="F17" s="1">
        <f t="shared" si="5"/>
        <v>10</v>
      </c>
      <c r="G17" s="1">
        <f t="shared" si="13"/>
        <v>300</v>
      </c>
      <c r="I17" s="1">
        <f t="shared" si="6"/>
        <v>30</v>
      </c>
      <c r="J17" s="1">
        <f t="shared" si="14"/>
        <v>30</v>
      </c>
      <c r="K17" s="1">
        <f t="shared" si="7"/>
        <v>10</v>
      </c>
      <c r="L17" s="1">
        <f t="shared" si="8"/>
        <v>240</v>
      </c>
      <c r="M17" s="1">
        <f t="shared" si="9"/>
        <v>100</v>
      </c>
      <c r="N17" s="1">
        <f t="shared" si="10"/>
        <v>-140</v>
      </c>
    </row>
    <row r="18" spans="1:14" x14ac:dyDescent="0.35">
      <c r="A18" s="1">
        <v>67</v>
      </c>
      <c r="B18" s="1">
        <f t="shared" si="11"/>
        <v>40</v>
      </c>
      <c r="C18" s="1">
        <f t="shared" si="12"/>
        <v>800</v>
      </c>
      <c r="E18" s="1">
        <v>57</v>
      </c>
      <c r="F18" s="1">
        <f t="shared" si="5"/>
        <v>30</v>
      </c>
      <c r="G18" s="1">
        <f t="shared" si="13"/>
        <v>900</v>
      </c>
      <c r="I18" s="1">
        <f t="shared" si="6"/>
        <v>10</v>
      </c>
      <c r="J18" s="1">
        <f t="shared" si="14"/>
        <v>10</v>
      </c>
      <c r="K18" s="1">
        <f t="shared" si="7"/>
        <v>30</v>
      </c>
      <c r="L18" s="1">
        <f t="shared" si="8"/>
        <v>80</v>
      </c>
      <c r="M18" s="1">
        <f t="shared" si="9"/>
        <v>300</v>
      </c>
      <c r="N18" s="1">
        <f t="shared" si="10"/>
        <v>220</v>
      </c>
    </row>
    <row r="19" spans="1:14" x14ac:dyDescent="0.35">
      <c r="A19" s="1">
        <v>44</v>
      </c>
      <c r="B19" s="1">
        <f t="shared" si="11"/>
        <v>30</v>
      </c>
      <c r="C19" s="1">
        <f t="shared" si="12"/>
        <v>600</v>
      </c>
      <c r="E19" s="1">
        <v>61</v>
      </c>
      <c r="F19" s="1">
        <f t="shared" si="5"/>
        <v>30</v>
      </c>
      <c r="G19" s="1">
        <f t="shared" si="13"/>
        <v>900</v>
      </c>
      <c r="I19" s="1">
        <f t="shared" si="6"/>
        <v>0</v>
      </c>
      <c r="J19" s="1">
        <f t="shared" si="14"/>
        <v>0</v>
      </c>
      <c r="K19" s="1">
        <f t="shared" si="7"/>
        <v>30</v>
      </c>
      <c r="L19" s="1">
        <f t="shared" si="8"/>
        <v>0</v>
      </c>
      <c r="M19" s="1">
        <f t="shared" si="9"/>
        <v>300</v>
      </c>
      <c r="N19" s="1">
        <f t="shared" si="10"/>
        <v>300</v>
      </c>
    </row>
    <row r="20" spans="1:14" x14ac:dyDescent="0.35">
      <c r="A20" s="1">
        <v>59</v>
      </c>
      <c r="B20" s="1">
        <f t="shared" si="11"/>
        <v>40</v>
      </c>
      <c r="C20" s="1">
        <f t="shared" si="12"/>
        <v>800</v>
      </c>
      <c r="E20" s="1">
        <v>98</v>
      </c>
      <c r="F20" s="1">
        <f t="shared" si="5"/>
        <v>50</v>
      </c>
      <c r="G20" s="1">
        <f t="shared" si="13"/>
        <v>1500</v>
      </c>
      <c r="I20" s="1">
        <f t="shared" si="6"/>
        <v>-10</v>
      </c>
      <c r="J20" s="1">
        <f t="shared" si="14"/>
        <v>0</v>
      </c>
      <c r="K20" s="1">
        <f t="shared" si="7"/>
        <v>40</v>
      </c>
      <c r="L20" s="1">
        <f t="shared" si="8"/>
        <v>0</v>
      </c>
      <c r="M20" s="1">
        <f t="shared" si="9"/>
        <v>400</v>
      </c>
      <c r="N20" s="1">
        <f t="shared" si="10"/>
        <v>400</v>
      </c>
    </row>
    <row r="21" spans="1:14" x14ac:dyDescent="0.35">
      <c r="A21" s="1">
        <v>55</v>
      </c>
      <c r="B21" s="1">
        <f t="shared" si="11"/>
        <v>30</v>
      </c>
      <c r="C21" s="1">
        <f t="shared" si="12"/>
        <v>600</v>
      </c>
      <c r="E21" s="1">
        <v>18</v>
      </c>
      <c r="F21" s="1">
        <f t="shared" si="5"/>
        <v>20</v>
      </c>
      <c r="G21" s="1">
        <f t="shared" si="13"/>
        <v>600</v>
      </c>
      <c r="I21" s="1">
        <f t="shared" si="6"/>
        <v>10</v>
      </c>
      <c r="J21" s="1">
        <f t="shared" si="14"/>
        <v>10</v>
      </c>
      <c r="K21" s="1">
        <f t="shared" si="7"/>
        <v>20</v>
      </c>
      <c r="L21" s="1">
        <f t="shared" si="8"/>
        <v>80</v>
      </c>
      <c r="M21" s="1">
        <f t="shared" si="9"/>
        <v>200</v>
      </c>
      <c r="N21" s="1">
        <f t="shared" si="10"/>
        <v>120</v>
      </c>
    </row>
    <row r="22" spans="1:14" x14ac:dyDescent="0.35">
      <c r="A22" s="1">
        <v>2</v>
      </c>
      <c r="B22" s="1">
        <f t="shared" si="11"/>
        <v>10</v>
      </c>
      <c r="C22" s="1">
        <f t="shared" si="12"/>
        <v>200</v>
      </c>
      <c r="E22" s="1">
        <v>98</v>
      </c>
      <c r="F22" s="1">
        <f t="shared" ref="F22" si="15">VLOOKUP(E22,$N$3:$P$7,3,TRUE)</f>
        <v>50</v>
      </c>
      <c r="G22" s="1">
        <f t="shared" si="13"/>
        <v>1500</v>
      </c>
      <c r="I22" s="1">
        <f t="shared" si="6"/>
        <v>-40</v>
      </c>
      <c r="J22" s="1">
        <f t="shared" si="14"/>
        <v>0</v>
      </c>
      <c r="K22" s="1">
        <f t="shared" si="7"/>
        <v>10</v>
      </c>
      <c r="L22" s="1">
        <f t="shared" si="8"/>
        <v>0</v>
      </c>
      <c r="M22" s="1">
        <f t="shared" si="9"/>
        <v>100</v>
      </c>
      <c r="N22" s="1">
        <f t="shared" si="10"/>
        <v>100</v>
      </c>
    </row>
    <row r="23" spans="1:14" x14ac:dyDescent="0.35">
      <c r="I23" s="1" t="s">
        <v>40</v>
      </c>
      <c r="J23" s="1">
        <f>SUM(J13:J22)</f>
        <v>90</v>
      </c>
      <c r="K23" s="1">
        <f t="shared" ref="K23:N23" si="16">SUM(K13:K22)</f>
        <v>260</v>
      </c>
      <c r="L23" s="1">
        <f>SUM(L13:L22)</f>
        <v>720</v>
      </c>
      <c r="M23" s="1">
        <f>SUM(M13:M22)</f>
        <v>2600</v>
      </c>
      <c r="N23" s="1">
        <f t="shared" si="16"/>
        <v>1880</v>
      </c>
    </row>
  </sheetData>
  <mergeCells count="2">
    <mergeCell ref="A1:B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 1</vt:lpstr>
      <vt:lpstr>Prob 2</vt:lpstr>
      <vt:lpstr>Prob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Sanjay Sane</cp:lastModifiedBy>
  <dcterms:created xsi:type="dcterms:W3CDTF">2021-12-04T08:59:57Z</dcterms:created>
  <dcterms:modified xsi:type="dcterms:W3CDTF">2023-06-06T10:19:09Z</dcterms:modified>
</cp:coreProperties>
</file>