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D8368DDF-2D7B-459E-A22B-D70B9A77F7DC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transpose" sheetId="3" r:id="rId2"/>
    <sheet name="master_records" sheetId="4" r:id="rId3"/>
    <sheet name="time" sheetId="5" r:id="rId4"/>
    <sheet name="country" sheetId="6" r:id="rId5"/>
    <sheet name="original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2" i="4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C3" i="4"/>
  <c r="E3" i="4" s="1"/>
  <c r="C4" i="4"/>
  <c r="E4" i="4" s="1"/>
  <c r="C5" i="4"/>
  <c r="C6" i="4"/>
  <c r="E6" i="4" s="1"/>
  <c r="C7" i="4"/>
  <c r="E7" i="4" s="1"/>
  <c r="C8" i="4"/>
  <c r="E8" i="4" s="1"/>
  <c r="C9" i="4"/>
  <c r="C10" i="4"/>
  <c r="E10" i="4" s="1"/>
  <c r="C11" i="4"/>
  <c r="E11" i="4" s="1"/>
  <c r="C12" i="4"/>
  <c r="E12" i="4" s="1"/>
  <c r="C13" i="4"/>
  <c r="C14" i="4"/>
  <c r="E14" i="4" s="1"/>
  <c r="C15" i="4"/>
  <c r="E15" i="4" s="1"/>
  <c r="C16" i="4"/>
  <c r="E16" i="4" s="1"/>
  <c r="C17" i="4"/>
  <c r="C18" i="4"/>
  <c r="E18" i="4" s="1"/>
  <c r="C19" i="4"/>
  <c r="E19" i="4" s="1"/>
  <c r="C20" i="4"/>
  <c r="E20" i="4" s="1"/>
  <c r="C21" i="4"/>
  <c r="C22" i="4"/>
  <c r="E22" i="4" s="1"/>
  <c r="C23" i="4"/>
  <c r="E23" i="4" s="1"/>
  <c r="C24" i="4"/>
  <c r="E24" i="4" s="1"/>
  <c r="C25" i="4"/>
  <c r="C26" i="4"/>
  <c r="E26" i="4" s="1"/>
  <c r="C27" i="4"/>
  <c r="E27" i="4" s="1"/>
  <c r="C28" i="4"/>
  <c r="E28" i="4" s="1"/>
  <c r="C29" i="4"/>
  <c r="C30" i="4"/>
  <c r="E30" i="4" s="1"/>
  <c r="C31" i="4"/>
  <c r="E31" i="4" s="1"/>
  <c r="C32" i="4"/>
  <c r="E32" i="4" s="1"/>
  <c r="C33" i="4"/>
  <c r="C34" i="4"/>
  <c r="E34" i="4" s="1"/>
  <c r="C35" i="4"/>
  <c r="E35" i="4" s="1"/>
  <c r="C36" i="4"/>
  <c r="E36" i="4" s="1"/>
  <c r="C37" i="4"/>
  <c r="C38" i="4"/>
  <c r="E38" i="4" s="1"/>
  <c r="C39" i="4"/>
  <c r="E39" i="4" s="1"/>
  <c r="C40" i="4"/>
  <c r="E40" i="4" s="1"/>
  <c r="C41" i="4"/>
  <c r="C42" i="4"/>
  <c r="E42" i="4" s="1"/>
  <c r="C43" i="4"/>
  <c r="E43" i="4" s="1"/>
  <c r="C44" i="4"/>
  <c r="E44" i="4" s="1"/>
  <c r="C45" i="4"/>
  <c r="C46" i="4"/>
  <c r="E46" i="4" s="1"/>
  <c r="C47" i="4"/>
  <c r="E47" i="4" s="1"/>
  <c r="C48" i="4"/>
  <c r="E48" i="4" s="1"/>
  <c r="C49" i="4"/>
  <c r="C50" i="4"/>
  <c r="E50" i="4" s="1"/>
  <c r="C51" i="4"/>
  <c r="E51" i="4" s="1"/>
  <c r="C52" i="4"/>
  <c r="E52" i="4" s="1"/>
  <c r="C53" i="4"/>
  <c r="C54" i="4"/>
  <c r="E54" i="4" s="1"/>
  <c r="C55" i="4"/>
  <c r="E55" i="4" s="1"/>
  <c r="C56" i="4"/>
  <c r="E56" i="4" s="1"/>
  <c r="C57" i="4"/>
  <c r="C58" i="4"/>
  <c r="E58" i="4" s="1"/>
  <c r="C59" i="4"/>
  <c r="E59" i="4" s="1"/>
  <c r="C60" i="4"/>
  <c r="E60" i="4" s="1"/>
  <c r="C61" i="4"/>
  <c r="C62" i="4"/>
  <c r="E62" i="4" s="1"/>
  <c r="C63" i="4"/>
  <c r="E63" i="4" s="1"/>
  <c r="C64" i="4"/>
  <c r="E64" i="4" s="1"/>
  <c r="C65" i="4"/>
  <c r="C66" i="4"/>
  <c r="E66" i="4" s="1"/>
  <c r="C67" i="4"/>
  <c r="E67" i="4" s="1"/>
  <c r="C68" i="4"/>
  <c r="E68" i="4" s="1"/>
  <c r="C69" i="4"/>
  <c r="C70" i="4"/>
  <c r="E70" i="4" s="1"/>
  <c r="C71" i="4"/>
  <c r="E71" i="4" s="1"/>
  <c r="C72" i="4"/>
  <c r="E72" i="4" s="1"/>
  <c r="C73" i="4"/>
  <c r="C74" i="4"/>
  <c r="E74" i="4" s="1"/>
  <c r="C75" i="4"/>
  <c r="E75" i="4" s="1"/>
  <c r="C76" i="4"/>
  <c r="E76" i="4" s="1"/>
  <c r="C77" i="4"/>
  <c r="C78" i="4"/>
  <c r="E78" i="4" s="1"/>
  <c r="C79" i="4"/>
  <c r="E79" i="4" s="1"/>
  <c r="C80" i="4"/>
  <c r="E80" i="4" s="1"/>
  <c r="C81" i="4"/>
  <c r="C82" i="4"/>
  <c r="E82" i="4" s="1"/>
  <c r="C83" i="4"/>
  <c r="E83" i="4" s="1"/>
  <c r="C84" i="4"/>
  <c r="E84" i="4" s="1"/>
  <c r="C85" i="4"/>
  <c r="C86" i="4"/>
  <c r="E86" i="4" s="1"/>
  <c r="C87" i="4"/>
  <c r="E87" i="4" s="1"/>
  <c r="C88" i="4"/>
  <c r="E88" i="4" s="1"/>
  <c r="C89" i="4"/>
  <c r="C90" i="4"/>
  <c r="E90" i="4" s="1"/>
  <c r="C91" i="4"/>
  <c r="E91" i="4" s="1"/>
  <c r="C2" i="4"/>
  <c r="E2" i="4" l="1"/>
</calcChain>
</file>

<file path=xl/sharedStrings.xml><?xml version="1.0" encoding="utf-8"?>
<sst xmlns="http://schemas.openxmlformats.org/spreadsheetml/2006/main" count="139" uniqueCount="22">
  <si>
    <t>HDI Rank</t>
  </si>
  <si>
    <t>Country</t>
  </si>
  <si>
    <t>Singapore</t>
  </si>
  <si>
    <t>Canada</t>
  </si>
  <si>
    <t>Australia</t>
  </si>
  <si>
    <t>New Zealand</t>
  </si>
  <si>
    <t>United States</t>
  </si>
  <si>
    <t>United Kingdom</t>
  </si>
  <si>
    <t>Thailand</t>
  </si>
  <si>
    <t>Malaysia</t>
  </si>
  <si>
    <t>Indonesia</t>
  </si>
  <si>
    <t>year</t>
  </si>
  <si>
    <t>TimeId</t>
  </si>
  <si>
    <t>Year</t>
  </si>
  <si>
    <t>Month</t>
  </si>
  <si>
    <t>CountryId</t>
  </si>
  <si>
    <t>CountryName</t>
  </si>
  <si>
    <t>USA</t>
  </si>
  <si>
    <t>UK</t>
  </si>
  <si>
    <t>DateID</t>
  </si>
  <si>
    <t>CountryID</t>
  </si>
  <si>
    <t>EducationIndex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</si>
</sst>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opLeftCell="B1" workbookViewId="0">
      <selection activeCell="H13" sqref="H13"/>
    </sheetView>
  </sheetViews>
  <sheetFormatPr defaultRowHeight="15" x14ac:dyDescent="0.25"/>
  <cols>
    <col min="1" max="1" width="0" hidden="1" customWidth="1"/>
    <col min="2" max="2" width="15.140625" customWidth="1"/>
    <col min="3" max="6" width="0" hidden="1" customWidth="1"/>
  </cols>
  <sheetData>
    <row r="1" spans="1:16" x14ac:dyDescent="0.25">
      <c r="A1" s="2" t="s">
        <v>0</v>
      </c>
      <c r="B1" s="2" t="s">
        <v>1</v>
      </c>
      <c r="C1" s="1">
        <v>1980</v>
      </c>
      <c r="D1" s="1">
        <v>1985</v>
      </c>
      <c r="E1" s="1">
        <v>1990</v>
      </c>
      <c r="F1" s="1">
        <v>1995</v>
      </c>
      <c r="G1" s="1">
        <v>2000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</row>
    <row r="2" spans="1:16" x14ac:dyDescent="0.25">
      <c r="A2" s="3">
        <v>9</v>
      </c>
      <c r="B2" s="3" t="s">
        <v>2</v>
      </c>
      <c r="C2" s="3"/>
      <c r="D2" s="3"/>
      <c r="E2" s="3">
        <v>0.54481111111111113</v>
      </c>
      <c r="F2" s="3">
        <v>0.5797444444444444</v>
      </c>
      <c r="G2" s="3">
        <v>0.60614444444444437</v>
      </c>
      <c r="H2" s="3">
        <v>0.66722161111111111</v>
      </c>
      <c r="I2" s="3">
        <v>0.68388840000000006</v>
      </c>
      <c r="J2" s="3">
        <v>0.69777741111111113</v>
      </c>
      <c r="K2" s="3">
        <v>0.71444419999999997</v>
      </c>
      <c r="L2" s="3">
        <v>0.71544444444444455</v>
      </c>
      <c r="M2" s="3">
        <v>0.75888888888888895</v>
      </c>
      <c r="N2" s="3">
        <v>0.75888888888888895</v>
      </c>
      <c r="O2" s="3">
        <v>0.75888888888888895</v>
      </c>
      <c r="P2" s="3">
        <v>0.76777777777777778</v>
      </c>
    </row>
    <row r="3" spans="1:16" x14ac:dyDescent="0.25">
      <c r="A3" s="4">
        <v>8</v>
      </c>
      <c r="B3" s="4" t="s">
        <v>3</v>
      </c>
      <c r="C3" s="4">
        <v>0.7494333333333334</v>
      </c>
      <c r="D3" s="4">
        <v>0.76303333333333334</v>
      </c>
      <c r="E3" s="4">
        <v>0.80875555555555545</v>
      </c>
      <c r="F3" s="4">
        <v>0.82644444444444443</v>
      </c>
      <c r="G3" s="4">
        <v>0.80752222222222225</v>
      </c>
      <c r="H3" s="4">
        <v>0.85316666666666663</v>
      </c>
      <c r="I3" s="4">
        <v>0.85259333333333331</v>
      </c>
      <c r="J3" s="4">
        <v>0.85202</v>
      </c>
      <c r="K3" s="4">
        <v>0.85144666666666657</v>
      </c>
      <c r="L3" s="4">
        <v>0.85087333333333326</v>
      </c>
      <c r="M3" s="4">
        <v>0.85030000000000006</v>
      </c>
      <c r="N3" s="4">
        <v>0.85030000000000006</v>
      </c>
      <c r="O3" s="4">
        <v>0.85030000000000006</v>
      </c>
      <c r="P3" s="4">
        <v>0.85030000000000006</v>
      </c>
    </row>
    <row r="4" spans="1:16" x14ac:dyDescent="0.25">
      <c r="A4" s="5">
        <v>2</v>
      </c>
      <c r="B4" s="5" t="s">
        <v>4</v>
      </c>
      <c r="C4" s="5">
        <v>0.86953333333333327</v>
      </c>
      <c r="D4" s="5">
        <v>0.86986666666666657</v>
      </c>
      <c r="E4" s="5">
        <v>0.87446666666666661</v>
      </c>
      <c r="F4" s="5">
        <v>0.89436666666666664</v>
      </c>
      <c r="G4" s="5">
        <v>0.89539999999999997</v>
      </c>
      <c r="H4" s="5">
        <v>0.9024732922024199</v>
      </c>
      <c r="I4" s="5">
        <v>0.90515550069173112</v>
      </c>
      <c r="J4" s="5">
        <v>0.90744019653320218</v>
      </c>
      <c r="K4" s="5">
        <v>0.91278470343695783</v>
      </c>
      <c r="L4" s="5">
        <v>0.91580003054018366</v>
      </c>
      <c r="M4" s="5">
        <v>0.91881535764340971</v>
      </c>
      <c r="N4" s="5">
        <v>0.92183068474663554</v>
      </c>
      <c r="O4" s="5">
        <v>0.92653552042643339</v>
      </c>
      <c r="P4" s="5">
        <v>0.92653552042643339</v>
      </c>
    </row>
    <row r="5" spans="1:16" x14ac:dyDescent="0.25">
      <c r="A5" s="6">
        <v>7</v>
      </c>
      <c r="B5" s="6" t="s">
        <v>5</v>
      </c>
      <c r="C5" s="6">
        <v>0.76016666666666666</v>
      </c>
      <c r="D5" s="6">
        <v>0.77246666666666663</v>
      </c>
      <c r="E5" s="6">
        <v>0.79351111111111106</v>
      </c>
      <c r="F5" s="6">
        <v>0.86376666666666668</v>
      </c>
      <c r="G5" s="6">
        <v>0.88456666666666672</v>
      </c>
      <c r="H5" s="6">
        <v>0.90779999999999994</v>
      </c>
      <c r="I5" s="6">
        <v>0.90959333333333336</v>
      </c>
      <c r="J5" s="6">
        <v>0.91138666666666679</v>
      </c>
      <c r="K5" s="6">
        <v>0.9131800000000001</v>
      </c>
      <c r="L5" s="6">
        <v>0.91497333333333342</v>
      </c>
      <c r="M5" s="6">
        <v>0.91676666666666673</v>
      </c>
      <c r="N5" s="6">
        <v>0.91676666666666673</v>
      </c>
      <c r="O5" s="6">
        <v>0.91676666666666673</v>
      </c>
      <c r="P5" s="6">
        <v>0.91676666666666673</v>
      </c>
    </row>
    <row r="6" spans="1:16" x14ac:dyDescent="0.25">
      <c r="A6" s="7">
        <v>5</v>
      </c>
      <c r="B6" s="7" t="s">
        <v>6</v>
      </c>
      <c r="C6" s="7">
        <v>0.78953333333333331</v>
      </c>
      <c r="D6" s="7">
        <v>0.80523333333333336</v>
      </c>
      <c r="E6" s="7">
        <v>0.83355555555555561</v>
      </c>
      <c r="F6" s="7">
        <v>0.86081111111111108</v>
      </c>
      <c r="G6" s="7">
        <v>0.84988199609827042</v>
      </c>
      <c r="H6" s="7">
        <v>0.86678489049275664</v>
      </c>
      <c r="I6" s="7">
        <v>0.86951487859090326</v>
      </c>
      <c r="J6" s="7">
        <v>0.87634350988600063</v>
      </c>
      <c r="K6" s="7">
        <v>0.88039436340332</v>
      </c>
      <c r="L6" s="7">
        <v>0.88368346956041111</v>
      </c>
      <c r="M6" s="7">
        <v>0.88698142925070744</v>
      </c>
      <c r="N6" s="7">
        <v>0.88975920702848532</v>
      </c>
      <c r="O6" s="7">
        <v>0.88975920702848532</v>
      </c>
      <c r="P6" s="7">
        <v>0.88975920702848532</v>
      </c>
    </row>
    <row r="7" spans="1:16" x14ac:dyDescent="0.25">
      <c r="A7" s="8">
        <v>14</v>
      </c>
      <c r="B7" s="8" t="s">
        <v>7</v>
      </c>
      <c r="C7" s="8">
        <v>0.6081333333333333</v>
      </c>
      <c r="D7" s="8">
        <v>0.62233333333333329</v>
      </c>
      <c r="E7" s="8">
        <v>0.64217777777777774</v>
      </c>
      <c r="F7" s="8">
        <v>0.79113674979919746</v>
      </c>
      <c r="G7" s="8">
        <v>0.83555079028995205</v>
      </c>
      <c r="H7" s="8">
        <v>0.86623640181716177</v>
      </c>
      <c r="I7" s="8">
        <v>0.85353530719727333</v>
      </c>
      <c r="J7" s="8">
        <v>0.85194532368849618</v>
      </c>
      <c r="K7" s="8">
        <v>0.85868867351305223</v>
      </c>
      <c r="L7" s="8">
        <v>0.86543202333760827</v>
      </c>
      <c r="M7" s="8">
        <v>0.87773092871772007</v>
      </c>
      <c r="N7" s="8">
        <v>0.86026014506022219</v>
      </c>
      <c r="O7" s="8">
        <v>0.86026014506022219</v>
      </c>
      <c r="P7" s="8">
        <v>0.86026014506022219</v>
      </c>
    </row>
    <row r="8" spans="1:16" x14ac:dyDescent="0.25">
      <c r="A8" s="9">
        <v>89</v>
      </c>
      <c r="B8" s="9" t="s">
        <v>8</v>
      </c>
      <c r="C8" s="9">
        <v>0.34321111111111113</v>
      </c>
      <c r="D8" s="9">
        <v>0.37695555555555554</v>
      </c>
      <c r="E8" s="9">
        <v>0.38573333333333337</v>
      </c>
      <c r="F8" s="9">
        <v>0.43303333333333333</v>
      </c>
      <c r="G8" s="9">
        <v>0.51578747205536601</v>
      </c>
      <c r="H8" s="9">
        <v>0.56855572329627146</v>
      </c>
      <c r="I8" s="9">
        <v>0.55903112093607599</v>
      </c>
      <c r="J8" s="9">
        <v>0.58237577279408781</v>
      </c>
      <c r="K8" s="9">
        <v>0.58905375798543302</v>
      </c>
      <c r="L8" s="9">
        <v>0.60128729873233366</v>
      </c>
      <c r="M8" s="9">
        <v>0.60796528392367888</v>
      </c>
      <c r="N8" s="9">
        <v>0.60796528392367888</v>
      </c>
      <c r="O8" s="9">
        <v>0.60796528392367888</v>
      </c>
      <c r="P8" s="9">
        <v>0.60796528392367888</v>
      </c>
    </row>
    <row r="9" spans="1:16" x14ac:dyDescent="0.25">
      <c r="A9" s="10">
        <v>62</v>
      </c>
      <c r="B9" s="10" t="s">
        <v>9</v>
      </c>
      <c r="C9" s="10">
        <v>0.39753333333333335</v>
      </c>
      <c r="D9" s="10">
        <v>0.45752222222222227</v>
      </c>
      <c r="E9" s="10">
        <v>0.48697777777777773</v>
      </c>
      <c r="F9" s="10">
        <v>0.53553333333333331</v>
      </c>
      <c r="G9" s="10">
        <v>0.60242222222222219</v>
      </c>
      <c r="H9" s="10">
        <v>0.65074444444444435</v>
      </c>
      <c r="I9" s="10">
        <v>0.65470444444444442</v>
      </c>
      <c r="J9" s="10">
        <v>0.6586644444444445</v>
      </c>
      <c r="K9" s="10">
        <v>0.66262444444444446</v>
      </c>
      <c r="L9" s="10">
        <v>0.66658444444444442</v>
      </c>
      <c r="M9" s="10">
        <v>0.67054444444444439</v>
      </c>
      <c r="N9" s="10">
        <v>0.67054444444444439</v>
      </c>
      <c r="O9" s="10">
        <v>0.67054444444444439</v>
      </c>
      <c r="P9" s="10">
        <v>0.67054444444444439</v>
      </c>
    </row>
    <row r="10" spans="1:16" x14ac:dyDescent="0.25">
      <c r="A10" s="11">
        <v>108</v>
      </c>
      <c r="B10" s="11" t="s">
        <v>10</v>
      </c>
      <c r="C10" s="11">
        <v>0.3445333333333333</v>
      </c>
      <c r="D10" s="11">
        <v>0.39242222222222217</v>
      </c>
      <c r="E10" s="11">
        <v>0.39286666666666664</v>
      </c>
      <c r="F10" s="11">
        <v>0.42420000000000002</v>
      </c>
      <c r="G10" s="11">
        <v>0.5213465323021147</v>
      </c>
      <c r="H10" s="11">
        <v>0.55931761358573706</v>
      </c>
      <c r="I10" s="11">
        <v>0.56413405206468381</v>
      </c>
      <c r="J10" s="11">
        <v>0.5654296610090469</v>
      </c>
      <c r="K10" s="11">
        <v>0.5668926609887015</v>
      </c>
      <c r="L10" s="11">
        <v>0.58797006077236613</v>
      </c>
      <c r="M10" s="11">
        <v>0.59416416221194801</v>
      </c>
      <c r="N10" s="11">
        <v>0.60313604142930777</v>
      </c>
      <c r="O10" s="11">
        <v>0.60313604142930777</v>
      </c>
      <c r="P10" s="11">
        <v>0.60313604142930777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FDAD-D942-4285-BC02-A8726C2690F5}">
  <dimension ref="A1:J11"/>
  <sheetViews>
    <sheetView workbookViewId="0">
      <selection activeCell="J2" sqref="J2:J11"/>
    </sheetView>
  </sheetViews>
  <sheetFormatPr defaultRowHeight="15" x14ac:dyDescent="0.25"/>
  <sheetData>
    <row r="1" spans="1:10" x14ac:dyDescent="0.25">
      <c r="A1" s="11"/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</row>
    <row r="2" spans="1:10" x14ac:dyDescent="0.25">
      <c r="A2" s="1">
        <v>2000</v>
      </c>
      <c r="B2" s="11">
        <v>0.60614444444444437</v>
      </c>
      <c r="C2" s="11">
        <v>0.80752222222222225</v>
      </c>
      <c r="D2" s="11">
        <v>0.89539999999999997</v>
      </c>
      <c r="E2" s="11">
        <v>0.88456666666666672</v>
      </c>
      <c r="F2" s="11">
        <v>0.84988199609827042</v>
      </c>
      <c r="G2" s="11">
        <v>0.83555079028995205</v>
      </c>
      <c r="H2" s="11">
        <v>0.51578747205536601</v>
      </c>
      <c r="I2" s="11">
        <v>0.60242222222222219</v>
      </c>
      <c r="J2" s="11">
        <v>0.5213465323021147</v>
      </c>
    </row>
    <row r="3" spans="1:10" x14ac:dyDescent="0.25">
      <c r="A3" s="1">
        <v>2005</v>
      </c>
      <c r="B3" s="11">
        <v>0.66722161111111111</v>
      </c>
      <c r="C3" s="11">
        <v>0.85316666666666663</v>
      </c>
      <c r="D3" s="11">
        <v>0.9024732922024199</v>
      </c>
      <c r="E3" s="11">
        <v>0.90779999999999994</v>
      </c>
      <c r="F3" s="11">
        <v>0.86678489049275664</v>
      </c>
      <c r="G3" s="11">
        <v>0.86623640181716177</v>
      </c>
      <c r="H3" s="11">
        <v>0.56855572329627146</v>
      </c>
      <c r="I3" s="11">
        <v>0.65074444444444435</v>
      </c>
      <c r="J3" s="11">
        <v>0.55931761358573706</v>
      </c>
    </row>
    <row r="4" spans="1:10" x14ac:dyDescent="0.25">
      <c r="A4" s="1">
        <v>2006</v>
      </c>
      <c r="B4" s="11">
        <v>0.68388840000000006</v>
      </c>
      <c r="C4" s="11">
        <v>0.85259333333333331</v>
      </c>
      <c r="D4" s="11">
        <v>0.90515550069173112</v>
      </c>
      <c r="E4" s="11">
        <v>0.90959333333333336</v>
      </c>
      <c r="F4" s="11">
        <v>0.86951487859090326</v>
      </c>
      <c r="G4" s="11">
        <v>0.85353530719727333</v>
      </c>
      <c r="H4" s="11">
        <v>0.55903112093607599</v>
      </c>
      <c r="I4" s="11">
        <v>0.65470444444444442</v>
      </c>
      <c r="J4" s="11">
        <v>0.56413405206468381</v>
      </c>
    </row>
    <row r="5" spans="1:10" x14ac:dyDescent="0.25">
      <c r="A5" s="1">
        <v>2007</v>
      </c>
      <c r="B5" s="11">
        <v>0.69777741111111113</v>
      </c>
      <c r="C5" s="11">
        <v>0.85202</v>
      </c>
      <c r="D5" s="11">
        <v>0.90744019653320218</v>
      </c>
      <c r="E5" s="11">
        <v>0.91138666666666679</v>
      </c>
      <c r="F5" s="11">
        <v>0.87634350988600063</v>
      </c>
      <c r="G5" s="11">
        <v>0.85194532368849618</v>
      </c>
      <c r="H5" s="11">
        <v>0.58237577279408781</v>
      </c>
      <c r="I5" s="11">
        <v>0.6586644444444445</v>
      </c>
      <c r="J5" s="11">
        <v>0.5654296610090469</v>
      </c>
    </row>
    <row r="6" spans="1:10" x14ac:dyDescent="0.25">
      <c r="A6" s="1">
        <v>2008</v>
      </c>
      <c r="B6" s="11">
        <v>0.71444419999999997</v>
      </c>
      <c r="C6" s="11">
        <v>0.85144666666666657</v>
      </c>
      <c r="D6" s="11">
        <v>0.91278470343695783</v>
      </c>
      <c r="E6" s="11">
        <v>0.9131800000000001</v>
      </c>
      <c r="F6" s="11">
        <v>0.88039436340332</v>
      </c>
      <c r="G6" s="11">
        <v>0.85868867351305223</v>
      </c>
      <c r="H6" s="11">
        <v>0.58905375798543302</v>
      </c>
      <c r="I6" s="11">
        <v>0.66262444444444446</v>
      </c>
      <c r="J6" s="11">
        <v>0.5668926609887015</v>
      </c>
    </row>
    <row r="7" spans="1:10" x14ac:dyDescent="0.25">
      <c r="A7" s="1">
        <v>2009</v>
      </c>
      <c r="B7" s="11">
        <v>0.71544444444444455</v>
      </c>
      <c r="C7" s="11">
        <v>0.85087333333333326</v>
      </c>
      <c r="D7" s="11">
        <v>0.91580003054018366</v>
      </c>
      <c r="E7" s="11">
        <v>0.91497333333333342</v>
      </c>
      <c r="F7" s="11">
        <v>0.88368346956041111</v>
      </c>
      <c r="G7" s="11">
        <v>0.86543202333760827</v>
      </c>
      <c r="H7" s="11">
        <v>0.60128729873233366</v>
      </c>
      <c r="I7" s="11">
        <v>0.66658444444444442</v>
      </c>
      <c r="J7" s="11">
        <v>0.58797006077236613</v>
      </c>
    </row>
    <row r="8" spans="1:10" x14ac:dyDescent="0.25">
      <c r="A8" s="1">
        <v>2010</v>
      </c>
      <c r="B8" s="11">
        <v>0.75888888888888895</v>
      </c>
      <c r="C8" s="11">
        <v>0.85030000000000006</v>
      </c>
      <c r="D8" s="11">
        <v>0.91881535764340971</v>
      </c>
      <c r="E8" s="11">
        <v>0.91676666666666673</v>
      </c>
      <c r="F8" s="11">
        <v>0.88698142925070744</v>
      </c>
      <c r="G8" s="11">
        <v>0.87773092871772007</v>
      </c>
      <c r="H8" s="11">
        <v>0.60796528392367888</v>
      </c>
      <c r="I8" s="11">
        <v>0.67054444444444439</v>
      </c>
      <c r="J8" s="11">
        <v>0.59416416221194801</v>
      </c>
    </row>
    <row r="9" spans="1:10" x14ac:dyDescent="0.25">
      <c r="A9" s="1">
        <v>2011</v>
      </c>
      <c r="B9" s="11">
        <v>0.75888888888888895</v>
      </c>
      <c r="C9" s="11">
        <v>0.85030000000000006</v>
      </c>
      <c r="D9" s="11">
        <v>0.92183068474663554</v>
      </c>
      <c r="E9" s="11">
        <v>0.91676666666666673</v>
      </c>
      <c r="F9" s="11">
        <v>0.88975920702848532</v>
      </c>
      <c r="G9" s="11">
        <v>0.86026014506022219</v>
      </c>
      <c r="H9" s="11">
        <v>0.60796528392367888</v>
      </c>
      <c r="I9" s="11">
        <v>0.67054444444444439</v>
      </c>
      <c r="J9" s="11">
        <v>0.60313604142930777</v>
      </c>
    </row>
    <row r="10" spans="1:10" x14ac:dyDescent="0.25">
      <c r="A10" s="1">
        <v>2012</v>
      </c>
      <c r="B10" s="11">
        <v>0.75888888888888895</v>
      </c>
      <c r="C10" s="11">
        <v>0.85030000000000006</v>
      </c>
      <c r="D10" s="11">
        <v>0.92653552042643339</v>
      </c>
      <c r="E10" s="11">
        <v>0.91676666666666673</v>
      </c>
      <c r="F10" s="11">
        <v>0.88975920702848532</v>
      </c>
      <c r="G10" s="11">
        <v>0.86026014506022219</v>
      </c>
      <c r="H10" s="11">
        <v>0.60796528392367888</v>
      </c>
      <c r="I10" s="11">
        <v>0.67054444444444439</v>
      </c>
      <c r="J10" s="11">
        <v>0.60313604142930777</v>
      </c>
    </row>
    <row r="11" spans="1:10" x14ac:dyDescent="0.25">
      <c r="A11" s="1">
        <v>2013</v>
      </c>
      <c r="B11" s="11">
        <v>0.76777777777777778</v>
      </c>
      <c r="C11" s="11">
        <v>0.85030000000000006</v>
      </c>
      <c r="D11" s="11">
        <v>0.92653552042643339</v>
      </c>
      <c r="E11" s="11">
        <v>0.91676666666666673</v>
      </c>
      <c r="F11" s="11">
        <v>0.88975920702848532</v>
      </c>
      <c r="G11" s="11">
        <v>0.86026014506022219</v>
      </c>
      <c r="H11" s="11">
        <v>0.60796528392367888</v>
      </c>
      <c r="I11" s="11">
        <v>0.67054444444444439</v>
      </c>
      <c r="J11" s="11">
        <v>0.60313604142930777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DD5-2E4E-48FD-B68E-F2C55313289A}">
  <dimension ref="A1:H91"/>
  <sheetViews>
    <sheetView tabSelected="1" topLeftCell="B1" workbookViewId="0">
      <selection activeCell="H2" sqref="H2:H91"/>
    </sheetView>
  </sheetViews>
  <sheetFormatPr defaultRowHeight="15" x14ac:dyDescent="0.25"/>
  <cols>
    <col min="2" max="2" width="13.28515625" customWidth="1"/>
    <col min="4" max="4" width="15.140625" customWidth="1"/>
    <col min="5" max="5" width="54" hidden="1" customWidth="1"/>
    <col min="6" max="6" width="18.5703125" customWidth="1"/>
    <col min="8" max="8" width="75.28515625" customWidth="1"/>
  </cols>
  <sheetData>
    <row r="1" spans="1:8" x14ac:dyDescent="0.25">
      <c r="A1" t="s">
        <v>11</v>
      </c>
      <c r="B1" t="s">
        <v>1</v>
      </c>
      <c r="C1" t="s">
        <v>19</v>
      </c>
      <c r="D1" t="s">
        <v>20</v>
      </c>
      <c r="F1" t="s">
        <v>21</v>
      </c>
    </row>
    <row r="2" spans="1:8" x14ac:dyDescent="0.25">
      <c r="A2" s="1">
        <v>2000</v>
      </c>
      <c r="B2" t="s">
        <v>2</v>
      </c>
      <c r="C2">
        <f>VLOOKUP(A2,time!$A$1:$C$52,2)</f>
        <v>1</v>
      </c>
      <c r="D2">
        <v>1</v>
      </c>
      <c r="E2" t="str">
        <f>_xlfn.CONCAT("Insert into factmaster(timeid, countryid) values(",C2, ",", D2, ");")</f>
        <v>Insert into factmaster(timeid, countryid) values(1,1);</v>
      </c>
      <c r="F2" s="11">
        <v>0.60614444444444437</v>
      </c>
      <c r="G2">
        <v>1</v>
      </c>
      <c r="H2" t="str">
        <f>_xlfn.CONCAT("Update factmaster set educationid =", G2," where countryid=",D2," and timeid=", C2, ";" )</f>
        <v>Update factmaster set educationid =1 where countryid=1 and timeid=1;</v>
      </c>
    </row>
    <row r="3" spans="1:8" x14ac:dyDescent="0.25">
      <c r="A3" s="1">
        <v>2005</v>
      </c>
      <c r="B3" s="11" t="s">
        <v>2</v>
      </c>
      <c r="C3" s="11">
        <f>VLOOKUP(A3,time!$A$1:$C$52,2)</f>
        <v>6</v>
      </c>
      <c r="D3" s="11">
        <v>1</v>
      </c>
      <c r="E3" s="11" t="str">
        <f t="shared" ref="E3:E66" si="0">_xlfn.CONCAT("Insert into factmaster(timeid, countryid) values(",C3, ",", D3, ");")</f>
        <v>Insert into factmaster(timeid, countryid) values(6,1);</v>
      </c>
      <c r="F3" s="11">
        <v>0.66722161111111111</v>
      </c>
      <c r="G3">
        <v>2</v>
      </c>
      <c r="H3" s="11" t="str">
        <f t="shared" ref="H3:H66" si="1">_xlfn.CONCAT("Update factmaster set educationid =", G3," where countryid=",D3," and timeid=", C3, ";" )</f>
        <v>Update factmaster set educationid =2 where countryid=1 and timeid=6;</v>
      </c>
    </row>
    <row r="4" spans="1:8" x14ac:dyDescent="0.25">
      <c r="A4" s="1">
        <v>2006</v>
      </c>
      <c r="B4" s="11" t="s">
        <v>2</v>
      </c>
      <c r="C4" s="11">
        <f>VLOOKUP(A4,time!$A$1:$C$52,2)</f>
        <v>7</v>
      </c>
      <c r="D4" s="11">
        <v>1</v>
      </c>
      <c r="E4" s="11" t="str">
        <f t="shared" si="0"/>
        <v>Insert into factmaster(timeid, countryid) values(7,1);</v>
      </c>
      <c r="F4" s="11">
        <v>0.68388840000000006</v>
      </c>
      <c r="G4">
        <v>3</v>
      </c>
      <c r="H4" s="11" t="str">
        <f t="shared" si="1"/>
        <v>Update factmaster set educationid =3 where countryid=1 and timeid=7;</v>
      </c>
    </row>
    <row r="5" spans="1:8" x14ac:dyDescent="0.25">
      <c r="A5" s="1">
        <v>2007</v>
      </c>
      <c r="B5" s="11" t="s">
        <v>2</v>
      </c>
      <c r="C5" s="11">
        <f>VLOOKUP(A5,time!$A$1:$C$52,2)</f>
        <v>8</v>
      </c>
      <c r="D5" s="11">
        <v>1</v>
      </c>
      <c r="E5" s="11" t="str">
        <f t="shared" si="0"/>
        <v>Insert into factmaster(timeid, countryid) values(8,1);</v>
      </c>
      <c r="F5" s="11">
        <v>0.69777741111111113</v>
      </c>
      <c r="G5" s="11">
        <v>4</v>
      </c>
      <c r="H5" s="11" t="str">
        <f t="shared" si="1"/>
        <v>Update factmaster set educationid =4 where countryid=1 and timeid=8;</v>
      </c>
    </row>
    <row r="6" spans="1:8" x14ac:dyDescent="0.25">
      <c r="A6" s="1">
        <v>2008</v>
      </c>
      <c r="B6" s="11" t="s">
        <v>2</v>
      </c>
      <c r="C6" s="11">
        <f>VLOOKUP(A6,time!$A$1:$C$52,2)</f>
        <v>9</v>
      </c>
      <c r="D6" s="11">
        <v>1</v>
      </c>
      <c r="E6" s="11" t="str">
        <f t="shared" si="0"/>
        <v>Insert into factmaster(timeid, countryid) values(9,1);</v>
      </c>
      <c r="F6" s="11">
        <v>0.71444419999999997</v>
      </c>
      <c r="G6" s="11">
        <v>5</v>
      </c>
      <c r="H6" s="11" t="str">
        <f t="shared" si="1"/>
        <v>Update factmaster set educationid =5 where countryid=1 and timeid=9;</v>
      </c>
    </row>
    <row r="7" spans="1:8" x14ac:dyDescent="0.25">
      <c r="A7" s="1">
        <v>2009</v>
      </c>
      <c r="B7" s="11" t="s">
        <v>2</v>
      </c>
      <c r="C7" s="11">
        <f>VLOOKUP(A7,time!$A$1:$C$52,2)</f>
        <v>10</v>
      </c>
      <c r="D7" s="11">
        <v>1</v>
      </c>
      <c r="E7" s="11" t="str">
        <f t="shared" si="0"/>
        <v>Insert into factmaster(timeid, countryid) values(10,1);</v>
      </c>
      <c r="F7" s="11">
        <v>0.71544444444444455</v>
      </c>
      <c r="G7" s="11">
        <v>6</v>
      </c>
      <c r="H7" s="11" t="str">
        <f t="shared" si="1"/>
        <v>Update factmaster set educationid =6 where countryid=1 and timeid=10;</v>
      </c>
    </row>
    <row r="8" spans="1:8" x14ac:dyDescent="0.25">
      <c r="A8" s="1">
        <v>2010</v>
      </c>
      <c r="B8" s="11" t="s">
        <v>2</v>
      </c>
      <c r="C8" s="11">
        <f>VLOOKUP(A8,time!$A$1:$C$52,2)</f>
        <v>11</v>
      </c>
      <c r="D8" s="11">
        <v>1</v>
      </c>
      <c r="E8" s="11" t="str">
        <f t="shared" si="0"/>
        <v>Insert into factmaster(timeid, countryid) values(11,1);</v>
      </c>
      <c r="F8" s="11">
        <v>0.75888888888888895</v>
      </c>
      <c r="G8" s="11">
        <v>7</v>
      </c>
      <c r="H8" s="11" t="str">
        <f t="shared" si="1"/>
        <v>Update factmaster set educationid =7 where countryid=1 and timeid=11;</v>
      </c>
    </row>
    <row r="9" spans="1:8" x14ac:dyDescent="0.25">
      <c r="A9" s="1">
        <v>2011</v>
      </c>
      <c r="B9" s="11" t="s">
        <v>2</v>
      </c>
      <c r="C9" s="11">
        <f>VLOOKUP(A9,time!$A$1:$C$52,2)</f>
        <v>12</v>
      </c>
      <c r="D9" s="11">
        <v>1</v>
      </c>
      <c r="E9" s="11" t="str">
        <f t="shared" si="0"/>
        <v>Insert into factmaster(timeid, countryid) values(12,1);</v>
      </c>
      <c r="F9" s="11">
        <v>0.75888888888888895</v>
      </c>
      <c r="G9" s="11">
        <v>8</v>
      </c>
      <c r="H9" s="11" t="str">
        <f t="shared" si="1"/>
        <v>Update factmaster set educationid =8 where countryid=1 and timeid=12;</v>
      </c>
    </row>
    <row r="10" spans="1:8" x14ac:dyDescent="0.25">
      <c r="A10" s="1">
        <v>2012</v>
      </c>
      <c r="B10" s="11" t="s">
        <v>2</v>
      </c>
      <c r="C10" s="11">
        <f>VLOOKUP(A10,time!$A$1:$C$52,2)</f>
        <v>13</v>
      </c>
      <c r="D10" s="11">
        <v>1</v>
      </c>
      <c r="E10" s="11" t="str">
        <f t="shared" si="0"/>
        <v>Insert into factmaster(timeid, countryid) values(13,1);</v>
      </c>
      <c r="F10" s="11">
        <v>0.75888888888888895</v>
      </c>
      <c r="G10" s="11">
        <v>9</v>
      </c>
      <c r="H10" s="11" t="str">
        <f t="shared" si="1"/>
        <v>Update factmaster set educationid =9 where countryid=1 and timeid=13;</v>
      </c>
    </row>
    <row r="11" spans="1:8" x14ac:dyDescent="0.25">
      <c r="A11" s="1">
        <v>2013</v>
      </c>
      <c r="B11" s="11" t="s">
        <v>2</v>
      </c>
      <c r="C11" s="11">
        <f>VLOOKUP(A11,time!$A$1:$C$52,2)</f>
        <v>14</v>
      </c>
      <c r="D11" s="11">
        <v>1</v>
      </c>
      <c r="E11" s="11" t="str">
        <f t="shared" si="0"/>
        <v>Insert into factmaster(timeid, countryid) values(14,1);</v>
      </c>
      <c r="F11" s="11">
        <v>0.76777777777777778</v>
      </c>
      <c r="G11" s="11">
        <v>10</v>
      </c>
      <c r="H11" s="11" t="str">
        <f t="shared" si="1"/>
        <v>Update factmaster set educationid =10 where countryid=1 and timeid=14;</v>
      </c>
    </row>
    <row r="12" spans="1:8" x14ac:dyDescent="0.25">
      <c r="A12" s="1">
        <v>2000</v>
      </c>
      <c r="B12" s="11" t="s">
        <v>3</v>
      </c>
      <c r="C12" s="11">
        <f>VLOOKUP(A12,time!$A$1:$C$52,2)</f>
        <v>1</v>
      </c>
      <c r="D12" s="11">
        <v>2</v>
      </c>
      <c r="E12" s="11" t="str">
        <f t="shared" si="0"/>
        <v>Insert into factmaster(timeid, countryid) values(1,2);</v>
      </c>
      <c r="F12" s="11">
        <v>0.80752222222222225</v>
      </c>
      <c r="G12" s="11">
        <v>11</v>
      </c>
      <c r="H12" s="11" t="str">
        <f t="shared" si="1"/>
        <v>Update factmaster set educationid =11 where countryid=2 and timeid=1;</v>
      </c>
    </row>
    <row r="13" spans="1:8" x14ac:dyDescent="0.25">
      <c r="A13" s="1">
        <v>2005</v>
      </c>
      <c r="B13" s="11" t="s">
        <v>3</v>
      </c>
      <c r="C13" s="11">
        <f>VLOOKUP(A13,time!$A$1:$C$52,2)</f>
        <v>6</v>
      </c>
      <c r="D13" s="11">
        <v>2</v>
      </c>
      <c r="E13" s="11" t="str">
        <f t="shared" si="0"/>
        <v>Insert into factmaster(timeid, countryid) values(6,2);</v>
      </c>
      <c r="F13" s="11">
        <v>0.85316666666666663</v>
      </c>
      <c r="G13" s="11">
        <v>12</v>
      </c>
      <c r="H13" s="11" t="str">
        <f t="shared" si="1"/>
        <v>Update factmaster set educationid =12 where countryid=2 and timeid=6;</v>
      </c>
    </row>
    <row r="14" spans="1:8" x14ac:dyDescent="0.25">
      <c r="A14" s="1">
        <v>2006</v>
      </c>
      <c r="B14" s="11" t="s">
        <v>3</v>
      </c>
      <c r="C14" s="11">
        <f>VLOOKUP(A14,time!$A$1:$C$52,2)</f>
        <v>7</v>
      </c>
      <c r="D14" s="11">
        <v>2</v>
      </c>
      <c r="E14" s="11" t="str">
        <f t="shared" si="0"/>
        <v>Insert into factmaster(timeid, countryid) values(7,2);</v>
      </c>
      <c r="F14" s="11">
        <v>0.85259333333333331</v>
      </c>
      <c r="G14" s="11">
        <v>13</v>
      </c>
      <c r="H14" s="11" t="str">
        <f t="shared" si="1"/>
        <v>Update factmaster set educationid =13 where countryid=2 and timeid=7;</v>
      </c>
    </row>
    <row r="15" spans="1:8" x14ac:dyDescent="0.25">
      <c r="A15" s="1">
        <v>2007</v>
      </c>
      <c r="B15" s="11" t="s">
        <v>3</v>
      </c>
      <c r="C15" s="11">
        <f>VLOOKUP(A15,time!$A$1:$C$52,2)</f>
        <v>8</v>
      </c>
      <c r="D15" s="11">
        <v>2</v>
      </c>
      <c r="E15" s="11" t="str">
        <f t="shared" si="0"/>
        <v>Insert into factmaster(timeid, countryid) values(8,2);</v>
      </c>
      <c r="F15" s="11">
        <v>0.85202</v>
      </c>
      <c r="G15" s="11">
        <v>14</v>
      </c>
      <c r="H15" s="11" t="str">
        <f t="shared" si="1"/>
        <v>Update factmaster set educationid =14 where countryid=2 and timeid=8;</v>
      </c>
    </row>
    <row r="16" spans="1:8" x14ac:dyDescent="0.25">
      <c r="A16" s="1">
        <v>2008</v>
      </c>
      <c r="B16" s="11" t="s">
        <v>3</v>
      </c>
      <c r="C16" s="11">
        <f>VLOOKUP(A16,time!$A$1:$C$52,2)</f>
        <v>9</v>
      </c>
      <c r="D16" s="11">
        <v>2</v>
      </c>
      <c r="E16" s="11" t="str">
        <f t="shared" si="0"/>
        <v>Insert into factmaster(timeid, countryid) values(9,2);</v>
      </c>
      <c r="F16" s="11">
        <v>0.85144666666666657</v>
      </c>
      <c r="G16" s="11">
        <v>15</v>
      </c>
      <c r="H16" s="11" t="str">
        <f t="shared" si="1"/>
        <v>Update factmaster set educationid =15 where countryid=2 and timeid=9;</v>
      </c>
    </row>
    <row r="17" spans="1:8" x14ac:dyDescent="0.25">
      <c r="A17" s="1">
        <v>2009</v>
      </c>
      <c r="B17" s="11" t="s">
        <v>3</v>
      </c>
      <c r="C17" s="11">
        <f>VLOOKUP(A17,time!$A$1:$C$52,2)</f>
        <v>10</v>
      </c>
      <c r="D17" s="11">
        <v>2</v>
      </c>
      <c r="E17" s="11" t="str">
        <f t="shared" si="0"/>
        <v>Insert into factmaster(timeid, countryid) values(10,2);</v>
      </c>
      <c r="F17" s="11">
        <v>0.85087333333333326</v>
      </c>
      <c r="G17" s="11">
        <v>16</v>
      </c>
      <c r="H17" s="11" t="str">
        <f t="shared" si="1"/>
        <v>Update factmaster set educationid =16 where countryid=2 and timeid=10;</v>
      </c>
    </row>
    <row r="18" spans="1:8" x14ac:dyDescent="0.25">
      <c r="A18" s="1">
        <v>2010</v>
      </c>
      <c r="B18" s="11" t="s">
        <v>3</v>
      </c>
      <c r="C18" s="11">
        <f>VLOOKUP(A18,time!$A$1:$C$52,2)</f>
        <v>11</v>
      </c>
      <c r="D18" s="11">
        <v>2</v>
      </c>
      <c r="E18" s="11" t="str">
        <f t="shared" si="0"/>
        <v>Insert into factmaster(timeid, countryid) values(11,2);</v>
      </c>
      <c r="F18" s="11">
        <v>0.85030000000000006</v>
      </c>
      <c r="G18" s="11">
        <v>17</v>
      </c>
      <c r="H18" s="11" t="str">
        <f t="shared" si="1"/>
        <v>Update factmaster set educationid =17 where countryid=2 and timeid=11;</v>
      </c>
    </row>
    <row r="19" spans="1:8" x14ac:dyDescent="0.25">
      <c r="A19" s="1">
        <v>2011</v>
      </c>
      <c r="B19" s="11" t="s">
        <v>3</v>
      </c>
      <c r="C19" s="11">
        <f>VLOOKUP(A19,time!$A$1:$C$52,2)</f>
        <v>12</v>
      </c>
      <c r="D19" s="11">
        <v>2</v>
      </c>
      <c r="E19" s="11" t="str">
        <f t="shared" si="0"/>
        <v>Insert into factmaster(timeid, countryid) values(12,2);</v>
      </c>
      <c r="F19" s="11">
        <v>0.85030000000000006</v>
      </c>
      <c r="G19" s="11">
        <v>18</v>
      </c>
      <c r="H19" s="11" t="str">
        <f t="shared" si="1"/>
        <v>Update factmaster set educationid =18 where countryid=2 and timeid=12;</v>
      </c>
    </row>
    <row r="20" spans="1:8" x14ac:dyDescent="0.25">
      <c r="A20" s="1">
        <v>2012</v>
      </c>
      <c r="B20" s="11" t="s">
        <v>3</v>
      </c>
      <c r="C20" s="11">
        <f>VLOOKUP(A20,time!$A$1:$C$52,2)</f>
        <v>13</v>
      </c>
      <c r="D20" s="11">
        <v>2</v>
      </c>
      <c r="E20" s="11" t="str">
        <f t="shared" si="0"/>
        <v>Insert into factmaster(timeid, countryid) values(13,2);</v>
      </c>
      <c r="F20" s="11">
        <v>0.85030000000000006</v>
      </c>
      <c r="G20" s="11">
        <v>19</v>
      </c>
      <c r="H20" s="11" t="str">
        <f t="shared" si="1"/>
        <v>Update factmaster set educationid =19 where countryid=2 and timeid=13;</v>
      </c>
    </row>
    <row r="21" spans="1:8" x14ac:dyDescent="0.25">
      <c r="A21" s="1">
        <v>2013</v>
      </c>
      <c r="B21" s="11" t="s">
        <v>3</v>
      </c>
      <c r="C21" s="11">
        <f>VLOOKUP(A21,time!$A$1:$C$52,2)</f>
        <v>14</v>
      </c>
      <c r="D21" s="11">
        <v>2</v>
      </c>
      <c r="E21" s="11" t="str">
        <f t="shared" si="0"/>
        <v>Insert into factmaster(timeid, countryid) values(14,2);</v>
      </c>
      <c r="F21" s="11">
        <v>0.85030000000000006</v>
      </c>
      <c r="G21" s="11">
        <v>20</v>
      </c>
      <c r="H21" s="11" t="str">
        <f t="shared" si="1"/>
        <v>Update factmaster set educationid =20 where countryid=2 and timeid=14;</v>
      </c>
    </row>
    <row r="22" spans="1:8" x14ac:dyDescent="0.25">
      <c r="A22" s="1">
        <v>2000</v>
      </c>
      <c r="B22" s="11" t="s">
        <v>4</v>
      </c>
      <c r="C22" s="11">
        <f>VLOOKUP(A22,time!$A$1:$C$52,2)</f>
        <v>1</v>
      </c>
      <c r="D22" s="11">
        <v>3</v>
      </c>
      <c r="E22" s="11" t="str">
        <f t="shared" si="0"/>
        <v>Insert into factmaster(timeid, countryid) values(1,3);</v>
      </c>
      <c r="F22" s="11">
        <v>0.89539999999999997</v>
      </c>
      <c r="G22" s="11">
        <v>21</v>
      </c>
      <c r="H22" s="11" t="str">
        <f t="shared" si="1"/>
        <v>Update factmaster set educationid =21 where countryid=3 and timeid=1;</v>
      </c>
    </row>
    <row r="23" spans="1:8" x14ac:dyDescent="0.25">
      <c r="A23" s="1">
        <v>2005</v>
      </c>
      <c r="B23" s="11" t="s">
        <v>4</v>
      </c>
      <c r="C23" s="11">
        <f>VLOOKUP(A23,time!$A$1:$C$52,2)</f>
        <v>6</v>
      </c>
      <c r="D23" s="11">
        <v>3</v>
      </c>
      <c r="E23" s="11" t="str">
        <f t="shared" si="0"/>
        <v>Insert into factmaster(timeid, countryid) values(6,3);</v>
      </c>
      <c r="F23" s="11">
        <v>0.9024732922024199</v>
      </c>
      <c r="G23" s="11">
        <v>22</v>
      </c>
      <c r="H23" s="11" t="str">
        <f t="shared" si="1"/>
        <v>Update factmaster set educationid =22 where countryid=3 and timeid=6;</v>
      </c>
    </row>
    <row r="24" spans="1:8" x14ac:dyDescent="0.25">
      <c r="A24" s="1">
        <v>2006</v>
      </c>
      <c r="B24" s="11" t="s">
        <v>4</v>
      </c>
      <c r="C24" s="11">
        <f>VLOOKUP(A24,time!$A$1:$C$52,2)</f>
        <v>7</v>
      </c>
      <c r="D24" s="11">
        <v>3</v>
      </c>
      <c r="E24" s="11" t="str">
        <f t="shared" si="0"/>
        <v>Insert into factmaster(timeid, countryid) values(7,3);</v>
      </c>
      <c r="F24" s="11">
        <v>0.90515550069173112</v>
      </c>
      <c r="G24" s="11">
        <v>23</v>
      </c>
      <c r="H24" s="11" t="str">
        <f t="shared" si="1"/>
        <v>Update factmaster set educationid =23 where countryid=3 and timeid=7;</v>
      </c>
    </row>
    <row r="25" spans="1:8" x14ac:dyDescent="0.25">
      <c r="A25" s="1">
        <v>2007</v>
      </c>
      <c r="B25" s="11" t="s">
        <v>4</v>
      </c>
      <c r="C25" s="11">
        <f>VLOOKUP(A25,time!$A$1:$C$52,2)</f>
        <v>8</v>
      </c>
      <c r="D25" s="11">
        <v>3</v>
      </c>
      <c r="E25" s="11" t="str">
        <f t="shared" si="0"/>
        <v>Insert into factmaster(timeid, countryid) values(8,3);</v>
      </c>
      <c r="F25" s="11">
        <v>0.90744019653320218</v>
      </c>
      <c r="G25" s="11">
        <v>24</v>
      </c>
      <c r="H25" s="11" t="str">
        <f t="shared" si="1"/>
        <v>Update factmaster set educationid =24 where countryid=3 and timeid=8;</v>
      </c>
    </row>
    <row r="26" spans="1:8" x14ac:dyDescent="0.25">
      <c r="A26" s="1">
        <v>2008</v>
      </c>
      <c r="B26" s="11" t="s">
        <v>4</v>
      </c>
      <c r="C26" s="11">
        <f>VLOOKUP(A26,time!$A$1:$C$52,2)</f>
        <v>9</v>
      </c>
      <c r="D26" s="11">
        <v>3</v>
      </c>
      <c r="E26" s="11" t="str">
        <f t="shared" si="0"/>
        <v>Insert into factmaster(timeid, countryid) values(9,3);</v>
      </c>
      <c r="F26" s="11">
        <v>0.91278470343695783</v>
      </c>
      <c r="G26" s="11">
        <v>25</v>
      </c>
      <c r="H26" s="11" t="str">
        <f t="shared" si="1"/>
        <v>Update factmaster set educationid =25 where countryid=3 and timeid=9;</v>
      </c>
    </row>
    <row r="27" spans="1:8" x14ac:dyDescent="0.25">
      <c r="A27" s="1">
        <v>2009</v>
      </c>
      <c r="B27" s="11" t="s">
        <v>4</v>
      </c>
      <c r="C27" s="11">
        <f>VLOOKUP(A27,time!$A$1:$C$52,2)</f>
        <v>10</v>
      </c>
      <c r="D27" s="11">
        <v>3</v>
      </c>
      <c r="E27" s="11" t="str">
        <f t="shared" si="0"/>
        <v>Insert into factmaster(timeid, countryid) values(10,3);</v>
      </c>
      <c r="F27" s="11">
        <v>0.91580003054018366</v>
      </c>
      <c r="G27" s="11">
        <v>26</v>
      </c>
      <c r="H27" s="11" t="str">
        <f t="shared" si="1"/>
        <v>Update factmaster set educationid =26 where countryid=3 and timeid=10;</v>
      </c>
    </row>
    <row r="28" spans="1:8" x14ac:dyDescent="0.25">
      <c r="A28" s="1">
        <v>2010</v>
      </c>
      <c r="B28" s="11" t="s">
        <v>4</v>
      </c>
      <c r="C28" s="11">
        <f>VLOOKUP(A28,time!$A$1:$C$52,2)</f>
        <v>11</v>
      </c>
      <c r="D28" s="11">
        <v>3</v>
      </c>
      <c r="E28" s="11" t="str">
        <f t="shared" si="0"/>
        <v>Insert into factmaster(timeid, countryid) values(11,3);</v>
      </c>
      <c r="F28" s="11">
        <v>0.91881535764340971</v>
      </c>
      <c r="G28" s="11">
        <v>27</v>
      </c>
      <c r="H28" s="11" t="str">
        <f t="shared" si="1"/>
        <v>Update factmaster set educationid =27 where countryid=3 and timeid=11;</v>
      </c>
    </row>
    <row r="29" spans="1:8" x14ac:dyDescent="0.25">
      <c r="A29" s="1">
        <v>2011</v>
      </c>
      <c r="B29" s="11" t="s">
        <v>4</v>
      </c>
      <c r="C29" s="11">
        <f>VLOOKUP(A29,time!$A$1:$C$52,2)</f>
        <v>12</v>
      </c>
      <c r="D29" s="11">
        <v>3</v>
      </c>
      <c r="E29" s="11" t="str">
        <f t="shared" si="0"/>
        <v>Insert into factmaster(timeid, countryid) values(12,3);</v>
      </c>
      <c r="F29" s="11">
        <v>0.92183068474663554</v>
      </c>
      <c r="G29" s="11">
        <v>28</v>
      </c>
      <c r="H29" s="11" t="str">
        <f t="shared" si="1"/>
        <v>Update factmaster set educationid =28 where countryid=3 and timeid=12;</v>
      </c>
    </row>
    <row r="30" spans="1:8" x14ac:dyDescent="0.25">
      <c r="A30" s="1">
        <v>2012</v>
      </c>
      <c r="B30" s="11" t="s">
        <v>4</v>
      </c>
      <c r="C30" s="11">
        <f>VLOOKUP(A30,time!$A$1:$C$52,2)</f>
        <v>13</v>
      </c>
      <c r="D30" s="11">
        <v>3</v>
      </c>
      <c r="E30" s="11" t="str">
        <f t="shared" si="0"/>
        <v>Insert into factmaster(timeid, countryid) values(13,3);</v>
      </c>
      <c r="F30" s="11">
        <v>0.92653552042643339</v>
      </c>
      <c r="G30" s="11">
        <v>29</v>
      </c>
      <c r="H30" s="11" t="str">
        <f t="shared" si="1"/>
        <v>Update factmaster set educationid =29 where countryid=3 and timeid=13;</v>
      </c>
    </row>
    <row r="31" spans="1:8" x14ac:dyDescent="0.25">
      <c r="A31" s="1">
        <v>2013</v>
      </c>
      <c r="B31" s="11" t="s">
        <v>4</v>
      </c>
      <c r="C31" s="11">
        <f>VLOOKUP(A31,time!$A$1:$C$52,2)</f>
        <v>14</v>
      </c>
      <c r="D31" s="11">
        <v>3</v>
      </c>
      <c r="E31" s="11" t="str">
        <f t="shared" si="0"/>
        <v>Insert into factmaster(timeid, countryid) values(14,3);</v>
      </c>
      <c r="F31" s="11">
        <v>0.92653552042643339</v>
      </c>
      <c r="G31" s="11">
        <v>30</v>
      </c>
      <c r="H31" s="11" t="str">
        <f t="shared" si="1"/>
        <v>Update factmaster set educationid =30 where countryid=3 and timeid=14;</v>
      </c>
    </row>
    <row r="32" spans="1:8" x14ac:dyDescent="0.25">
      <c r="A32" s="1">
        <v>2000</v>
      </c>
      <c r="B32" s="11" t="s">
        <v>5</v>
      </c>
      <c r="C32" s="11">
        <f>VLOOKUP(A32,time!$A$1:$C$52,2)</f>
        <v>1</v>
      </c>
      <c r="D32" s="11">
        <v>4</v>
      </c>
      <c r="E32" s="11" t="str">
        <f t="shared" si="0"/>
        <v>Insert into factmaster(timeid, countryid) values(1,4);</v>
      </c>
      <c r="F32" s="11">
        <v>0.88456666666666672</v>
      </c>
      <c r="G32" s="11">
        <v>31</v>
      </c>
      <c r="H32" s="11" t="str">
        <f t="shared" si="1"/>
        <v>Update factmaster set educationid =31 where countryid=4 and timeid=1;</v>
      </c>
    </row>
    <row r="33" spans="1:8" x14ac:dyDescent="0.25">
      <c r="A33" s="1">
        <v>2005</v>
      </c>
      <c r="B33" s="11" t="s">
        <v>5</v>
      </c>
      <c r="C33" s="11">
        <f>VLOOKUP(A33,time!$A$1:$C$52,2)</f>
        <v>6</v>
      </c>
      <c r="D33" s="11">
        <v>4</v>
      </c>
      <c r="E33" s="11" t="str">
        <f t="shared" si="0"/>
        <v>Insert into factmaster(timeid, countryid) values(6,4);</v>
      </c>
      <c r="F33" s="11">
        <v>0.90779999999999994</v>
      </c>
      <c r="G33" s="11">
        <v>32</v>
      </c>
      <c r="H33" s="11" t="str">
        <f t="shared" si="1"/>
        <v>Update factmaster set educationid =32 where countryid=4 and timeid=6;</v>
      </c>
    </row>
    <row r="34" spans="1:8" x14ac:dyDescent="0.25">
      <c r="A34" s="1">
        <v>2006</v>
      </c>
      <c r="B34" s="11" t="s">
        <v>5</v>
      </c>
      <c r="C34" s="11">
        <f>VLOOKUP(A34,time!$A$1:$C$52,2)</f>
        <v>7</v>
      </c>
      <c r="D34" s="11">
        <v>4</v>
      </c>
      <c r="E34" s="11" t="str">
        <f t="shared" si="0"/>
        <v>Insert into factmaster(timeid, countryid) values(7,4);</v>
      </c>
      <c r="F34" s="11">
        <v>0.90959333333333336</v>
      </c>
      <c r="G34" s="11">
        <v>33</v>
      </c>
      <c r="H34" s="11" t="str">
        <f t="shared" si="1"/>
        <v>Update factmaster set educationid =33 where countryid=4 and timeid=7;</v>
      </c>
    </row>
    <row r="35" spans="1:8" x14ac:dyDescent="0.25">
      <c r="A35" s="1">
        <v>2007</v>
      </c>
      <c r="B35" s="11" t="s">
        <v>5</v>
      </c>
      <c r="C35" s="11">
        <f>VLOOKUP(A35,time!$A$1:$C$52,2)</f>
        <v>8</v>
      </c>
      <c r="D35" s="11">
        <v>4</v>
      </c>
      <c r="E35" s="11" t="str">
        <f t="shared" si="0"/>
        <v>Insert into factmaster(timeid, countryid) values(8,4);</v>
      </c>
      <c r="F35" s="11">
        <v>0.91138666666666679</v>
      </c>
      <c r="G35" s="11">
        <v>34</v>
      </c>
      <c r="H35" s="11" t="str">
        <f t="shared" si="1"/>
        <v>Update factmaster set educationid =34 where countryid=4 and timeid=8;</v>
      </c>
    </row>
    <row r="36" spans="1:8" x14ac:dyDescent="0.25">
      <c r="A36" s="1">
        <v>2008</v>
      </c>
      <c r="B36" s="11" t="s">
        <v>5</v>
      </c>
      <c r="C36" s="11">
        <f>VLOOKUP(A36,time!$A$1:$C$52,2)</f>
        <v>9</v>
      </c>
      <c r="D36" s="11">
        <v>4</v>
      </c>
      <c r="E36" s="11" t="str">
        <f t="shared" si="0"/>
        <v>Insert into factmaster(timeid, countryid) values(9,4);</v>
      </c>
      <c r="F36" s="11">
        <v>0.9131800000000001</v>
      </c>
      <c r="G36" s="11">
        <v>35</v>
      </c>
      <c r="H36" s="11" t="str">
        <f t="shared" si="1"/>
        <v>Update factmaster set educationid =35 where countryid=4 and timeid=9;</v>
      </c>
    </row>
    <row r="37" spans="1:8" x14ac:dyDescent="0.25">
      <c r="A37" s="1">
        <v>2009</v>
      </c>
      <c r="B37" s="11" t="s">
        <v>5</v>
      </c>
      <c r="C37" s="11">
        <f>VLOOKUP(A37,time!$A$1:$C$52,2)</f>
        <v>10</v>
      </c>
      <c r="D37" s="11">
        <v>4</v>
      </c>
      <c r="E37" s="11" t="str">
        <f t="shared" si="0"/>
        <v>Insert into factmaster(timeid, countryid) values(10,4);</v>
      </c>
      <c r="F37" s="11">
        <v>0.91497333333333342</v>
      </c>
      <c r="G37" s="11">
        <v>36</v>
      </c>
      <c r="H37" s="11" t="str">
        <f t="shared" si="1"/>
        <v>Update factmaster set educationid =36 where countryid=4 and timeid=10;</v>
      </c>
    </row>
    <row r="38" spans="1:8" x14ac:dyDescent="0.25">
      <c r="A38" s="1">
        <v>2010</v>
      </c>
      <c r="B38" s="11" t="s">
        <v>5</v>
      </c>
      <c r="C38" s="11">
        <f>VLOOKUP(A38,time!$A$1:$C$52,2)</f>
        <v>11</v>
      </c>
      <c r="D38" s="11">
        <v>4</v>
      </c>
      <c r="E38" s="11" t="str">
        <f t="shared" si="0"/>
        <v>Insert into factmaster(timeid, countryid) values(11,4);</v>
      </c>
      <c r="F38" s="11">
        <v>0.91676666666666673</v>
      </c>
      <c r="G38" s="11">
        <v>37</v>
      </c>
      <c r="H38" s="11" t="str">
        <f t="shared" si="1"/>
        <v>Update factmaster set educationid =37 where countryid=4 and timeid=11;</v>
      </c>
    </row>
    <row r="39" spans="1:8" x14ac:dyDescent="0.25">
      <c r="A39" s="1">
        <v>2011</v>
      </c>
      <c r="B39" s="11" t="s">
        <v>5</v>
      </c>
      <c r="C39" s="11">
        <f>VLOOKUP(A39,time!$A$1:$C$52,2)</f>
        <v>12</v>
      </c>
      <c r="D39" s="11">
        <v>4</v>
      </c>
      <c r="E39" s="11" t="str">
        <f t="shared" si="0"/>
        <v>Insert into factmaster(timeid, countryid) values(12,4);</v>
      </c>
      <c r="F39" s="11">
        <v>0.91676666666666673</v>
      </c>
      <c r="G39" s="11">
        <v>38</v>
      </c>
      <c r="H39" s="11" t="str">
        <f t="shared" si="1"/>
        <v>Update factmaster set educationid =38 where countryid=4 and timeid=12;</v>
      </c>
    </row>
    <row r="40" spans="1:8" x14ac:dyDescent="0.25">
      <c r="A40" s="1">
        <v>2012</v>
      </c>
      <c r="B40" s="11" t="s">
        <v>5</v>
      </c>
      <c r="C40" s="11">
        <f>VLOOKUP(A40,time!$A$1:$C$52,2)</f>
        <v>13</v>
      </c>
      <c r="D40" s="11">
        <v>4</v>
      </c>
      <c r="E40" s="11" t="str">
        <f t="shared" si="0"/>
        <v>Insert into factmaster(timeid, countryid) values(13,4);</v>
      </c>
      <c r="F40" s="11">
        <v>0.91676666666666673</v>
      </c>
      <c r="G40" s="11">
        <v>39</v>
      </c>
      <c r="H40" s="11" t="str">
        <f t="shared" si="1"/>
        <v>Update factmaster set educationid =39 where countryid=4 and timeid=13;</v>
      </c>
    </row>
    <row r="41" spans="1:8" x14ac:dyDescent="0.25">
      <c r="A41" s="1">
        <v>2013</v>
      </c>
      <c r="B41" s="11" t="s">
        <v>5</v>
      </c>
      <c r="C41" s="11">
        <f>VLOOKUP(A41,time!$A$1:$C$52,2)</f>
        <v>14</v>
      </c>
      <c r="D41" s="11">
        <v>4</v>
      </c>
      <c r="E41" s="11" t="str">
        <f t="shared" si="0"/>
        <v>Insert into factmaster(timeid, countryid) values(14,4);</v>
      </c>
      <c r="F41" s="11">
        <v>0.91676666666666673</v>
      </c>
      <c r="G41" s="11">
        <v>40</v>
      </c>
      <c r="H41" s="11" t="str">
        <f t="shared" si="1"/>
        <v>Update factmaster set educationid =40 where countryid=4 and timeid=14;</v>
      </c>
    </row>
    <row r="42" spans="1:8" x14ac:dyDescent="0.25">
      <c r="A42" s="1">
        <v>2000</v>
      </c>
      <c r="B42" s="11" t="s">
        <v>6</v>
      </c>
      <c r="C42" s="11">
        <f>VLOOKUP(A42,time!$A$1:$C$52,2)</f>
        <v>1</v>
      </c>
      <c r="D42" s="11">
        <v>5</v>
      </c>
      <c r="E42" s="11" t="str">
        <f t="shared" si="0"/>
        <v>Insert into factmaster(timeid, countryid) values(1,5);</v>
      </c>
      <c r="F42" s="11">
        <v>0.84988199609827042</v>
      </c>
      <c r="G42" s="11">
        <v>41</v>
      </c>
      <c r="H42" s="11" t="str">
        <f t="shared" si="1"/>
        <v>Update factmaster set educationid =41 where countryid=5 and timeid=1;</v>
      </c>
    </row>
    <row r="43" spans="1:8" x14ac:dyDescent="0.25">
      <c r="A43" s="1">
        <v>2005</v>
      </c>
      <c r="B43" s="11" t="s">
        <v>6</v>
      </c>
      <c r="C43" s="11">
        <f>VLOOKUP(A43,time!$A$1:$C$52,2)</f>
        <v>6</v>
      </c>
      <c r="D43" s="11">
        <v>5</v>
      </c>
      <c r="E43" s="11" t="str">
        <f t="shared" si="0"/>
        <v>Insert into factmaster(timeid, countryid) values(6,5);</v>
      </c>
      <c r="F43" s="11">
        <v>0.86678489049275664</v>
      </c>
      <c r="G43" s="11">
        <v>42</v>
      </c>
      <c r="H43" s="11" t="str">
        <f t="shared" si="1"/>
        <v>Update factmaster set educationid =42 where countryid=5 and timeid=6;</v>
      </c>
    </row>
    <row r="44" spans="1:8" x14ac:dyDescent="0.25">
      <c r="A44" s="1">
        <v>2006</v>
      </c>
      <c r="B44" s="11" t="s">
        <v>6</v>
      </c>
      <c r="C44" s="11">
        <f>VLOOKUP(A44,time!$A$1:$C$52,2)</f>
        <v>7</v>
      </c>
      <c r="D44" s="11">
        <v>5</v>
      </c>
      <c r="E44" s="11" t="str">
        <f t="shared" si="0"/>
        <v>Insert into factmaster(timeid, countryid) values(7,5);</v>
      </c>
      <c r="F44" s="11">
        <v>0.86951487859090326</v>
      </c>
      <c r="G44" s="11">
        <v>43</v>
      </c>
      <c r="H44" s="11" t="str">
        <f t="shared" si="1"/>
        <v>Update factmaster set educationid =43 where countryid=5 and timeid=7;</v>
      </c>
    </row>
    <row r="45" spans="1:8" x14ac:dyDescent="0.25">
      <c r="A45" s="1">
        <v>2007</v>
      </c>
      <c r="B45" s="11" t="s">
        <v>6</v>
      </c>
      <c r="C45" s="11">
        <f>VLOOKUP(A45,time!$A$1:$C$52,2)</f>
        <v>8</v>
      </c>
      <c r="D45" s="11">
        <v>5</v>
      </c>
      <c r="E45" s="11" t="str">
        <f t="shared" si="0"/>
        <v>Insert into factmaster(timeid, countryid) values(8,5);</v>
      </c>
      <c r="F45" s="11">
        <v>0.87634350988600063</v>
      </c>
      <c r="G45" s="11">
        <v>44</v>
      </c>
      <c r="H45" s="11" t="str">
        <f t="shared" si="1"/>
        <v>Update factmaster set educationid =44 where countryid=5 and timeid=8;</v>
      </c>
    </row>
    <row r="46" spans="1:8" x14ac:dyDescent="0.25">
      <c r="A46" s="1">
        <v>2008</v>
      </c>
      <c r="B46" s="11" t="s">
        <v>6</v>
      </c>
      <c r="C46" s="11">
        <f>VLOOKUP(A46,time!$A$1:$C$52,2)</f>
        <v>9</v>
      </c>
      <c r="D46" s="11">
        <v>5</v>
      </c>
      <c r="E46" s="11" t="str">
        <f t="shared" si="0"/>
        <v>Insert into factmaster(timeid, countryid) values(9,5);</v>
      </c>
      <c r="F46" s="11">
        <v>0.88039436340332</v>
      </c>
      <c r="G46" s="11">
        <v>45</v>
      </c>
      <c r="H46" s="11" t="str">
        <f t="shared" si="1"/>
        <v>Update factmaster set educationid =45 where countryid=5 and timeid=9;</v>
      </c>
    </row>
    <row r="47" spans="1:8" x14ac:dyDescent="0.25">
      <c r="A47" s="1">
        <v>2009</v>
      </c>
      <c r="B47" s="11" t="s">
        <v>6</v>
      </c>
      <c r="C47" s="11">
        <f>VLOOKUP(A47,time!$A$1:$C$52,2)</f>
        <v>10</v>
      </c>
      <c r="D47" s="11">
        <v>5</v>
      </c>
      <c r="E47" s="11" t="str">
        <f t="shared" si="0"/>
        <v>Insert into factmaster(timeid, countryid) values(10,5);</v>
      </c>
      <c r="F47" s="11">
        <v>0.88368346956041111</v>
      </c>
      <c r="G47" s="11">
        <v>46</v>
      </c>
      <c r="H47" s="11" t="str">
        <f t="shared" si="1"/>
        <v>Update factmaster set educationid =46 where countryid=5 and timeid=10;</v>
      </c>
    </row>
    <row r="48" spans="1:8" x14ac:dyDescent="0.25">
      <c r="A48" s="1">
        <v>2010</v>
      </c>
      <c r="B48" s="11" t="s">
        <v>6</v>
      </c>
      <c r="C48" s="11">
        <f>VLOOKUP(A48,time!$A$1:$C$52,2)</f>
        <v>11</v>
      </c>
      <c r="D48" s="11">
        <v>5</v>
      </c>
      <c r="E48" s="11" t="str">
        <f t="shared" si="0"/>
        <v>Insert into factmaster(timeid, countryid) values(11,5);</v>
      </c>
      <c r="F48" s="11">
        <v>0.88698142925070744</v>
      </c>
      <c r="G48" s="11">
        <v>47</v>
      </c>
      <c r="H48" s="11" t="str">
        <f t="shared" si="1"/>
        <v>Update factmaster set educationid =47 where countryid=5 and timeid=11;</v>
      </c>
    </row>
    <row r="49" spans="1:8" x14ac:dyDescent="0.25">
      <c r="A49" s="1">
        <v>2011</v>
      </c>
      <c r="B49" s="11" t="s">
        <v>6</v>
      </c>
      <c r="C49" s="11">
        <f>VLOOKUP(A49,time!$A$1:$C$52,2)</f>
        <v>12</v>
      </c>
      <c r="D49" s="11">
        <v>5</v>
      </c>
      <c r="E49" s="11" t="str">
        <f t="shared" si="0"/>
        <v>Insert into factmaster(timeid, countryid) values(12,5);</v>
      </c>
      <c r="F49" s="11">
        <v>0.88975920702848532</v>
      </c>
      <c r="G49" s="11">
        <v>48</v>
      </c>
      <c r="H49" s="11" t="str">
        <f t="shared" si="1"/>
        <v>Update factmaster set educationid =48 where countryid=5 and timeid=12;</v>
      </c>
    </row>
    <row r="50" spans="1:8" x14ac:dyDescent="0.25">
      <c r="A50" s="1">
        <v>2012</v>
      </c>
      <c r="B50" s="11" t="s">
        <v>6</v>
      </c>
      <c r="C50" s="11">
        <f>VLOOKUP(A50,time!$A$1:$C$52,2)</f>
        <v>13</v>
      </c>
      <c r="D50" s="11">
        <v>5</v>
      </c>
      <c r="E50" s="11" t="str">
        <f t="shared" si="0"/>
        <v>Insert into factmaster(timeid, countryid) values(13,5);</v>
      </c>
      <c r="F50" s="11">
        <v>0.88975920702848532</v>
      </c>
      <c r="G50" s="11">
        <v>49</v>
      </c>
      <c r="H50" s="11" t="str">
        <f t="shared" si="1"/>
        <v>Update factmaster set educationid =49 where countryid=5 and timeid=13;</v>
      </c>
    </row>
    <row r="51" spans="1:8" x14ac:dyDescent="0.25">
      <c r="A51" s="1">
        <v>2013</v>
      </c>
      <c r="B51" s="11" t="s">
        <v>6</v>
      </c>
      <c r="C51" s="11">
        <f>VLOOKUP(A51,time!$A$1:$C$52,2)</f>
        <v>14</v>
      </c>
      <c r="D51" s="11">
        <v>5</v>
      </c>
      <c r="E51" s="11" t="str">
        <f t="shared" si="0"/>
        <v>Insert into factmaster(timeid, countryid) values(14,5);</v>
      </c>
      <c r="F51" s="11">
        <v>0.88975920702848532</v>
      </c>
      <c r="G51" s="11">
        <v>50</v>
      </c>
      <c r="H51" s="11" t="str">
        <f t="shared" si="1"/>
        <v>Update factmaster set educationid =50 where countryid=5 and timeid=14;</v>
      </c>
    </row>
    <row r="52" spans="1:8" x14ac:dyDescent="0.25">
      <c r="A52" s="1">
        <v>2000</v>
      </c>
      <c r="B52" s="11" t="s">
        <v>7</v>
      </c>
      <c r="C52" s="11">
        <f>VLOOKUP(A52,time!$A$1:$C$52,2)</f>
        <v>1</v>
      </c>
      <c r="D52" s="11">
        <v>6</v>
      </c>
      <c r="E52" s="11" t="str">
        <f t="shared" si="0"/>
        <v>Insert into factmaster(timeid, countryid) values(1,6);</v>
      </c>
      <c r="F52" s="11">
        <v>0.83555079028995205</v>
      </c>
      <c r="G52" s="11">
        <v>51</v>
      </c>
      <c r="H52" s="11" t="str">
        <f t="shared" si="1"/>
        <v>Update factmaster set educationid =51 where countryid=6 and timeid=1;</v>
      </c>
    </row>
    <row r="53" spans="1:8" x14ac:dyDescent="0.25">
      <c r="A53" s="1">
        <v>2005</v>
      </c>
      <c r="B53" s="11" t="s">
        <v>7</v>
      </c>
      <c r="C53" s="11">
        <f>VLOOKUP(A53,time!$A$1:$C$52,2)</f>
        <v>6</v>
      </c>
      <c r="D53" s="11">
        <v>6</v>
      </c>
      <c r="E53" s="11" t="str">
        <f t="shared" si="0"/>
        <v>Insert into factmaster(timeid, countryid) values(6,6);</v>
      </c>
      <c r="F53" s="11">
        <v>0.86623640181716177</v>
      </c>
      <c r="G53" s="11">
        <v>52</v>
      </c>
      <c r="H53" s="11" t="str">
        <f t="shared" si="1"/>
        <v>Update factmaster set educationid =52 where countryid=6 and timeid=6;</v>
      </c>
    </row>
    <row r="54" spans="1:8" x14ac:dyDescent="0.25">
      <c r="A54" s="1">
        <v>2006</v>
      </c>
      <c r="B54" s="11" t="s">
        <v>7</v>
      </c>
      <c r="C54" s="11">
        <f>VLOOKUP(A54,time!$A$1:$C$52,2)</f>
        <v>7</v>
      </c>
      <c r="D54" s="11">
        <v>6</v>
      </c>
      <c r="E54" s="11" t="str">
        <f t="shared" si="0"/>
        <v>Insert into factmaster(timeid, countryid) values(7,6);</v>
      </c>
      <c r="F54" s="11">
        <v>0.85353530719727333</v>
      </c>
      <c r="G54" s="11">
        <v>53</v>
      </c>
      <c r="H54" s="11" t="str">
        <f t="shared" si="1"/>
        <v>Update factmaster set educationid =53 where countryid=6 and timeid=7;</v>
      </c>
    </row>
    <row r="55" spans="1:8" x14ac:dyDescent="0.25">
      <c r="A55" s="1">
        <v>2007</v>
      </c>
      <c r="B55" s="11" t="s">
        <v>7</v>
      </c>
      <c r="C55" s="11">
        <f>VLOOKUP(A55,time!$A$1:$C$52,2)</f>
        <v>8</v>
      </c>
      <c r="D55" s="11">
        <v>6</v>
      </c>
      <c r="E55" s="11" t="str">
        <f t="shared" si="0"/>
        <v>Insert into factmaster(timeid, countryid) values(8,6);</v>
      </c>
      <c r="F55" s="11">
        <v>0.85194532368849618</v>
      </c>
      <c r="G55" s="11">
        <v>54</v>
      </c>
      <c r="H55" s="11" t="str">
        <f t="shared" si="1"/>
        <v>Update factmaster set educationid =54 where countryid=6 and timeid=8;</v>
      </c>
    </row>
    <row r="56" spans="1:8" x14ac:dyDescent="0.25">
      <c r="A56" s="1">
        <v>2008</v>
      </c>
      <c r="B56" s="11" t="s">
        <v>7</v>
      </c>
      <c r="C56" s="11">
        <f>VLOOKUP(A56,time!$A$1:$C$52,2)</f>
        <v>9</v>
      </c>
      <c r="D56" s="11">
        <v>6</v>
      </c>
      <c r="E56" s="11" t="str">
        <f t="shared" si="0"/>
        <v>Insert into factmaster(timeid, countryid) values(9,6);</v>
      </c>
      <c r="F56" s="11">
        <v>0.85868867351305223</v>
      </c>
      <c r="G56" s="11">
        <v>55</v>
      </c>
      <c r="H56" s="11" t="str">
        <f t="shared" si="1"/>
        <v>Update factmaster set educationid =55 where countryid=6 and timeid=9;</v>
      </c>
    </row>
    <row r="57" spans="1:8" x14ac:dyDescent="0.25">
      <c r="A57" s="1">
        <v>2009</v>
      </c>
      <c r="B57" s="11" t="s">
        <v>7</v>
      </c>
      <c r="C57" s="11">
        <f>VLOOKUP(A57,time!$A$1:$C$52,2)</f>
        <v>10</v>
      </c>
      <c r="D57" s="11">
        <v>6</v>
      </c>
      <c r="E57" s="11" t="str">
        <f t="shared" si="0"/>
        <v>Insert into factmaster(timeid, countryid) values(10,6);</v>
      </c>
      <c r="F57" s="11">
        <v>0.86543202333760827</v>
      </c>
      <c r="G57" s="11">
        <v>56</v>
      </c>
      <c r="H57" s="11" t="str">
        <f t="shared" si="1"/>
        <v>Update factmaster set educationid =56 where countryid=6 and timeid=10;</v>
      </c>
    </row>
    <row r="58" spans="1:8" x14ac:dyDescent="0.25">
      <c r="A58" s="1">
        <v>2010</v>
      </c>
      <c r="B58" s="11" t="s">
        <v>7</v>
      </c>
      <c r="C58" s="11">
        <f>VLOOKUP(A58,time!$A$1:$C$52,2)</f>
        <v>11</v>
      </c>
      <c r="D58" s="11">
        <v>6</v>
      </c>
      <c r="E58" s="11" t="str">
        <f t="shared" si="0"/>
        <v>Insert into factmaster(timeid, countryid) values(11,6);</v>
      </c>
      <c r="F58" s="11">
        <v>0.87773092871772007</v>
      </c>
      <c r="G58" s="11">
        <v>57</v>
      </c>
      <c r="H58" s="11" t="str">
        <f t="shared" si="1"/>
        <v>Update factmaster set educationid =57 where countryid=6 and timeid=11;</v>
      </c>
    </row>
    <row r="59" spans="1:8" x14ac:dyDescent="0.25">
      <c r="A59" s="1">
        <v>2011</v>
      </c>
      <c r="B59" s="11" t="s">
        <v>7</v>
      </c>
      <c r="C59" s="11">
        <f>VLOOKUP(A59,time!$A$1:$C$52,2)</f>
        <v>12</v>
      </c>
      <c r="D59" s="11">
        <v>6</v>
      </c>
      <c r="E59" s="11" t="str">
        <f t="shared" si="0"/>
        <v>Insert into factmaster(timeid, countryid) values(12,6);</v>
      </c>
      <c r="F59" s="11">
        <v>0.86026014506022219</v>
      </c>
      <c r="G59" s="11">
        <v>58</v>
      </c>
      <c r="H59" s="11" t="str">
        <f t="shared" si="1"/>
        <v>Update factmaster set educationid =58 where countryid=6 and timeid=12;</v>
      </c>
    </row>
    <row r="60" spans="1:8" x14ac:dyDescent="0.25">
      <c r="A60" s="1">
        <v>2012</v>
      </c>
      <c r="B60" s="11" t="s">
        <v>7</v>
      </c>
      <c r="C60" s="11">
        <f>VLOOKUP(A60,time!$A$1:$C$52,2)</f>
        <v>13</v>
      </c>
      <c r="D60" s="11">
        <v>6</v>
      </c>
      <c r="E60" s="11" t="str">
        <f t="shared" si="0"/>
        <v>Insert into factmaster(timeid, countryid) values(13,6);</v>
      </c>
      <c r="F60" s="11">
        <v>0.86026014506022219</v>
      </c>
      <c r="G60" s="11">
        <v>59</v>
      </c>
      <c r="H60" s="11" t="str">
        <f t="shared" si="1"/>
        <v>Update factmaster set educationid =59 where countryid=6 and timeid=13;</v>
      </c>
    </row>
    <row r="61" spans="1:8" x14ac:dyDescent="0.25">
      <c r="A61" s="1">
        <v>2013</v>
      </c>
      <c r="B61" s="11" t="s">
        <v>7</v>
      </c>
      <c r="C61" s="11">
        <f>VLOOKUP(A61,time!$A$1:$C$52,2)</f>
        <v>14</v>
      </c>
      <c r="D61" s="11">
        <v>6</v>
      </c>
      <c r="E61" s="11" t="str">
        <f t="shared" si="0"/>
        <v>Insert into factmaster(timeid, countryid) values(14,6);</v>
      </c>
      <c r="F61" s="11">
        <v>0.86026014506022219</v>
      </c>
      <c r="G61" s="11">
        <v>60</v>
      </c>
      <c r="H61" s="11" t="str">
        <f t="shared" si="1"/>
        <v>Update factmaster set educationid =60 where countryid=6 and timeid=14;</v>
      </c>
    </row>
    <row r="62" spans="1:8" x14ac:dyDescent="0.25">
      <c r="A62" s="1">
        <v>2000</v>
      </c>
      <c r="B62" s="11" t="s">
        <v>8</v>
      </c>
      <c r="C62" s="11">
        <f>VLOOKUP(A62,time!$A$1:$C$52,2)</f>
        <v>1</v>
      </c>
      <c r="D62" s="11">
        <v>7</v>
      </c>
      <c r="E62" s="11" t="str">
        <f t="shared" si="0"/>
        <v>Insert into factmaster(timeid, countryid) values(1,7);</v>
      </c>
      <c r="F62" s="11">
        <v>0.51578747205536601</v>
      </c>
      <c r="G62" s="11">
        <v>61</v>
      </c>
      <c r="H62" s="11" t="str">
        <f t="shared" si="1"/>
        <v>Update factmaster set educationid =61 where countryid=7 and timeid=1;</v>
      </c>
    </row>
    <row r="63" spans="1:8" x14ac:dyDescent="0.25">
      <c r="A63" s="1">
        <v>2005</v>
      </c>
      <c r="B63" s="11" t="s">
        <v>8</v>
      </c>
      <c r="C63" s="11">
        <f>VLOOKUP(A63,time!$A$1:$C$52,2)</f>
        <v>6</v>
      </c>
      <c r="D63" s="11">
        <v>7</v>
      </c>
      <c r="E63" s="11" t="str">
        <f t="shared" si="0"/>
        <v>Insert into factmaster(timeid, countryid) values(6,7);</v>
      </c>
      <c r="F63" s="11">
        <v>0.56855572329627146</v>
      </c>
      <c r="G63" s="11">
        <v>62</v>
      </c>
      <c r="H63" s="11" t="str">
        <f t="shared" si="1"/>
        <v>Update factmaster set educationid =62 where countryid=7 and timeid=6;</v>
      </c>
    </row>
    <row r="64" spans="1:8" x14ac:dyDescent="0.25">
      <c r="A64" s="1">
        <v>2006</v>
      </c>
      <c r="B64" s="11" t="s">
        <v>8</v>
      </c>
      <c r="C64" s="11">
        <f>VLOOKUP(A64,time!$A$1:$C$52,2)</f>
        <v>7</v>
      </c>
      <c r="D64" s="11">
        <v>7</v>
      </c>
      <c r="E64" s="11" t="str">
        <f t="shared" si="0"/>
        <v>Insert into factmaster(timeid, countryid) values(7,7);</v>
      </c>
      <c r="F64" s="11">
        <v>0.55903112093607599</v>
      </c>
      <c r="G64" s="11">
        <v>63</v>
      </c>
      <c r="H64" s="11" t="str">
        <f t="shared" si="1"/>
        <v>Update factmaster set educationid =63 where countryid=7 and timeid=7;</v>
      </c>
    </row>
    <row r="65" spans="1:8" x14ac:dyDescent="0.25">
      <c r="A65" s="1">
        <v>2007</v>
      </c>
      <c r="B65" s="11" t="s">
        <v>8</v>
      </c>
      <c r="C65" s="11">
        <f>VLOOKUP(A65,time!$A$1:$C$52,2)</f>
        <v>8</v>
      </c>
      <c r="D65" s="11">
        <v>7</v>
      </c>
      <c r="E65" s="11" t="str">
        <f t="shared" si="0"/>
        <v>Insert into factmaster(timeid, countryid) values(8,7);</v>
      </c>
      <c r="F65" s="11">
        <v>0.58237577279408781</v>
      </c>
      <c r="G65" s="11">
        <v>64</v>
      </c>
      <c r="H65" s="11" t="str">
        <f t="shared" si="1"/>
        <v>Update factmaster set educationid =64 where countryid=7 and timeid=8;</v>
      </c>
    </row>
    <row r="66" spans="1:8" x14ac:dyDescent="0.25">
      <c r="A66" s="1">
        <v>2008</v>
      </c>
      <c r="B66" s="11" t="s">
        <v>8</v>
      </c>
      <c r="C66" s="11">
        <f>VLOOKUP(A66,time!$A$1:$C$52,2)</f>
        <v>9</v>
      </c>
      <c r="D66" s="11">
        <v>7</v>
      </c>
      <c r="E66" s="11" t="str">
        <f t="shared" si="0"/>
        <v>Insert into factmaster(timeid, countryid) values(9,7);</v>
      </c>
      <c r="F66" s="11">
        <v>0.58905375798543302</v>
      </c>
      <c r="G66" s="11">
        <v>65</v>
      </c>
      <c r="H66" s="11" t="str">
        <f t="shared" si="1"/>
        <v>Update factmaster set educationid =65 where countryid=7 and timeid=9;</v>
      </c>
    </row>
    <row r="67" spans="1:8" x14ac:dyDescent="0.25">
      <c r="A67" s="1">
        <v>2009</v>
      </c>
      <c r="B67" s="11" t="s">
        <v>8</v>
      </c>
      <c r="C67" s="11">
        <f>VLOOKUP(A67,time!$A$1:$C$52,2)</f>
        <v>10</v>
      </c>
      <c r="D67" s="11">
        <v>7</v>
      </c>
      <c r="E67" s="11" t="str">
        <f t="shared" ref="E67:E91" si="2">_xlfn.CONCAT("Insert into factmaster(timeid, countryid) values(",C67, ",", D67, ");")</f>
        <v>Insert into factmaster(timeid, countryid) values(10,7);</v>
      </c>
      <c r="F67" s="11">
        <v>0.60128729873233366</v>
      </c>
      <c r="G67" s="11">
        <v>66</v>
      </c>
      <c r="H67" s="11" t="str">
        <f t="shared" ref="H67:H91" si="3">_xlfn.CONCAT("Update factmaster set educationid =", G67," where countryid=",D67," and timeid=", C67, ";" )</f>
        <v>Update factmaster set educationid =66 where countryid=7 and timeid=10;</v>
      </c>
    </row>
    <row r="68" spans="1:8" x14ac:dyDescent="0.25">
      <c r="A68" s="1">
        <v>2010</v>
      </c>
      <c r="B68" s="11" t="s">
        <v>8</v>
      </c>
      <c r="C68" s="11">
        <f>VLOOKUP(A68,time!$A$1:$C$52,2)</f>
        <v>11</v>
      </c>
      <c r="D68" s="11">
        <v>7</v>
      </c>
      <c r="E68" s="11" t="str">
        <f t="shared" si="2"/>
        <v>Insert into factmaster(timeid, countryid) values(11,7);</v>
      </c>
      <c r="F68" s="11">
        <v>0.60796528392367888</v>
      </c>
      <c r="G68" s="11">
        <v>67</v>
      </c>
      <c r="H68" s="11" t="str">
        <f t="shared" si="3"/>
        <v>Update factmaster set educationid =67 where countryid=7 and timeid=11;</v>
      </c>
    </row>
    <row r="69" spans="1:8" x14ac:dyDescent="0.25">
      <c r="A69" s="1">
        <v>2011</v>
      </c>
      <c r="B69" s="11" t="s">
        <v>8</v>
      </c>
      <c r="C69" s="11">
        <f>VLOOKUP(A69,time!$A$1:$C$52,2)</f>
        <v>12</v>
      </c>
      <c r="D69" s="11">
        <v>7</v>
      </c>
      <c r="E69" s="11" t="str">
        <f t="shared" si="2"/>
        <v>Insert into factmaster(timeid, countryid) values(12,7);</v>
      </c>
      <c r="F69" s="11">
        <v>0.60796528392367888</v>
      </c>
      <c r="G69" s="11">
        <v>68</v>
      </c>
      <c r="H69" s="11" t="str">
        <f t="shared" si="3"/>
        <v>Update factmaster set educationid =68 where countryid=7 and timeid=12;</v>
      </c>
    </row>
    <row r="70" spans="1:8" x14ac:dyDescent="0.25">
      <c r="A70" s="1">
        <v>2012</v>
      </c>
      <c r="B70" s="11" t="s">
        <v>8</v>
      </c>
      <c r="C70" s="11">
        <f>VLOOKUP(A70,time!$A$1:$C$52,2)</f>
        <v>13</v>
      </c>
      <c r="D70" s="11">
        <v>7</v>
      </c>
      <c r="E70" s="11" t="str">
        <f t="shared" si="2"/>
        <v>Insert into factmaster(timeid, countryid) values(13,7);</v>
      </c>
      <c r="F70" s="11">
        <v>0.60796528392367888</v>
      </c>
      <c r="G70" s="11">
        <v>69</v>
      </c>
      <c r="H70" s="11" t="str">
        <f t="shared" si="3"/>
        <v>Update factmaster set educationid =69 where countryid=7 and timeid=13;</v>
      </c>
    </row>
    <row r="71" spans="1:8" x14ac:dyDescent="0.25">
      <c r="A71" s="1">
        <v>2013</v>
      </c>
      <c r="B71" s="11" t="s">
        <v>8</v>
      </c>
      <c r="C71" s="11">
        <f>VLOOKUP(A71,time!$A$1:$C$52,2)</f>
        <v>14</v>
      </c>
      <c r="D71" s="11">
        <v>7</v>
      </c>
      <c r="E71" s="11" t="str">
        <f t="shared" si="2"/>
        <v>Insert into factmaster(timeid, countryid) values(14,7);</v>
      </c>
      <c r="F71" s="11">
        <v>0.60796528392367888</v>
      </c>
      <c r="G71" s="11">
        <v>70</v>
      </c>
      <c r="H71" s="11" t="str">
        <f t="shared" si="3"/>
        <v>Update factmaster set educationid =70 where countryid=7 and timeid=14;</v>
      </c>
    </row>
    <row r="72" spans="1:8" x14ac:dyDescent="0.25">
      <c r="A72" s="1">
        <v>2000</v>
      </c>
      <c r="B72" s="11" t="s">
        <v>9</v>
      </c>
      <c r="C72" s="11">
        <f>VLOOKUP(A72,time!$A$1:$C$52,2)</f>
        <v>1</v>
      </c>
      <c r="D72" s="11">
        <v>8</v>
      </c>
      <c r="E72" s="11" t="str">
        <f t="shared" si="2"/>
        <v>Insert into factmaster(timeid, countryid) values(1,8);</v>
      </c>
      <c r="F72" s="11">
        <v>0.60242222222222219</v>
      </c>
      <c r="G72" s="11">
        <v>71</v>
      </c>
      <c r="H72" s="11" t="str">
        <f t="shared" si="3"/>
        <v>Update factmaster set educationid =71 where countryid=8 and timeid=1;</v>
      </c>
    </row>
    <row r="73" spans="1:8" x14ac:dyDescent="0.25">
      <c r="A73" s="1">
        <v>2005</v>
      </c>
      <c r="B73" s="11" t="s">
        <v>9</v>
      </c>
      <c r="C73" s="11">
        <f>VLOOKUP(A73,time!$A$1:$C$52,2)</f>
        <v>6</v>
      </c>
      <c r="D73" s="11">
        <v>8</v>
      </c>
      <c r="E73" s="11" t="str">
        <f t="shared" si="2"/>
        <v>Insert into factmaster(timeid, countryid) values(6,8);</v>
      </c>
      <c r="F73" s="11">
        <v>0.65074444444444435</v>
      </c>
      <c r="G73" s="11">
        <v>72</v>
      </c>
      <c r="H73" s="11" t="str">
        <f t="shared" si="3"/>
        <v>Update factmaster set educationid =72 where countryid=8 and timeid=6;</v>
      </c>
    </row>
    <row r="74" spans="1:8" x14ac:dyDescent="0.25">
      <c r="A74" s="1">
        <v>2006</v>
      </c>
      <c r="B74" s="11" t="s">
        <v>9</v>
      </c>
      <c r="C74" s="11">
        <f>VLOOKUP(A74,time!$A$1:$C$52,2)</f>
        <v>7</v>
      </c>
      <c r="D74" s="11">
        <v>8</v>
      </c>
      <c r="E74" s="11" t="str">
        <f t="shared" si="2"/>
        <v>Insert into factmaster(timeid, countryid) values(7,8);</v>
      </c>
      <c r="F74" s="11">
        <v>0.65470444444444442</v>
      </c>
      <c r="G74" s="11">
        <v>73</v>
      </c>
      <c r="H74" s="11" t="str">
        <f t="shared" si="3"/>
        <v>Update factmaster set educationid =73 where countryid=8 and timeid=7;</v>
      </c>
    </row>
    <row r="75" spans="1:8" x14ac:dyDescent="0.25">
      <c r="A75" s="1">
        <v>2007</v>
      </c>
      <c r="B75" s="11" t="s">
        <v>9</v>
      </c>
      <c r="C75" s="11">
        <f>VLOOKUP(A75,time!$A$1:$C$52,2)</f>
        <v>8</v>
      </c>
      <c r="D75" s="11">
        <v>8</v>
      </c>
      <c r="E75" s="11" t="str">
        <f t="shared" si="2"/>
        <v>Insert into factmaster(timeid, countryid) values(8,8);</v>
      </c>
      <c r="F75" s="11">
        <v>0.6586644444444445</v>
      </c>
      <c r="G75" s="11">
        <v>74</v>
      </c>
      <c r="H75" s="11" t="str">
        <f t="shared" si="3"/>
        <v>Update factmaster set educationid =74 where countryid=8 and timeid=8;</v>
      </c>
    </row>
    <row r="76" spans="1:8" x14ac:dyDescent="0.25">
      <c r="A76" s="1">
        <v>2008</v>
      </c>
      <c r="B76" s="11" t="s">
        <v>9</v>
      </c>
      <c r="C76" s="11">
        <f>VLOOKUP(A76,time!$A$1:$C$52,2)</f>
        <v>9</v>
      </c>
      <c r="D76" s="11">
        <v>8</v>
      </c>
      <c r="E76" s="11" t="str">
        <f t="shared" si="2"/>
        <v>Insert into factmaster(timeid, countryid) values(9,8);</v>
      </c>
      <c r="F76" s="11">
        <v>0.66262444444444446</v>
      </c>
      <c r="G76" s="11">
        <v>75</v>
      </c>
      <c r="H76" s="11" t="str">
        <f t="shared" si="3"/>
        <v>Update factmaster set educationid =75 where countryid=8 and timeid=9;</v>
      </c>
    </row>
    <row r="77" spans="1:8" x14ac:dyDescent="0.25">
      <c r="A77" s="1">
        <v>2009</v>
      </c>
      <c r="B77" s="11" t="s">
        <v>9</v>
      </c>
      <c r="C77" s="11">
        <f>VLOOKUP(A77,time!$A$1:$C$52,2)</f>
        <v>10</v>
      </c>
      <c r="D77" s="11">
        <v>8</v>
      </c>
      <c r="E77" s="11" t="str">
        <f t="shared" si="2"/>
        <v>Insert into factmaster(timeid, countryid) values(10,8);</v>
      </c>
      <c r="F77" s="11">
        <v>0.66658444444444442</v>
      </c>
      <c r="G77" s="11">
        <v>76</v>
      </c>
      <c r="H77" s="11" t="str">
        <f t="shared" si="3"/>
        <v>Update factmaster set educationid =76 where countryid=8 and timeid=10;</v>
      </c>
    </row>
    <row r="78" spans="1:8" x14ac:dyDescent="0.25">
      <c r="A78" s="1">
        <v>2010</v>
      </c>
      <c r="B78" s="11" t="s">
        <v>9</v>
      </c>
      <c r="C78" s="11">
        <f>VLOOKUP(A78,time!$A$1:$C$52,2)</f>
        <v>11</v>
      </c>
      <c r="D78" s="11">
        <v>8</v>
      </c>
      <c r="E78" s="11" t="str">
        <f t="shared" si="2"/>
        <v>Insert into factmaster(timeid, countryid) values(11,8);</v>
      </c>
      <c r="F78" s="11">
        <v>0.67054444444444439</v>
      </c>
      <c r="G78" s="11">
        <v>77</v>
      </c>
      <c r="H78" s="11" t="str">
        <f t="shared" si="3"/>
        <v>Update factmaster set educationid =77 where countryid=8 and timeid=11;</v>
      </c>
    </row>
    <row r="79" spans="1:8" x14ac:dyDescent="0.25">
      <c r="A79" s="1">
        <v>2011</v>
      </c>
      <c r="B79" s="11" t="s">
        <v>9</v>
      </c>
      <c r="C79" s="11">
        <f>VLOOKUP(A79,time!$A$1:$C$52,2)</f>
        <v>12</v>
      </c>
      <c r="D79" s="11">
        <v>8</v>
      </c>
      <c r="E79" s="11" t="str">
        <f t="shared" si="2"/>
        <v>Insert into factmaster(timeid, countryid) values(12,8);</v>
      </c>
      <c r="F79" s="11">
        <v>0.67054444444444439</v>
      </c>
      <c r="G79" s="11">
        <v>78</v>
      </c>
      <c r="H79" s="11" t="str">
        <f t="shared" si="3"/>
        <v>Update factmaster set educationid =78 where countryid=8 and timeid=12;</v>
      </c>
    </row>
    <row r="80" spans="1:8" x14ac:dyDescent="0.25">
      <c r="A80" s="1">
        <v>2012</v>
      </c>
      <c r="B80" s="11" t="s">
        <v>9</v>
      </c>
      <c r="C80" s="11">
        <f>VLOOKUP(A80,time!$A$1:$C$52,2)</f>
        <v>13</v>
      </c>
      <c r="D80" s="11">
        <v>8</v>
      </c>
      <c r="E80" s="11" t="str">
        <f t="shared" si="2"/>
        <v>Insert into factmaster(timeid, countryid) values(13,8);</v>
      </c>
      <c r="F80" s="11">
        <v>0.67054444444444439</v>
      </c>
      <c r="G80" s="11">
        <v>79</v>
      </c>
      <c r="H80" s="11" t="str">
        <f t="shared" si="3"/>
        <v>Update factmaster set educationid =79 where countryid=8 and timeid=13;</v>
      </c>
    </row>
    <row r="81" spans="1:8" x14ac:dyDescent="0.25">
      <c r="A81" s="1">
        <v>2013</v>
      </c>
      <c r="B81" s="11" t="s">
        <v>9</v>
      </c>
      <c r="C81" s="11">
        <f>VLOOKUP(A81,time!$A$1:$C$52,2)</f>
        <v>14</v>
      </c>
      <c r="D81" s="11">
        <v>8</v>
      </c>
      <c r="E81" s="11" t="str">
        <f t="shared" si="2"/>
        <v>Insert into factmaster(timeid, countryid) values(14,8);</v>
      </c>
      <c r="F81" s="11">
        <v>0.67054444444444439</v>
      </c>
      <c r="G81" s="11">
        <v>80</v>
      </c>
      <c r="H81" s="11" t="str">
        <f t="shared" si="3"/>
        <v>Update factmaster set educationid =80 where countryid=8 and timeid=14;</v>
      </c>
    </row>
    <row r="82" spans="1:8" x14ac:dyDescent="0.25">
      <c r="A82" s="1">
        <v>2000</v>
      </c>
      <c r="B82" s="11" t="s">
        <v>10</v>
      </c>
      <c r="C82" s="11">
        <f>VLOOKUP(A82,time!$A$1:$C$52,2)</f>
        <v>1</v>
      </c>
      <c r="D82" s="11">
        <v>9</v>
      </c>
      <c r="E82" s="11" t="str">
        <f t="shared" si="2"/>
        <v>Insert into factmaster(timeid, countryid) values(1,9);</v>
      </c>
      <c r="F82" s="11">
        <v>0.5213465323021147</v>
      </c>
      <c r="G82" s="11">
        <v>81</v>
      </c>
      <c r="H82" s="11" t="str">
        <f t="shared" si="3"/>
        <v>Update factmaster set educationid =81 where countryid=9 and timeid=1;</v>
      </c>
    </row>
    <row r="83" spans="1:8" x14ac:dyDescent="0.25">
      <c r="A83" s="1">
        <v>2005</v>
      </c>
      <c r="B83" s="11" t="s">
        <v>10</v>
      </c>
      <c r="C83" s="11">
        <f>VLOOKUP(A83,time!$A$1:$C$52,2)</f>
        <v>6</v>
      </c>
      <c r="D83" s="11">
        <v>9</v>
      </c>
      <c r="E83" s="11" t="str">
        <f t="shared" si="2"/>
        <v>Insert into factmaster(timeid, countryid) values(6,9);</v>
      </c>
      <c r="F83" s="11">
        <v>0.55931761358573706</v>
      </c>
      <c r="G83" s="11">
        <v>82</v>
      </c>
      <c r="H83" s="11" t="str">
        <f t="shared" si="3"/>
        <v>Update factmaster set educationid =82 where countryid=9 and timeid=6;</v>
      </c>
    </row>
    <row r="84" spans="1:8" x14ac:dyDescent="0.25">
      <c r="A84" s="1">
        <v>2006</v>
      </c>
      <c r="B84" s="11" t="s">
        <v>10</v>
      </c>
      <c r="C84" s="11">
        <f>VLOOKUP(A84,time!$A$1:$C$52,2)</f>
        <v>7</v>
      </c>
      <c r="D84" s="11">
        <v>9</v>
      </c>
      <c r="E84" s="11" t="str">
        <f t="shared" si="2"/>
        <v>Insert into factmaster(timeid, countryid) values(7,9);</v>
      </c>
      <c r="F84" s="11">
        <v>0.56413405206468381</v>
      </c>
      <c r="G84" s="11">
        <v>83</v>
      </c>
      <c r="H84" s="11" t="str">
        <f t="shared" si="3"/>
        <v>Update factmaster set educationid =83 where countryid=9 and timeid=7;</v>
      </c>
    </row>
    <row r="85" spans="1:8" x14ac:dyDescent="0.25">
      <c r="A85" s="1">
        <v>2007</v>
      </c>
      <c r="B85" s="11" t="s">
        <v>10</v>
      </c>
      <c r="C85" s="11">
        <f>VLOOKUP(A85,time!$A$1:$C$52,2)</f>
        <v>8</v>
      </c>
      <c r="D85" s="11">
        <v>9</v>
      </c>
      <c r="E85" s="11" t="str">
        <f t="shared" si="2"/>
        <v>Insert into factmaster(timeid, countryid) values(8,9);</v>
      </c>
      <c r="F85" s="11">
        <v>0.5654296610090469</v>
      </c>
      <c r="G85" s="11">
        <v>84</v>
      </c>
      <c r="H85" s="11" t="str">
        <f t="shared" si="3"/>
        <v>Update factmaster set educationid =84 where countryid=9 and timeid=8;</v>
      </c>
    </row>
    <row r="86" spans="1:8" x14ac:dyDescent="0.25">
      <c r="A86" s="1">
        <v>2008</v>
      </c>
      <c r="B86" s="11" t="s">
        <v>10</v>
      </c>
      <c r="C86" s="11">
        <f>VLOOKUP(A86,time!$A$1:$C$52,2)</f>
        <v>9</v>
      </c>
      <c r="D86" s="11">
        <v>9</v>
      </c>
      <c r="E86" s="11" t="str">
        <f t="shared" si="2"/>
        <v>Insert into factmaster(timeid, countryid) values(9,9);</v>
      </c>
      <c r="F86" s="11">
        <v>0.5668926609887015</v>
      </c>
      <c r="G86" s="11">
        <v>85</v>
      </c>
      <c r="H86" s="11" t="str">
        <f t="shared" si="3"/>
        <v>Update factmaster set educationid =85 where countryid=9 and timeid=9;</v>
      </c>
    </row>
    <row r="87" spans="1:8" x14ac:dyDescent="0.25">
      <c r="A87" s="1">
        <v>2009</v>
      </c>
      <c r="B87" s="11" t="s">
        <v>10</v>
      </c>
      <c r="C87" s="11">
        <f>VLOOKUP(A87,time!$A$1:$C$52,2)</f>
        <v>10</v>
      </c>
      <c r="D87" s="11">
        <v>9</v>
      </c>
      <c r="E87" s="11" t="str">
        <f t="shared" si="2"/>
        <v>Insert into factmaster(timeid, countryid) values(10,9);</v>
      </c>
      <c r="F87" s="11">
        <v>0.58797006077236613</v>
      </c>
      <c r="G87" s="11">
        <v>86</v>
      </c>
      <c r="H87" s="11" t="str">
        <f t="shared" si="3"/>
        <v>Update factmaster set educationid =86 where countryid=9 and timeid=10;</v>
      </c>
    </row>
    <row r="88" spans="1:8" x14ac:dyDescent="0.25">
      <c r="A88" s="1">
        <v>2010</v>
      </c>
      <c r="B88" s="11" t="s">
        <v>10</v>
      </c>
      <c r="C88" s="11">
        <f>VLOOKUP(A88,time!$A$1:$C$52,2)</f>
        <v>11</v>
      </c>
      <c r="D88" s="11">
        <v>9</v>
      </c>
      <c r="E88" s="11" t="str">
        <f t="shared" si="2"/>
        <v>Insert into factmaster(timeid, countryid) values(11,9);</v>
      </c>
      <c r="F88" s="11">
        <v>0.59416416221194801</v>
      </c>
      <c r="G88" s="11">
        <v>87</v>
      </c>
      <c r="H88" s="11" t="str">
        <f t="shared" si="3"/>
        <v>Update factmaster set educationid =87 where countryid=9 and timeid=11;</v>
      </c>
    </row>
    <row r="89" spans="1:8" x14ac:dyDescent="0.25">
      <c r="A89" s="1">
        <v>2011</v>
      </c>
      <c r="B89" s="11" t="s">
        <v>10</v>
      </c>
      <c r="C89" s="11">
        <f>VLOOKUP(A89,time!$A$1:$C$52,2)</f>
        <v>12</v>
      </c>
      <c r="D89" s="11">
        <v>9</v>
      </c>
      <c r="E89" s="11" t="str">
        <f t="shared" si="2"/>
        <v>Insert into factmaster(timeid, countryid) values(12,9);</v>
      </c>
      <c r="F89" s="11">
        <v>0.60313604142930777</v>
      </c>
      <c r="G89" s="11">
        <v>88</v>
      </c>
      <c r="H89" s="11" t="str">
        <f t="shared" si="3"/>
        <v>Update factmaster set educationid =88 where countryid=9 and timeid=12;</v>
      </c>
    </row>
    <row r="90" spans="1:8" x14ac:dyDescent="0.25">
      <c r="A90" s="1">
        <v>2012</v>
      </c>
      <c r="B90" s="11" t="s">
        <v>10</v>
      </c>
      <c r="C90" s="11">
        <f>VLOOKUP(A90,time!$A$1:$C$52,2)</f>
        <v>13</v>
      </c>
      <c r="D90" s="11">
        <v>9</v>
      </c>
      <c r="E90" s="11" t="str">
        <f t="shared" si="2"/>
        <v>Insert into factmaster(timeid, countryid) values(13,9);</v>
      </c>
      <c r="F90" s="11">
        <v>0.60313604142930777</v>
      </c>
      <c r="G90" s="11">
        <v>89</v>
      </c>
      <c r="H90" s="11" t="str">
        <f t="shared" si="3"/>
        <v>Update factmaster set educationid =89 where countryid=9 and timeid=13;</v>
      </c>
    </row>
    <row r="91" spans="1:8" x14ac:dyDescent="0.25">
      <c r="A91" s="1">
        <v>2013</v>
      </c>
      <c r="B91" s="11" t="s">
        <v>10</v>
      </c>
      <c r="C91" s="11">
        <f>VLOOKUP(A91,time!$A$1:$C$52,2)</f>
        <v>14</v>
      </c>
      <c r="D91" s="11">
        <v>9</v>
      </c>
      <c r="E91" s="11" t="str">
        <f t="shared" si="2"/>
        <v>Insert into factmaster(timeid, countryid) values(14,9);</v>
      </c>
      <c r="F91" s="11">
        <v>0.60313604142930777</v>
      </c>
      <c r="G91" s="11">
        <v>90</v>
      </c>
      <c r="H91" s="11" t="str">
        <f t="shared" si="3"/>
        <v>Update factmaster set educationid =90 where countryid=9 and timeid=14;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5D72-D2D6-448A-A360-9F176E01259C}">
  <dimension ref="A1:C52"/>
  <sheetViews>
    <sheetView topLeftCell="A38" workbookViewId="0">
      <selection activeCell="C1" sqref="C1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>
        <v>2000</v>
      </c>
      <c r="B2">
        <v>1</v>
      </c>
      <c r="C2">
        <v>1</v>
      </c>
    </row>
    <row r="3" spans="1:3" x14ac:dyDescent="0.25">
      <c r="A3">
        <v>2001</v>
      </c>
      <c r="B3">
        <v>2</v>
      </c>
      <c r="C3">
        <v>1</v>
      </c>
    </row>
    <row r="4" spans="1:3" x14ac:dyDescent="0.25">
      <c r="A4">
        <v>2002</v>
      </c>
      <c r="B4">
        <v>3</v>
      </c>
      <c r="C4">
        <v>1</v>
      </c>
    </row>
    <row r="5" spans="1:3" x14ac:dyDescent="0.25">
      <c r="A5">
        <v>2003</v>
      </c>
      <c r="B5">
        <v>4</v>
      </c>
      <c r="C5">
        <v>1</v>
      </c>
    </row>
    <row r="6" spans="1:3" x14ac:dyDescent="0.25">
      <c r="A6">
        <v>2004</v>
      </c>
      <c r="B6">
        <v>5</v>
      </c>
      <c r="C6">
        <v>1</v>
      </c>
    </row>
    <row r="7" spans="1:3" x14ac:dyDescent="0.25">
      <c r="A7">
        <v>2005</v>
      </c>
      <c r="B7">
        <v>6</v>
      </c>
      <c r="C7">
        <v>1</v>
      </c>
    </row>
    <row r="8" spans="1:3" x14ac:dyDescent="0.25">
      <c r="A8">
        <v>2006</v>
      </c>
      <c r="B8">
        <v>7</v>
      </c>
      <c r="C8">
        <v>1</v>
      </c>
    </row>
    <row r="9" spans="1:3" x14ac:dyDescent="0.25">
      <c r="A9">
        <v>2007</v>
      </c>
      <c r="B9">
        <v>8</v>
      </c>
      <c r="C9">
        <v>1</v>
      </c>
    </row>
    <row r="10" spans="1:3" x14ac:dyDescent="0.25">
      <c r="A10">
        <v>2008</v>
      </c>
      <c r="B10">
        <v>9</v>
      </c>
      <c r="C10">
        <v>1</v>
      </c>
    </row>
    <row r="11" spans="1:3" x14ac:dyDescent="0.25">
      <c r="A11">
        <v>2009</v>
      </c>
      <c r="B11">
        <v>10</v>
      </c>
      <c r="C11">
        <v>1</v>
      </c>
    </row>
    <row r="12" spans="1:3" x14ac:dyDescent="0.25">
      <c r="A12">
        <v>2010</v>
      </c>
      <c r="B12">
        <v>11</v>
      </c>
      <c r="C12">
        <v>1</v>
      </c>
    </row>
    <row r="13" spans="1:3" x14ac:dyDescent="0.25">
      <c r="A13">
        <v>2011</v>
      </c>
      <c r="B13">
        <v>12</v>
      </c>
      <c r="C13">
        <v>1</v>
      </c>
    </row>
    <row r="14" spans="1:3" x14ac:dyDescent="0.25">
      <c r="A14">
        <v>2012</v>
      </c>
      <c r="B14">
        <v>13</v>
      </c>
      <c r="C14">
        <v>1</v>
      </c>
    </row>
    <row r="15" spans="1:3" x14ac:dyDescent="0.25">
      <c r="A15">
        <v>2013</v>
      </c>
      <c r="B15">
        <v>14</v>
      </c>
      <c r="C15">
        <v>1</v>
      </c>
    </row>
    <row r="16" spans="1:3" x14ac:dyDescent="0.25">
      <c r="A16">
        <v>2014</v>
      </c>
      <c r="B16">
        <v>15</v>
      </c>
      <c r="C16">
        <v>1</v>
      </c>
    </row>
    <row r="17" spans="1:3" x14ac:dyDescent="0.25">
      <c r="A17">
        <v>2015</v>
      </c>
      <c r="B17">
        <v>16</v>
      </c>
      <c r="C17">
        <v>1</v>
      </c>
    </row>
    <row r="18" spans="1:3" x14ac:dyDescent="0.25">
      <c r="A18">
        <v>2016</v>
      </c>
      <c r="B18">
        <v>17</v>
      </c>
      <c r="C18">
        <v>1</v>
      </c>
    </row>
    <row r="19" spans="1:3" x14ac:dyDescent="0.25">
      <c r="A19">
        <v>2017</v>
      </c>
      <c r="B19">
        <v>18</v>
      </c>
      <c r="C19">
        <v>1</v>
      </c>
    </row>
    <row r="20" spans="1:3" x14ac:dyDescent="0.25">
      <c r="A20">
        <v>2018</v>
      </c>
      <c r="B20">
        <v>19</v>
      </c>
      <c r="C20">
        <v>1</v>
      </c>
    </row>
    <row r="21" spans="1:3" x14ac:dyDescent="0.25">
      <c r="A21">
        <v>2019</v>
      </c>
      <c r="B21">
        <v>20</v>
      </c>
      <c r="C21">
        <v>1</v>
      </c>
    </row>
    <row r="22" spans="1:3" x14ac:dyDescent="0.25">
      <c r="A22">
        <v>2020</v>
      </c>
      <c r="B22">
        <v>21</v>
      </c>
      <c r="C22">
        <v>1</v>
      </c>
    </row>
    <row r="23" spans="1:3" x14ac:dyDescent="0.25">
      <c r="A23">
        <v>2021</v>
      </c>
      <c r="B23">
        <v>22</v>
      </c>
      <c r="C23">
        <v>1</v>
      </c>
    </row>
    <row r="24" spans="1:3" x14ac:dyDescent="0.25">
      <c r="A24">
        <v>2022</v>
      </c>
      <c r="B24">
        <v>23</v>
      </c>
      <c r="C24">
        <v>1</v>
      </c>
    </row>
    <row r="25" spans="1:3" x14ac:dyDescent="0.25">
      <c r="A25">
        <v>2023</v>
      </c>
      <c r="B25">
        <v>24</v>
      </c>
      <c r="C25">
        <v>1</v>
      </c>
    </row>
    <row r="26" spans="1:3" x14ac:dyDescent="0.25">
      <c r="A26">
        <v>2024</v>
      </c>
      <c r="B26">
        <v>25</v>
      </c>
      <c r="C26">
        <v>1</v>
      </c>
    </row>
    <row r="27" spans="1:3" x14ac:dyDescent="0.25">
      <c r="A27">
        <v>2025</v>
      </c>
      <c r="B27">
        <v>26</v>
      </c>
      <c r="C27">
        <v>1</v>
      </c>
    </row>
    <row r="28" spans="1:3" x14ac:dyDescent="0.25">
      <c r="A28">
        <v>2026</v>
      </c>
      <c r="B28">
        <v>27</v>
      </c>
      <c r="C28">
        <v>1</v>
      </c>
    </row>
    <row r="29" spans="1:3" x14ac:dyDescent="0.25">
      <c r="A29">
        <v>2027</v>
      </c>
      <c r="B29">
        <v>28</v>
      </c>
      <c r="C29">
        <v>1</v>
      </c>
    </row>
    <row r="30" spans="1:3" x14ac:dyDescent="0.25">
      <c r="A30">
        <v>2028</v>
      </c>
      <c r="B30">
        <v>29</v>
      </c>
      <c r="C30">
        <v>1</v>
      </c>
    </row>
    <row r="31" spans="1:3" x14ac:dyDescent="0.25">
      <c r="A31">
        <v>2029</v>
      </c>
      <c r="B31">
        <v>30</v>
      </c>
      <c r="C31">
        <v>1</v>
      </c>
    </row>
    <row r="32" spans="1:3" x14ac:dyDescent="0.25">
      <c r="A32">
        <v>2030</v>
      </c>
      <c r="B32">
        <v>31</v>
      </c>
      <c r="C32">
        <v>1</v>
      </c>
    </row>
    <row r="33" spans="1:3" x14ac:dyDescent="0.25">
      <c r="A33">
        <v>2031</v>
      </c>
      <c r="B33">
        <v>32</v>
      </c>
      <c r="C33">
        <v>1</v>
      </c>
    </row>
    <row r="34" spans="1:3" x14ac:dyDescent="0.25">
      <c r="A34">
        <v>2032</v>
      </c>
      <c r="B34">
        <v>33</v>
      </c>
      <c r="C34">
        <v>1</v>
      </c>
    </row>
    <row r="35" spans="1:3" x14ac:dyDescent="0.25">
      <c r="A35">
        <v>2033</v>
      </c>
      <c r="B35">
        <v>34</v>
      </c>
      <c r="C35">
        <v>1</v>
      </c>
    </row>
    <row r="36" spans="1:3" x14ac:dyDescent="0.25">
      <c r="A36">
        <v>2034</v>
      </c>
      <c r="B36">
        <v>35</v>
      </c>
      <c r="C36">
        <v>1</v>
      </c>
    </row>
    <row r="37" spans="1:3" x14ac:dyDescent="0.25">
      <c r="A37">
        <v>2035</v>
      </c>
      <c r="B37">
        <v>36</v>
      </c>
      <c r="C37">
        <v>1</v>
      </c>
    </row>
    <row r="38" spans="1:3" x14ac:dyDescent="0.25">
      <c r="A38">
        <v>2036</v>
      </c>
      <c r="B38">
        <v>37</v>
      </c>
      <c r="C38">
        <v>1</v>
      </c>
    </row>
    <row r="39" spans="1:3" x14ac:dyDescent="0.25">
      <c r="A39">
        <v>2037</v>
      </c>
      <c r="B39">
        <v>38</v>
      </c>
      <c r="C39">
        <v>1</v>
      </c>
    </row>
    <row r="40" spans="1:3" x14ac:dyDescent="0.25">
      <c r="A40">
        <v>2038</v>
      </c>
      <c r="B40">
        <v>39</v>
      </c>
      <c r="C40">
        <v>1</v>
      </c>
    </row>
    <row r="41" spans="1:3" x14ac:dyDescent="0.25">
      <c r="A41">
        <v>2039</v>
      </c>
      <c r="B41">
        <v>40</v>
      </c>
      <c r="C41">
        <v>1</v>
      </c>
    </row>
    <row r="42" spans="1:3" x14ac:dyDescent="0.25">
      <c r="A42">
        <v>2040</v>
      </c>
      <c r="B42">
        <v>41</v>
      </c>
      <c r="C42">
        <v>1</v>
      </c>
    </row>
    <row r="43" spans="1:3" x14ac:dyDescent="0.25">
      <c r="A43">
        <v>2041</v>
      </c>
      <c r="B43">
        <v>42</v>
      </c>
      <c r="C43">
        <v>1</v>
      </c>
    </row>
    <row r="44" spans="1:3" x14ac:dyDescent="0.25">
      <c r="A44">
        <v>2042</v>
      </c>
      <c r="B44">
        <v>43</v>
      </c>
      <c r="C44">
        <v>1</v>
      </c>
    </row>
    <row r="45" spans="1:3" x14ac:dyDescent="0.25">
      <c r="A45">
        <v>2043</v>
      </c>
      <c r="B45">
        <v>44</v>
      </c>
      <c r="C45">
        <v>1</v>
      </c>
    </row>
    <row r="46" spans="1:3" x14ac:dyDescent="0.25">
      <c r="A46">
        <v>2044</v>
      </c>
      <c r="B46">
        <v>45</v>
      </c>
      <c r="C46">
        <v>1</v>
      </c>
    </row>
    <row r="47" spans="1:3" x14ac:dyDescent="0.25">
      <c r="A47">
        <v>2045</v>
      </c>
      <c r="B47">
        <v>46</v>
      </c>
      <c r="C47">
        <v>1</v>
      </c>
    </row>
    <row r="48" spans="1:3" x14ac:dyDescent="0.25">
      <c r="A48">
        <v>2046</v>
      </c>
      <c r="B48">
        <v>47</v>
      </c>
      <c r="C48">
        <v>1</v>
      </c>
    </row>
    <row r="49" spans="1:3" x14ac:dyDescent="0.25">
      <c r="A49">
        <v>2047</v>
      </c>
      <c r="B49">
        <v>48</v>
      </c>
      <c r="C49">
        <v>1</v>
      </c>
    </row>
    <row r="50" spans="1:3" x14ac:dyDescent="0.25">
      <c r="A50">
        <v>2048</v>
      </c>
      <c r="B50">
        <v>49</v>
      </c>
      <c r="C50">
        <v>1</v>
      </c>
    </row>
    <row r="51" spans="1:3" x14ac:dyDescent="0.25">
      <c r="A51">
        <v>2049</v>
      </c>
      <c r="B51">
        <v>50</v>
      </c>
      <c r="C51">
        <v>1</v>
      </c>
    </row>
    <row r="52" spans="1:3" x14ac:dyDescent="0.25">
      <c r="A52">
        <v>2050</v>
      </c>
      <c r="B52">
        <v>51</v>
      </c>
      <c r="C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0171-5548-40D3-9EFD-BCDBCB8D8081}">
  <dimension ref="A1:B10"/>
  <sheetViews>
    <sheetView topLeftCell="A4" workbookViewId="0">
      <selection activeCell="B4" sqref="B4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255-EB2F-432B-B0C1-AC637E20FF25}">
  <dimension ref="A1:K10"/>
  <sheetViews>
    <sheetView workbookViewId="0">
      <selection activeCell="F4" sqref="F4"/>
    </sheetView>
  </sheetViews>
  <sheetFormatPr defaultRowHeight="15" x14ac:dyDescent="0.25"/>
  <sheetData>
    <row r="1" spans="1:11" x14ac:dyDescent="0.25">
      <c r="A1" s="11" t="s">
        <v>1</v>
      </c>
      <c r="B1" s="1">
        <v>2000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</row>
    <row r="2" spans="1:11" x14ac:dyDescent="0.25">
      <c r="A2" s="11" t="s">
        <v>2</v>
      </c>
      <c r="B2" s="11">
        <v>0.60614444444444437</v>
      </c>
      <c r="C2" s="11">
        <v>0.66722161111111111</v>
      </c>
      <c r="D2" s="11">
        <v>0.68388840000000006</v>
      </c>
      <c r="E2" s="11">
        <v>0.69777741111111113</v>
      </c>
      <c r="F2" s="11">
        <v>0.71444419999999997</v>
      </c>
      <c r="G2" s="11">
        <v>0.71544444444444455</v>
      </c>
      <c r="H2" s="11">
        <v>0.75888888888888895</v>
      </c>
      <c r="I2" s="11">
        <v>0.75888888888888895</v>
      </c>
      <c r="J2" s="11">
        <v>0.75888888888888895</v>
      </c>
      <c r="K2" s="11">
        <v>0.76777777777777778</v>
      </c>
    </row>
    <row r="3" spans="1:11" x14ac:dyDescent="0.25">
      <c r="A3" s="11" t="s">
        <v>3</v>
      </c>
      <c r="B3" s="11">
        <v>0.80752222222222225</v>
      </c>
      <c r="C3" s="11">
        <v>0.85316666666666663</v>
      </c>
      <c r="D3" s="11">
        <v>0.85259333333333331</v>
      </c>
      <c r="E3" s="11">
        <v>0.85202</v>
      </c>
      <c r="F3" s="11">
        <v>0.85144666666666657</v>
      </c>
      <c r="G3" s="11">
        <v>0.85087333333333326</v>
      </c>
      <c r="H3" s="11">
        <v>0.85030000000000006</v>
      </c>
      <c r="I3" s="11">
        <v>0.85030000000000006</v>
      </c>
      <c r="J3" s="11">
        <v>0.85030000000000006</v>
      </c>
      <c r="K3" s="11">
        <v>0.85030000000000006</v>
      </c>
    </row>
    <row r="4" spans="1:11" x14ac:dyDescent="0.25">
      <c r="A4" s="11" t="s">
        <v>4</v>
      </c>
      <c r="B4" s="11">
        <v>0.89539999999999997</v>
      </c>
      <c r="C4" s="11">
        <v>0.9024732922024199</v>
      </c>
      <c r="D4" s="11">
        <v>0.90515550069173112</v>
      </c>
      <c r="E4" s="11">
        <v>0.90744019653320218</v>
      </c>
      <c r="F4" s="11">
        <v>0.91278470343695783</v>
      </c>
      <c r="G4" s="11">
        <v>0.91580003054018366</v>
      </c>
      <c r="H4" s="11">
        <v>0.91881535764340971</v>
      </c>
      <c r="I4" s="11">
        <v>0.92183068474663554</v>
      </c>
      <c r="J4" s="11">
        <v>0.92653552042643339</v>
      </c>
      <c r="K4" s="11">
        <v>0.92653552042643339</v>
      </c>
    </row>
    <row r="5" spans="1:11" x14ac:dyDescent="0.25">
      <c r="A5" s="11" t="s">
        <v>5</v>
      </c>
      <c r="B5" s="11">
        <v>0.88456666666666672</v>
      </c>
      <c r="C5" s="11">
        <v>0.90779999999999994</v>
      </c>
      <c r="D5" s="11">
        <v>0.90959333333333336</v>
      </c>
      <c r="E5" s="11">
        <v>0.91138666666666679</v>
      </c>
      <c r="F5" s="11">
        <v>0.9131800000000001</v>
      </c>
      <c r="G5" s="11">
        <v>0.91497333333333342</v>
      </c>
      <c r="H5" s="11">
        <v>0.91676666666666673</v>
      </c>
      <c r="I5" s="11">
        <v>0.91676666666666673</v>
      </c>
      <c r="J5" s="11">
        <v>0.91676666666666673</v>
      </c>
      <c r="K5" s="11">
        <v>0.91676666666666673</v>
      </c>
    </row>
    <row r="6" spans="1:11" x14ac:dyDescent="0.25">
      <c r="A6" s="11" t="s">
        <v>6</v>
      </c>
      <c r="B6" s="11">
        <v>0.84988199609827042</v>
      </c>
      <c r="C6" s="11">
        <v>0.86678489049275664</v>
      </c>
      <c r="D6" s="11">
        <v>0.86951487859090326</v>
      </c>
      <c r="E6" s="11">
        <v>0.87634350988600063</v>
      </c>
      <c r="F6" s="11">
        <v>0.88039436340332</v>
      </c>
      <c r="G6" s="11">
        <v>0.88368346956041111</v>
      </c>
      <c r="H6" s="11">
        <v>0.88698142925070744</v>
      </c>
      <c r="I6" s="11">
        <v>0.88975920702848532</v>
      </c>
      <c r="J6" s="11">
        <v>0.88975920702848532</v>
      </c>
      <c r="K6" s="11">
        <v>0.88975920702848532</v>
      </c>
    </row>
    <row r="7" spans="1:11" x14ac:dyDescent="0.25">
      <c r="A7" s="11" t="s">
        <v>7</v>
      </c>
      <c r="B7" s="11">
        <v>0.83555079028995205</v>
      </c>
      <c r="C7" s="11">
        <v>0.86623640181716177</v>
      </c>
      <c r="D7" s="11">
        <v>0.85353530719727333</v>
      </c>
      <c r="E7" s="11">
        <v>0.85194532368849618</v>
      </c>
      <c r="F7" s="11">
        <v>0.85868867351305223</v>
      </c>
      <c r="G7" s="11">
        <v>0.86543202333760827</v>
      </c>
      <c r="H7" s="11">
        <v>0.87773092871772007</v>
      </c>
      <c r="I7" s="11">
        <v>0.86026014506022219</v>
      </c>
      <c r="J7" s="11">
        <v>0.86026014506022219</v>
      </c>
      <c r="K7" s="11">
        <v>0.86026014506022219</v>
      </c>
    </row>
    <row r="8" spans="1:11" x14ac:dyDescent="0.25">
      <c r="A8" s="11" t="s">
        <v>8</v>
      </c>
      <c r="B8" s="11">
        <v>0.51578747205536601</v>
      </c>
      <c r="C8" s="11">
        <v>0.56855572329627146</v>
      </c>
      <c r="D8" s="11">
        <v>0.55903112093607599</v>
      </c>
      <c r="E8" s="11">
        <v>0.58237577279408781</v>
      </c>
      <c r="F8" s="11">
        <v>0.58905375798543302</v>
      </c>
      <c r="G8" s="11">
        <v>0.60128729873233366</v>
      </c>
      <c r="H8" s="11">
        <v>0.60796528392367888</v>
      </c>
      <c r="I8" s="11">
        <v>0.60796528392367888</v>
      </c>
      <c r="J8" s="11">
        <v>0.60796528392367888</v>
      </c>
      <c r="K8" s="11">
        <v>0.60796528392367888</v>
      </c>
    </row>
    <row r="9" spans="1:11" x14ac:dyDescent="0.25">
      <c r="A9" s="11" t="s">
        <v>9</v>
      </c>
      <c r="B9" s="11">
        <v>0.60242222222222219</v>
      </c>
      <c r="C9" s="11">
        <v>0.65074444444444435</v>
      </c>
      <c r="D9" s="11">
        <v>0.65470444444444442</v>
      </c>
      <c r="E9" s="11">
        <v>0.6586644444444445</v>
      </c>
      <c r="F9" s="11">
        <v>0.66262444444444446</v>
      </c>
      <c r="G9" s="11">
        <v>0.66658444444444442</v>
      </c>
      <c r="H9" s="11">
        <v>0.67054444444444439</v>
      </c>
      <c r="I9" s="11">
        <v>0.67054444444444439</v>
      </c>
      <c r="J9" s="11">
        <v>0.67054444444444439</v>
      </c>
      <c r="K9" s="11">
        <v>0.67054444444444439</v>
      </c>
    </row>
    <row r="10" spans="1:11" x14ac:dyDescent="0.25">
      <c r="A10" s="11" t="s">
        <v>10</v>
      </c>
      <c r="B10" s="11">
        <v>0.5213465323021147</v>
      </c>
      <c r="C10" s="11">
        <v>0.55931761358573706</v>
      </c>
      <c r="D10" s="11">
        <v>0.56413405206468381</v>
      </c>
      <c r="E10" s="11">
        <v>0.5654296610090469</v>
      </c>
      <c r="F10" s="11">
        <v>0.5668926609887015</v>
      </c>
      <c r="G10" s="11">
        <v>0.58797006077236613</v>
      </c>
      <c r="H10" s="11">
        <v>0.59416416221194801</v>
      </c>
      <c r="I10" s="11">
        <v>0.60313604142930777</v>
      </c>
      <c r="J10" s="11">
        <v>0.60313604142930777</v>
      </c>
      <c r="K10" s="11">
        <v>0.60313604142930777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transpose</vt:lpstr>
      <vt:lpstr>master_records</vt:lpstr>
      <vt:lpstr>time</vt:lpstr>
      <vt:lpstr>country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2018-07-23T13:45:32Z</dcterms:modified>
</cp:coreProperties>
</file>