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H:\KE 5106 - Visualization CA\code\DBLoader\data\"/>
    </mc:Choice>
  </mc:AlternateContent>
  <xr:revisionPtr revIDLastSave="0" documentId="10_ncr:100000_{9DA89A17-D6CE-4CFB-ADE1-7C9CD6954BF3}" xr6:coauthVersionLast="31" xr6:coauthVersionMax="31" xr10:uidLastSave="{00000000-0000-0000-0000-000000000000}"/>
  <bookViews>
    <workbookView xWindow="0" yWindow="0" windowWidth="19350" windowHeight="9165" firstSheet="3" activeTab="7" xr2:uid="{00000000-000D-0000-FFFF-FFFF00000000}"/>
  </bookViews>
  <sheets>
    <sheet name="Master" sheetId="2" r:id="rId1"/>
    <sheet name="MasterInsertSQL" sheetId="6" r:id="rId2"/>
    <sheet name="fact_master" sheetId="7" r:id="rId3"/>
    <sheet name="Sheet1" sheetId="9" r:id="rId4"/>
    <sheet name="Sheet3" sheetId="10" r:id="rId5"/>
    <sheet name="Sheet6" sheetId="13" r:id="rId6"/>
    <sheet name="Sheet7" sheetId="14" r:id="rId7"/>
    <sheet name="Sheet5" sheetId="12" r:id="rId8"/>
    <sheet name="Sheet2" sheetId="8" r:id="rId9"/>
    <sheet name="Sheet4" sheetId="11" r:id="rId10"/>
    <sheet name="2017" sheetId="3" r:id="rId11"/>
    <sheet name="2016" sheetId="4" r:id="rId12"/>
    <sheet name="2015" sheetId="5" r:id="rId13"/>
  </sheets>
  <calcPr calcId="179017"/>
  <pivotCaches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2" i="12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2" i="14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" i="8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2" i="6"/>
</calcChain>
</file>

<file path=xl/sharedStrings.xml><?xml version="1.0" encoding="utf-8"?>
<sst xmlns="http://schemas.openxmlformats.org/spreadsheetml/2006/main" count="1430" uniqueCount="228">
  <si>
    <t>Rank</t>
  </si>
  <si>
    <t>Country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</si>
  <si>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</si>
  <si>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</si>
  <si>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</si>
  <si>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</si>
  <si>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</si>
  <si>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</si>
  <si>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Switzerland</t>
  </si>
  <si>
    <t>Iceland</t>
  </si>
  <si>
    <t>Norway</t>
  </si>
  <si>
    <t>Luxembourg</t>
  </si>
  <si>
    <t>Denmark</t>
  </si>
  <si>
    <t>Singapore</t>
  </si>
  <si>
    <t>Japan</t>
  </si>
  <si>
    <t>Ireland</t>
  </si>
  <si>
    <t>South Korea</t>
  </si>
  <si>
    <t>Netherlands</t>
  </si>
  <si>
    <t>Israel</t>
  </si>
  <si>
    <t>France</t>
  </si>
  <si>
    <t>Hong Kong</t>
  </si>
  <si>
    <t>Belgium</t>
  </si>
  <si>
    <t>Australia</t>
  </si>
  <si>
    <t>Finland</t>
  </si>
  <si>
    <t>New Zealand</t>
  </si>
  <si>
    <t>Austria</t>
  </si>
  <si>
    <t>Sweden</t>
  </si>
  <si>
    <t>Italy</t>
  </si>
  <si>
    <t>United States</t>
  </si>
  <si>
    <t>Germany</t>
  </si>
  <si>
    <t>United Kingdom</t>
  </si>
  <si>
    <t>Canada</t>
  </si>
  <si>
    <t>Puerto Rico</t>
  </si>
  <si>
    <t>Malta</t>
  </si>
  <si>
    <t>Qatar</t>
  </si>
  <si>
    <t>Taiwan</t>
  </si>
  <si>
    <t>Uruguay</t>
  </si>
  <si>
    <t>Greece</t>
  </si>
  <si>
    <t>Lebanon</t>
  </si>
  <si>
    <t>Bahrain</t>
  </si>
  <si>
    <t>Spain</t>
  </si>
  <si>
    <t>Jamaica</t>
  </si>
  <si>
    <t>Cyprus</t>
  </si>
  <si>
    <t>United Arab Emirates</t>
  </si>
  <si>
    <t>Ghana</t>
  </si>
  <si>
    <t>Kuwait</t>
  </si>
  <si>
    <t>Slovenia</t>
  </si>
  <si>
    <t>Costa Rica</t>
  </si>
  <si>
    <t>Jordan</t>
  </si>
  <si>
    <t>Trinidad And Tobago</t>
  </si>
  <si>
    <t>Fiji</t>
  </si>
  <si>
    <t>Estonia</t>
  </si>
  <si>
    <t>Portugal</t>
  </si>
  <si>
    <t>Panama</t>
  </si>
  <si>
    <t>Palestinian Territory</t>
  </si>
  <si>
    <t>Mauritius</t>
  </si>
  <si>
    <t>Croatia</t>
  </si>
  <si>
    <t>Belize</t>
  </si>
  <si>
    <t>Latvia</t>
  </si>
  <si>
    <t>Chile</t>
  </si>
  <si>
    <t>Zimbabwe</t>
  </si>
  <si>
    <t>Oman</t>
  </si>
  <si>
    <t>Lithuania</t>
  </si>
  <si>
    <t>Saudi Arabia</t>
  </si>
  <si>
    <t>Namibia</t>
  </si>
  <si>
    <t>Slovakia</t>
  </si>
  <si>
    <t>Dominican Republic</t>
  </si>
  <si>
    <t>Ethiopia</t>
  </si>
  <si>
    <t>El Salvador</t>
  </si>
  <si>
    <t>Thailand</t>
  </si>
  <si>
    <t>Czech Republic</t>
  </si>
  <si>
    <t>Nicaragua</t>
  </si>
  <si>
    <t>Cambodia</t>
  </si>
  <si>
    <t>Guatemala</t>
  </si>
  <si>
    <t>Ecuador</t>
  </si>
  <si>
    <t>South Africa</t>
  </si>
  <si>
    <t>Honduras</t>
  </si>
  <si>
    <t>Hungary</t>
  </si>
  <si>
    <t>Iraq</t>
  </si>
  <si>
    <t>Malaysia</t>
  </si>
  <si>
    <t>Brazil</t>
  </si>
  <si>
    <t>China</t>
  </si>
  <si>
    <t>Montenegro</t>
  </si>
  <si>
    <t>Tanzania</t>
  </si>
  <si>
    <t>Poland</t>
  </si>
  <si>
    <t>Peru</t>
  </si>
  <si>
    <t>Kenya</t>
  </si>
  <si>
    <t>Bulgaria</t>
  </si>
  <si>
    <t>Vietnam</t>
  </si>
  <si>
    <t>Russia</t>
  </si>
  <si>
    <t>Romania</t>
  </si>
  <si>
    <t>Argentina</t>
  </si>
  <si>
    <t>Indonesia</t>
  </si>
  <si>
    <t>Serbia</t>
  </si>
  <si>
    <t>Bosnia And Herzegovina</t>
  </si>
  <si>
    <t>Turkey</t>
  </si>
  <si>
    <t>Albania</t>
  </si>
  <si>
    <t>Sri Lanka</t>
  </si>
  <si>
    <t>Morocco</t>
  </si>
  <si>
    <t>Moldova</t>
  </si>
  <si>
    <t>Bolivia</t>
  </si>
  <si>
    <t>Armenia</t>
  </si>
  <si>
    <t>Philippines</t>
  </si>
  <si>
    <t>Colombia</t>
  </si>
  <si>
    <t>Kazakhstan</t>
  </si>
  <si>
    <t>Nigeria</t>
  </si>
  <si>
    <t>Belarus</t>
  </si>
  <si>
    <t>Macedonia</t>
  </si>
  <si>
    <t>Iran</t>
  </si>
  <si>
    <t>Mexico</t>
  </si>
  <si>
    <t>Bangladesh</t>
  </si>
  <si>
    <t>Georgia</t>
  </si>
  <si>
    <t>Algeria</t>
  </si>
  <si>
    <t>Nepal</t>
  </si>
  <si>
    <t>Azerbaijan</t>
  </si>
  <si>
    <t>Uganda</t>
  </si>
  <si>
    <t>Venezuela</t>
  </si>
  <si>
    <t>Ukraine</t>
  </si>
  <si>
    <t>Kosovo (Disputed Territory)</t>
  </si>
  <si>
    <t>Egypt</t>
  </si>
  <si>
    <t>Tunisia</t>
  </si>
  <si>
    <t>India</t>
  </si>
  <si>
    <t>Pakistan</t>
  </si>
  <si>
    <t>Bahamas</t>
  </si>
  <si>
    <t>Bermuda</t>
  </si>
  <si>
    <t>Syria</t>
  </si>
  <si>
    <t>Zambia</t>
  </si>
  <si>
    <t>Us Virgin Islands</t>
  </si>
  <si>
    <t>Macao</t>
  </si>
  <si>
    <t>Mongolia</t>
  </si>
  <si>
    <t>Libya</t>
  </si>
  <si>
    <t>Brunei</t>
  </si>
  <si>
    <t>Myanmar</t>
  </si>
  <si>
    <t>Uzbekistan</t>
  </si>
  <si>
    <t>Botswana</t>
  </si>
  <si>
    <t>Mozambique</t>
  </si>
  <si>
    <t>timeid</t>
  </si>
  <si>
    <t>countryid</t>
  </si>
  <si>
    <t>CostID</t>
  </si>
  <si>
    <t>CostOfLivingIndex</t>
  </si>
  <si>
    <t>RentIndex</t>
  </si>
  <si>
    <t>GroceriesIndex</t>
  </si>
  <si>
    <t>RestaurantPriceIndex</t>
  </si>
  <si>
    <t>LocalPurchasingPowerIndex</t>
  </si>
  <si>
    <t>country_id</t>
  </si>
  <si>
    <t>date_id</t>
  </si>
  <si>
    <t>(1 row affected)</t>
  </si>
  <si>
    <t>(0 rows affected)</t>
  </si>
  <si>
    <t xml:space="preserve">UPDATE FactMaster SET HappinessID = (SELECT HappinessID FROM DimHappiness WHERE CountryID = 57 AND timeid = 16) WHERE CountryID = 57 AND TimeID = 16; </t>
  </si>
  <si>
    <t xml:space="preserve">UPDATE FactMaster SET HappinessID = (SELECT HappinessID FROM DimHappiness WHERE CountryID = 176 AND timeid = 16) WHERE CountryID = 176 AND TimeID = 16; </t>
  </si>
  <si>
    <t xml:space="preserve">UPDATE FactMaster SET HappinessID = (SELECT HappinessID FROM DimHappiness WHERE CountryID = 87 AND timeid = 16) WHERE CountryID = 87 AND TimeID = 16; </t>
  </si>
  <si>
    <t xml:space="preserve">UPDATE FactMaster SET HappinessID = (SELECT HappinessID FROM DimHappiness WHERE CountryID = 136 AND timeid = 16) WHERE CountryID = 136 AND TimeID = 16; </t>
  </si>
  <si>
    <t xml:space="preserve">UPDATE FactMaster SET HappinessID = (SELECT HappinessID FROM DimHappiness WHERE CountryID = 69 AND timeid = 16) WHERE CountryID = 69 AND TimeID = 16; </t>
  </si>
  <si>
    <t xml:space="preserve">UPDATE FactMaster SET HappinessID = (SELECT HappinessID FROM DimHappiness WHERE CountryID = 2 AND timeid = 16) WHERE CountryID = 2 AND TimeID = 16; </t>
  </si>
  <si>
    <t xml:space="preserve">UPDATE FactMaster SET HappinessID = (SELECT HappinessID FROM DimHappiness WHERE CountryID = 131 AND timeid = 16) WHERE CountryID = 131 AND TimeID = 16; </t>
  </si>
  <si>
    <t xml:space="preserve">UPDATE FactMaster SET HappinessID = (SELECT HappinessID FROM DimHappiness WHERE CountryID = 4 AND timeid = 16) WHERE CountryID = 4 AND TimeID = 16; </t>
  </si>
  <si>
    <t xml:space="preserve">UPDATE FactMaster SET HappinessID = (SELECT HappinessID FROM DimHappiness WHERE CountryID = 3 AND timeid = 16) WHERE CountryID = 3 AND TimeID = 16; </t>
  </si>
  <si>
    <t xml:space="preserve">UPDATE FactMaster SET HappinessID = (SELECT HappinessID FROM DimHappiness WHERE CountryID = 175 AND timeid = 16) WHERE CountryID = 175 AND TimeID = 16; </t>
  </si>
  <si>
    <t xml:space="preserve">UPDATE FactMaster SET HappinessID = (SELECT HappinessID FROM DimHappiness WHERE CountryID = 91 AND timeid = 16) WHERE CountryID = 91 AND TimeID = 16; </t>
  </si>
  <si>
    <t xml:space="preserve">UPDATE FactMaster SET HappinessID = (SELECT HappinessID FROM DimHappiness WHERE CountryID = 19 AND timeid = 16) WHERE CountryID = 19 AND TimeID = 16; </t>
  </si>
  <si>
    <t xml:space="preserve">UPDATE FactMaster SET HappinessID = (SELECT HappinessID FROM DimHappiness WHERE CountryID = 5 AND timeid = 16) WHERE CountryID = 5 AND TimeID = 16; </t>
  </si>
  <si>
    <t xml:space="preserve">UPDATE FactMaster SET HappinessID = (SELECT HappinessID FROM DimHappiness WHERE CountryID = 51 AND timeid = 16) WHERE CountryID = 51 AND TimeID = 16; </t>
  </si>
  <si>
    <t xml:space="preserve">UPDATE FactMaster SET HappinessID = (SELECT HappinessID FROM DimHappiness WHERE CountryID = 147 AND timeid = 16) WHERE CountryID = 147 AND TimeID = 16; </t>
  </si>
  <si>
    <t xml:space="preserve">UPDATE FactMaster SET HappinessID = (SELECT HappinessID FROM DimHappiness WHERE CountryID = 75 AND timeid = 16) WHERE CountryID = 75 AND TimeID = 16; </t>
  </si>
  <si>
    <t xml:space="preserve">UPDATE FactMaster SET HappinessID = (SELECT HappinessID FROM DimHappiness WHERE CountryID = 34 AND timeid = 16) WHERE CountryID = 34 AND TimeID = 16; </t>
  </si>
  <si>
    <t xml:space="preserve">UPDATE FactMaster SET HappinessID = (SELECT HappinessID FROM DimHappiness WHERE CountryID = 26 AND timeid = 16) WHERE CountryID = 26 AND TimeID = 16; </t>
  </si>
  <si>
    <t xml:space="preserve">UPDATE FactMaster SET HappinessID = (SELECT HappinessID FROM DimHappiness WHERE CountryID = 110 AND timeid = 16) WHERE CountryID = 110 AND TimeID = 16; </t>
  </si>
  <si>
    <t xml:space="preserve">UPDATE FactMaster SET HappinessID = (SELECT HappinessID FROM DimHappiness WHERE CountryID = 121 AND timeid = 16) WHERE CountryID = 121 AND TimeID = 16; </t>
  </si>
  <si>
    <t xml:space="preserve">UPDATE FactMaster SET HappinessID = (SELECT HappinessID FROM DimHappiness WHERE CountryID = 1 AND timeid = 16) WHERE CountryID = 1 AND TimeID = 16; </t>
  </si>
  <si>
    <t xml:space="preserve">UPDATE FactMaster SET HappinessID = (SELECT HappinessID FROM DimHappiness WHERE CountryID = 6 AND timeid = 16) WHERE CountryID = 6 AND TimeID = 16; </t>
  </si>
  <si>
    <t xml:space="preserve">UPDATE FactMaster SET HappinessID = (SELECT HappinessID FROM DimHappiness WHERE CountryID = 46 AND timeid = 16) WHERE CountryID = 46 AND TimeID = 16; </t>
  </si>
  <si>
    <t xml:space="preserve">UPDATE FactMaster SET HappinessID = (SELECT HappinessID FROM DimHappiness WHERE CountryID = 140 AND timeid = 16) WHERE CountryID = 140 AND TimeID = 16; </t>
  </si>
  <si>
    <t xml:space="preserve">UPDATE FactMaster SET HappinessID = (SELECT HappinessID FROM DimHappiness WHERE CountryID = 17 AND timeid = 16) WHERE CountryID = 17 AND TimeID = 16; </t>
  </si>
  <si>
    <t xml:space="preserve">UPDATE FactMaster SET HappinessID = (SELECT HappinessID FROM DimHappiness WHERE CountryID = 55 AND timeid = 16) WHERE CountryID = 55 AND TimeID = 16; </t>
  </si>
  <si>
    <t xml:space="preserve">UPDATE FactMaster SET HappinessID = (SELECT HappinessID FROM DimHappiness WHERE CountryID = 189 AND timeid = 16) WHERE CountryID = 189 AND TimeID = 16; </t>
  </si>
  <si>
    <t xml:space="preserve">UPDATE FactMaster SET HappinessID = (SELECT HappinessID FROM DimHappiness WHERE CountryID = 190 AND timeid = 16) WHERE CountryID = 190 AND TimeID = 16; </t>
  </si>
  <si>
    <t xml:space="preserve">UPDATE FactMaster SET HappinessID = (SELECT HappinessID FROM DimHappiness WHERE CountryID = 116 AND timeid = 16) WHERE CountryID = 116 AND TimeID = 16; </t>
  </si>
  <si>
    <t xml:space="preserve">UPDATE FactMaster SET HappinessID = (SELECT HappinessID FROM DimHappiness WHERE CountryID = 48 AND timeid = 16) WHERE CountryID = 48 AND TimeID = 16; </t>
  </si>
  <si>
    <t xml:space="preserve">UPDATE FactMaster SET HappinessID = (SELECT HappinessID FROM DimHappiness WHERE CountryID = 70 AND timeid = 16) WHERE CountryID = 70 AND TimeID = 16; </t>
  </si>
  <si>
    <t xml:space="preserve">UPDATE FactMaster SET HappinessID = (SELECT HappinessID FROM DimHappiness WHERE CountryID = 7 AND timeid = 16) WHERE CountryID = 7 AND TimeID = 16; </t>
  </si>
  <si>
    <t xml:space="preserve">UPDATE FactMaster SET HappinessID = (SELECT HappinessID FROM DimHappiness WHERE CountryID = 158 AND timeid = 16) WHERE CountryID = 158 AND TimeID = 16; </t>
  </si>
  <si>
    <t xml:space="preserve">UPDATE FactMaster SET HappinessID = (SELECT HappinessID FROM DimHappiness WHERE CountryID = 199 AND timeid = 16) WHERE CountryID = 199 AND TimeID = 16; </t>
  </si>
  <si>
    <t xml:space="preserve">UPDATE FactMaster SET HappinessID = (SELECT HappinessID FROM DimHappiness WHERE CountryID = 148 AND timeid = 16) WHERE CountryID = 148 AND TimeID = 16; </t>
  </si>
  <si>
    <t xml:space="preserve">UPDATE FactMaster SET HappinessID = (SELECT HappinessID FROM DimHappiness WHERE CountryID = 170 AND timeid = 16) WHERE CountryID = 170 AND TimeID = 16; </t>
  </si>
  <si>
    <t xml:space="preserve">UPDATE FactMaster SET HappinessID = (SELECT HappinessID FROM DimHappiness WHERE CountryID = 12 AND timeid = 16) WHERE CountryID = 12 AND TimeID = 16; </t>
  </si>
  <si>
    <t xml:space="preserve">UPDATE FactMaster SET HappinessID = (SELECT HappinessID FROM DimHappiness WHERE CountryID = 80 AND timeid = 16) WHERE CountryID = 80 AND TimeID = 16; </t>
  </si>
  <si>
    <t xml:space="preserve">UPDATE FactMaster SET HappinessID = (SELECT HappinessID FROM DimHappiness WHERE CountryID = 173 AND timeid = 16) WHERE CountryID = 173 AND TimeID = 16; </t>
  </si>
  <si>
    <t xml:space="preserve">UPDATE FactMaster SET HappinessID = (SELECT HappinessID FROM DimHappiness WHERE CountryID = 100 AND timeid = 16) WHERE CountryID = 100 AND TimeID = 16; </t>
  </si>
  <si>
    <t xml:space="preserve">UPDATE FactMaster SET HappinessID = (SELECT HappinessID FROM DimHappiness WHERE CountryID = 22 AND timeid = 16) WHERE CountryID = 22 AND TimeID = 16; </t>
  </si>
  <si>
    <t xml:space="preserve">UPDATE FactMaster SET HappinessID = (SELECT HappinessID FROM DimHappiness WHERE CountryID = 182 AND timeid = 16) WHERE CountryID = 182 AND TimeID = 16; </t>
  </si>
  <si>
    <t xml:space="preserve">UPDATE FactMaster SET HappinessID = (SELECT HappinessID FROM DimHappiness WHERE CountryID = 192 AND timeid = 16) WHERE CountryID = 192 AND TimeID = 16; </t>
  </si>
  <si>
    <t xml:space="preserve">UPDATE FactMaster SET HappinessID = (SELECT HappinessID FROM DimHappiness WHERE CountryID = 163 AND timeid = 16) WHERE CountryID = 163 AND TimeID = 16; </t>
  </si>
  <si>
    <t xml:space="preserve">UPDATE FactMaster SET HappinessID = (SELECT HappinessID FROM DimHappiness WHERE CountryID = 63 AND timeid = 16) WHERE CountryID = 63 AND TimeID = 16; </t>
  </si>
  <si>
    <t xml:space="preserve">UPDATE FactMaster SET HappinessID = (SELECT HappinessID FROM DimHappiness WHERE CountryID = 8 AND timeid = 16) WHERE CountryID = 8 AND TimeID = 16; </t>
  </si>
  <si>
    <t xml:space="preserve">UPDATE FactMaster SET HappinessID = (SELECT HappinessID FROM DimHappiness WHERE CountryID = 132 AND timeid = 16) WHERE CountryID = 132 AND TimeID = 16; </t>
  </si>
  <si>
    <t xml:space="preserve">UPDATE FactMaster SET HappinessID = (SELECT HappinessID FROM DimHappiness WHERE CountryID = 191 AND timeid = 16) WHERE CountryID = 191 AND TimeID = 16; </t>
  </si>
  <si>
    <t xml:space="preserve">UPDATE FactMaster SET HappinessID = (SELECT HappinessID FROM DimHappiness WHERE CountryID = 92 AND timeid = 16) WHERE CountryID = 92 AND TimeID = 16; </t>
  </si>
  <si>
    <t xml:space="preserve">UPDATE FactMaster SET HappinessID = (SELECT HappinessID FROM DimHappiness WHERE CountryID = 61 AND timeid = 16) WHERE CountryID = 61 AND TimeID = 16; </t>
  </si>
  <si>
    <t xml:space="preserve">UPDATE FactMaster SET HappinessID = (SELECT HappinessID FROM DimHappiness WHERE CountryID = 27 AND timeid = 16) WHERE CountryID = 27 AND TimeID = 16; </t>
  </si>
  <si>
    <t xml:space="preserve">UPDATE FactMaster SET HappinessID = (SELECT HappinessID FROM DimHappiness WHERE CountryID = 95 AND timeid = 16) WHERE CountryID = 95 AND TimeID = 16; </t>
  </si>
  <si>
    <t xml:space="preserve">UPDATE FactMaster SET HappinessID = (SELECT HappinessID FROM DimHappiness WHERE CountryID = 97 AND timeid = 16) WHERE CountryID = 97 AND TimeID = 16; </t>
  </si>
  <si>
    <t xml:space="preserve">UPDATE FactMaster SET HappinessID = (SELECT HappinessID FROM DimHappiness WHERE CountryID = 122 AND timeid = 16) WHERE CountryID = 122 AND TimeID = 16; </t>
  </si>
  <si>
    <t xml:space="preserve">UPDATE FactMaster SET HappinessID = (SELECT HappinessID FROM DimHappiness WHERE CountryID = 151 AND timeid = 16) WHERE CountryID = 151 AND TimeID = 16; </t>
  </si>
  <si>
    <t xml:space="preserve">UPDATE FactMaster SET HappinessID = (SELECT HappinessID FROM DimHappiness WHERE CountryID = 145 AND timeid = 16) WHERE CountryID = 145 AND TimeID = 16; </t>
  </si>
  <si>
    <t xml:space="preserve">UPDATE FactMaster SET HappinessID = (SELECT HappinessID FROM DimHappiness WHERE CountryID = 168 AND timeid = 16) WHERE CountryID = 168 AND TimeID = 16; </t>
  </si>
  <si>
    <t xml:space="preserve">UPDATE FactMaster SET HappinessID = (SELECT HappinessID FROM DimHappiness WHERE CountryID = 31 AND timeid = 16) WHERE CountryID = 31 AND TimeID = 16; </t>
  </si>
  <si>
    <t xml:space="preserve">UPDATE FactMaster SET HappinessID = (SELECT HappinessID FROM DimHappiness WHERE CountryID = 109 AND timeid = 16) WHERE CountryID = 109 AND TimeID = 16; </t>
  </si>
  <si>
    <t xml:space="preserve">UPDATE FactMaster SET HappinessID = (SELECT HappinessID FROM DimHappiness WHERE CountryID = 25 AND timeid = 16) WHERE CountryID = 25 AND TimeID = 16; </t>
  </si>
  <si>
    <t xml:space="preserve">UPDATE FactMaster SET HappinessID = (SELECT HappinessID FROM DimHappiness WHERE CountryID = 164 AND timeid = 16) WHERE CountryID = 164 AND TimeID = 16; </t>
  </si>
  <si>
    <t xml:space="preserve">UPDATE FactMaster SET HappinessID = (SELECT HappinessID FROM DimHappiness WHERE CountryID = 143 AND timeid = 16) WHERE CountryID = 143 AND TimeID = 16; </t>
  </si>
  <si>
    <t xml:space="preserve">UPDATE FactMaster SET HappinessID = (SELECT HappinessID FROM DimHappiness WHERE CountryID = 185 AND timeid = 16) WHERE CountryID = 185 AND TimeID = 16; </t>
  </si>
  <si>
    <t xml:space="preserve">UPDATE FactMaster SET HappinessID = (SELECT HappinessID FROM DimHappiness WHERE CountryID = 119 AND timeid = 16) WHERE CountryID = 119 AND TimeID = 16; </t>
  </si>
  <si>
    <t xml:space="preserve">UPDATE FactMaster SET HappinessID = (SELECT HappinessID FROM DimHappiness WHERE CountryID = 107 AND timeid = 16) WHERE CountryID = 107 AND TimeID = 16; </t>
  </si>
  <si>
    <t xml:space="preserve">UPDATE FactMaster SET HappinessID = (SELECT HappinessID FROM DimHappiness WHERE CountryID = 103 AND timeid = 16) WHERE CountryID = 103 AND TimeID = 16; </t>
  </si>
  <si>
    <t xml:space="preserve">UPDATE FactMaster SET HappinessID = (SELECT HappinessID FROM DimHappiness WHERE CountryID = 54 AND timeid = 16) WHERE CountryID = 54 AND TimeID = 16; </t>
  </si>
  <si>
    <t xml:space="preserve">UPDATE FactMaster SET HappinessID = (SELECT HappinessID FROM DimHappiness WHERE CountryID = 142 AND timeid = 16) WHERE CountryID = 142 AND TimeID = 16; </t>
  </si>
  <si>
    <t xml:space="preserve">UPDATE FactMaster SET HappinessID = (SELECT HappinessID FROM DimHappiness WHERE CountryID = 150 AND timeid = 16) WHERE CountryID = 150 AND TimeID = 16; </t>
  </si>
  <si>
    <t xml:space="preserve">UPDATE FactMaster SET HappinessID = (SELECT HappinessID FROM DimHappiness WHERE CountryID = 66 AND timeid = 16) WHERE CountryID = 66 AND TimeID = 16; </t>
  </si>
  <si>
    <t xml:space="preserve">UPDATE FactMaster SET HappinessID = (SELECT HappinessID FROM DimHappiness WHERE CountryID = 94 AND timeid = 16) WHERE CountryID = 94 AND TimeID = 16; </t>
  </si>
  <si>
    <t xml:space="preserve">UPDATE FactMaster SET HappinessID = (SELECT HappinessID FROM DimHappiness WHERE CountryID = 52 AND timeid = 16) WHERE CountryID = 52 AND TimeID = 16; </t>
  </si>
  <si>
    <t xml:space="preserve">UPDATE FactMaster SET HappinessID = (SELECT HappinessID FROM DimHappiness WHERE CountryID = 166 AND timeid = 16) WHERE CountryID = 166 AND TimeID = 16; </t>
  </si>
  <si>
    <t xml:space="preserve">UPDATE FactMaster SET HappinessID = (SELECT HappinessID FROM DimHappiness WHERE CountryID = 99 AND timeid = 16) WHERE CountryID = 99 AND TimeID = 16; </t>
  </si>
  <si>
    <t xml:space="preserve">UPDATE FactMaster SET HappinessID = (SELECT HappinessID FROM DimHappiness WHERE CountryID = 184 AND timeid = 16) WHERE CountryID = 184 AND TimeID = 16; </t>
  </si>
  <si>
    <t>CountryInfoId</t>
  </si>
  <si>
    <t>Row Labels</t>
  </si>
  <si>
    <t>Grand Total</t>
  </si>
  <si>
    <t>Count of CountryInfoId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</si>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</sst>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2E6E9E"/>
      <name val="Arial"/>
      <family val="2"/>
    </font>
    <font>
      <b/>
      <sz val="8"/>
      <color rgb="FF2E6E9E"/>
      <name val="Arial"/>
      <family val="2"/>
    </font>
    <font>
      <b/>
      <sz val="9"/>
      <color rgb="FF2E6E9E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F4F4FF"/>
        <bgColor indexed="64"/>
      </patternFill>
    </fill>
    <fill>
      <patternFill patternType="solid">
        <fgColor rgb="FFE5E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F"/>
        <bgColor indexed="64"/>
      </patternFill>
    </fill>
  </fills>
  <borders count="5">
    <border>
      <left/>
      <right/>
      <top/>
      <bottom/>
      <diagonal/>
    </border>
    <border>
      <left style="medium">
        <color rgb="FFC5DBEC"/>
      </left>
      <right/>
      <top style="medium">
        <color rgb="FFC5DBEC"/>
      </top>
      <bottom style="medium">
        <color rgb="FFC5DBEC"/>
      </bottom>
      <diagonal/>
    </border>
    <border>
      <left style="medium">
        <color rgb="FFC5DBEC"/>
      </left>
      <right style="medium">
        <color rgb="FFC5DBEC"/>
      </right>
      <top style="medium">
        <color rgb="FFC5DBEC"/>
      </top>
      <bottom style="medium">
        <color rgb="FFC5DBEC"/>
      </bottom>
      <diagonal/>
    </border>
    <border>
      <left/>
      <right/>
      <top style="medium">
        <color rgb="FFDDDDDD"/>
      </top>
      <bottom/>
      <diagonal/>
    </border>
    <border>
      <left style="medium">
        <color rgb="FFC5DBEC"/>
      </left>
      <right style="medium">
        <color rgb="FFC5DBE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5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Chatterjee" refreshedDate="43312.680967476852" createdVersion="6" refreshedVersion="6" minRefreshableVersion="3" recordCount="1001" xr:uid="{A87678C8-78F7-4BB9-BEAB-88B6BBDC974E}">
  <cacheSource type="worksheet">
    <worksheetSource ref="A1:C1048576" sheet="Sheet5"/>
  </cacheSource>
  <cacheFields count="3">
    <cacheField name="CountryInfoId" numFmtId="0">
      <sharedItems containsString="0" containsBlank="1" containsNumber="1" containsInteger="1" minValue="1" maxValue="1000"/>
    </cacheField>
    <cacheField name="timeid" numFmtId="0">
      <sharedItems containsString="0" containsBlank="1" containsNumber="1" containsInteger="1" minValue="1" maxValue="85" count="23">
        <n v="83"/>
        <n v="69"/>
        <n v="84"/>
        <n v="8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countryid" numFmtId="0">
      <sharedItems containsString="0" containsBlank="1" containsNumber="1" containsInteger="1" minValue="1" maxValue="199" count="60">
        <n v="1"/>
        <n v="3"/>
        <n v="4"/>
        <n v="2"/>
        <n v="5"/>
        <n v="199"/>
        <n v="10"/>
        <n v="14"/>
        <n v="11"/>
        <n v="13"/>
        <n v="189"/>
        <n v="17"/>
        <n v="18"/>
        <n v="19"/>
        <n v="20"/>
        <n v="39"/>
        <n v="26"/>
        <n v="28"/>
        <n v="37"/>
        <n v="23"/>
        <n v="36"/>
        <n v="22"/>
        <n v="25"/>
        <n v="27"/>
        <n v="29"/>
        <n v="31"/>
        <n v="34"/>
        <n v="24"/>
        <n v="35"/>
        <n v="30"/>
        <n v="33"/>
        <n v="44"/>
        <n v="176"/>
        <n v="46"/>
        <n v="47"/>
        <n v="41"/>
        <n v="48"/>
        <n v="49"/>
        <n v="51"/>
        <n v="53"/>
        <n v="43"/>
        <n v="54"/>
        <n v="55"/>
        <n v="75"/>
        <n v="58"/>
        <n v="59"/>
        <n v="57"/>
        <n v="60"/>
        <n v="12"/>
        <n v="61"/>
        <n v="65"/>
        <n v="170"/>
        <n v="66"/>
        <n v="67"/>
        <n v="69"/>
        <n v="68"/>
        <n v="70"/>
        <n v="72"/>
        <n v="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x v="0"/>
  </r>
  <r>
    <n v="2"/>
    <x v="1"/>
    <x v="0"/>
  </r>
  <r>
    <n v="3"/>
    <x v="2"/>
    <x v="0"/>
  </r>
  <r>
    <n v="4"/>
    <x v="3"/>
    <x v="0"/>
  </r>
  <r>
    <n v="5"/>
    <x v="0"/>
    <x v="1"/>
  </r>
  <r>
    <n v="6"/>
    <x v="1"/>
    <x v="1"/>
  </r>
  <r>
    <n v="7"/>
    <x v="2"/>
    <x v="1"/>
  </r>
  <r>
    <n v="8"/>
    <x v="3"/>
    <x v="1"/>
  </r>
  <r>
    <n v="9"/>
    <x v="0"/>
    <x v="2"/>
  </r>
  <r>
    <n v="10"/>
    <x v="1"/>
    <x v="2"/>
  </r>
  <r>
    <n v="11"/>
    <x v="2"/>
    <x v="2"/>
  </r>
  <r>
    <n v="12"/>
    <x v="3"/>
    <x v="2"/>
  </r>
  <r>
    <n v="13"/>
    <x v="0"/>
    <x v="3"/>
  </r>
  <r>
    <n v="14"/>
    <x v="1"/>
    <x v="3"/>
  </r>
  <r>
    <n v="15"/>
    <x v="2"/>
    <x v="3"/>
  </r>
  <r>
    <n v="16"/>
    <x v="3"/>
    <x v="3"/>
  </r>
  <r>
    <n v="17"/>
    <x v="0"/>
    <x v="4"/>
  </r>
  <r>
    <n v="18"/>
    <x v="1"/>
    <x v="4"/>
  </r>
  <r>
    <n v="19"/>
    <x v="2"/>
    <x v="4"/>
  </r>
  <r>
    <n v="20"/>
    <x v="3"/>
    <x v="4"/>
  </r>
  <r>
    <n v="21"/>
    <x v="0"/>
    <x v="5"/>
  </r>
  <r>
    <n v="22"/>
    <x v="2"/>
    <x v="5"/>
  </r>
  <r>
    <n v="23"/>
    <x v="3"/>
    <x v="5"/>
  </r>
  <r>
    <n v="24"/>
    <x v="4"/>
    <x v="6"/>
  </r>
  <r>
    <n v="25"/>
    <x v="5"/>
    <x v="6"/>
  </r>
  <r>
    <n v="26"/>
    <x v="6"/>
    <x v="6"/>
  </r>
  <r>
    <n v="27"/>
    <x v="7"/>
    <x v="6"/>
  </r>
  <r>
    <n v="28"/>
    <x v="8"/>
    <x v="6"/>
  </r>
  <r>
    <n v="29"/>
    <x v="9"/>
    <x v="6"/>
  </r>
  <r>
    <n v="30"/>
    <x v="10"/>
    <x v="6"/>
  </r>
  <r>
    <n v="31"/>
    <x v="11"/>
    <x v="6"/>
  </r>
  <r>
    <n v="32"/>
    <x v="12"/>
    <x v="6"/>
  </r>
  <r>
    <n v="33"/>
    <x v="13"/>
    <x v="6"/>
  </r>
  <r>
    <n v="34"/>
    <x v="14"/>
    <x v="6"/>
  </r>
  <r>
    <n v="35"/>
    <x v="15"/>
    <x v="6"/>
  </r>
  <r>
    <n v="36"/>
    <x v="16"/>
    <x v="6"/>
  </r>
  <r>
    <n v="37"/>
    <x v="17"/>
    <x v="6"/>
  </r>
  <r>
    <n v="38"/>
    <x v="18"/>
    <x v="6"/>
  </r>
  <r>
    <n v="39"/>
    <x v="19"/>
    <x v="6"/>
  </r>
  <r>
    <n v="40"/>
    <x v="20"/>
    <x v="6"/>
  </r>
  <r>
    <n v="41"/>
    <x v="21"/>
    <x v="6"/>
  </r>
  <r>
    <n v="42"/>
    <x v="4"/>
    <x v="7"/>
  </r>
  <r>
    <n v="43"/>
    <x v="5"/>
    <x v="7"/>
  </r>
  <r>
    <n v="44"/>
    <x v="6"/>
    <x v="7"/>
  </r>
  <r>
    <n v="45"/>
    <x v="7"/>
    <x v="7"/>
  </r>
  <r>
    <n v="46"/>
    <x v="8"/>
    <x v="7"/>
  </r>
  <r>
    <n v="47"/>
    <x v="9"/>
    <x v="7"/>
  </r>
  <r>
    <n v="48"/>
    <x v="10"/>
    <x v="7"/>
  </r>
  <r>
    <n v="49"/>
    <x v="11"/>
    <x v="7"/>
  </r>
  <r>
    <n v="50"/>
    <x v="12"/>
    <x v="7"/>
  </r>
  <r>
    <n v="51"/>
    <x v="13"/>
    <x v="7"/>
  </r>
  <r>
    <n v="52"/>
    <x v="14"/>
    <x v="7"/>
  </r>
  <r>
    <n v="53"/>
    <x v="15"/>
    <x v="7"/>
  </r>
  <r>
    <n v="54"/>
    <x v="16"/>
    <x v="7"/>
  </r>
  <r>
    <n v="55"/>
    <x v="17"/>
    <x v="7"/>
  </r>
  <r>
    <n v="56"/>
    <x v="18"/>
    <x v="7"/>
  </r>
  <r>
    <n v="57"/>
    <x v="19"/>
    <x v="7"/>
  </r>
  <r>
    <n v="58"/>
    <x v="20"/>
    <x v="7"/>
  </r>
  <r>
    <n v="59"/>
    <x v="21"/>
    <x v="7"/>
  </r>
  <r>
    <n v="60"/>
    <x v="4"/>
    <x v="8"/>
  </r>
  <r>
    <n v="61"/>
    <x v="5"/>
    <x v="8"/>
  </r>
  <r>
    <n v="62"/>
    <x v="6"/>
    <x v="8"/>
  </r>
  <r>
    <n v="63"/>
    <x v="7"/>
    <x v="8"/>
  </r>
  <r>
    <n v="64"/>
    <x v="8"/>
    <x v="8"/>
  </r>
  <r>
    <n v="65"/>
    <x v="9"/>
    <x v="8"/>
  </r>
  <r>
    <n v="66"/>
    <x v="10"/>
    <x v="8"/>
  </r>
  <r>
    <n v="67"/>
    <x v="11"/>
    <x v="8"/>
  </r>
  <r>
    <n v="68"/>
    <x v="12"/>
    <x v="8"/>
  </r>
  <r>
    <n v="69"/>
    <x v="13"/>
    <x v="8"/>
  </r>
  <r>
    <n v="70"/>
    <x v="14"/>
    <x v="8"/>
  </r>
  <r>
    <n v="71"/>
    <x v="15"/>
    <x v="8"/>
  </r>
  <r>
    <n v="72"/>
    <x v="16"/>
    <x v="8"/>
  </r>
  <r>
    <n v="73"/>
    <x v="17"/>
    <x v="8"/>
  </r>
  <r>
    <n v="74"/>
    <x v="18"/>
    <x v="8"/>
  </r>
  <r>
    <n v="75"/>
    <x v="19"/>
    <x v="8"/>
  </r>
  <r>
    <n v="76"/>
    <x v="20"/>
    <x v="8"/>
  </r>
  <r>
    <n v="77"/>
    <x v="21"/>
    <x v="8"/>
  </r>
  <r>
    <n v="78"/>
    <x v="4"/>
    <x v="9"/>
  </r>
  <r>
    <n v="79"/>
    <x v="5"/>
    <x v="9"/>
  </r>
  <r>
    <n v="80"/>
    <x v="6"/>
    <x v="9"/>
  </r>
  <r>
    <n v="81"/>
    <x v="7"/>
    <x v="9"/>
  </r>
  <r>
    <n v="82"/>
    <x v="8"/>
    <x v="9"/>
  </r>
  <r>
    <n v="83"/>
    <x v="9"/>
    <x v="9"/>
  </r>
  <r>
    <n v="84"/>
    <x v="10"/>
    <x v="9"/>
  </r>
  <r>
    <n v="85"/>
    <x v="11"/>
    <x v="9"/>
  </r>
  <r>
    <n v="86"/>
    <x v="12"/>
    <x v="9"/>
  </r>
  <r>
    <n v="87"/>
    <x v="13"/>
    <x v="9"/>
  </r>
  <r>
    <n v="88"/>
    <x v="14"/>
    <x v="9"/>
  </r>
  <r>
    <n v="89"/>
    <x v="15"/>
    <x v="9"/>
  </r>
  <r>
    <n v="90"/>
    <x v="16"/>
    <x v="9"/>
  </r>
  <r>
    <n v="91"/>
    <x v="17"/>
    <x v="9"/>
  </r>
  <r>
    <n v="92"/>
    <x v="18"/>
    <x v="9"/>
  </r>
  <r>
    <n v="93"/>
    <x v="19"/>
    <x v="9"/>
  </r>
  <r>
    <n v="94"/>
    <x v="20"/>
    <x v="9"/>
  </r>
  <r>
    <n v="95"/>
    <x v="21"/>
    <x v="9"/>
  </r>
  <r>
    <n v="96"/>
    <x v="4"/>
    <x v="10"/>
  </r>
  <r>
    <n v="97"/>
    <x v="5"/>
    <x v="10"/>
  </r>
  <r>
    <n v="98"/>
    <x v="6"/>
    <x v="10"/>
  </r>
  <r>
    <n v="99"/>
    <x v="7"/>
    <x v="10"/>
  </r>
  <r>
    <n v="100"/>
    <x v="8"/>
    <x v="10"/>
  </r>
  <r>
    <n v="101"/>
    <x v="9"/>
    <x v="10"/>
  </r>
  <r>
    <n v="102"/>
    <x v="10"/>
    <x v="10"/>
  </r>
  <r>
    <n v="103"/>
    <x v="11"/>
    <x v="10"/>
  </r>
  <r>
    <n v="104"/>
    <x v="12"/>
    <x v="10"/>
  </r>
  <r>
    <n v="105"/>
    <x v="13"/>
    <x v="10"/>
  </r>
  <r>
    <n v="106"/>
    <x v="14"/>
    <x v="10"/>
  </r>
  <r>
    <n v="107"/>
    <x v="15"/>
    <x v="10"/>
  </r>
  <r>
    <n v="108"/>
    <x v="16"/>
    <x v="10"/>
  </r>
  <r>
    <n v="109"/>
    <x v="17"/>
    <x v="10"/>
  </r>
  <r>
    <n v="110"/>
    <x v="18"/>
    <x v="10"/>
  </r>
  <r>
    <n v="111"/>
    <x v="19"/>
    <x v="10"/>
  </r>
  <r>
    <n v="112"/>
    <x v="20"/>
    <x v="10"/>
  </r>
  <r>
    <n v="113"/>
    <x v="21"/>
    <x v="10"/>
  </r>
  <r>
    <n v="114"/>
    <x v="4"/>
    <x v="11"/>
  </r>
  <r>
    <n v="115"/>
    <x v="5"/>
    <x v="11"/>
  </r>
  <r>
    <n v="116"/>
    <x v="6"/>
    <x v="11"/>
  </r>
  <r>
    <n v="117"/>
    <x v="7"/>
    <x v="11"/>
  </r>
  <r>
    <n v="118"/>
    <x v="8"/>
    <x v="11"/>
  </r>
  <r>
    <n v="119"/>
    <x v="9"/>
    <x v="11"/>
  </r>
  <r>
    <n v="120"/>
    <x v="10"/>
    <x v="11"/>
  </r>
  <r>
    <n v="121"/>
    <x v="11"/>
    <x v="11"/>
  </r>
  <r>
    <n v="122"/>
    <x v="12"/>
    <x v="11"/>
  </r>
  <r>
    <n v="123"/>
    <x v="13"/>
    <x v="11"/>
  </r>
  <r>
    <n v="124"/>
    <x v="14"/>
    <x v="11"/>
  </r>
  <r>
    <n v="125"/>
    <x v="15"/>
    <x v="11"/>
  </r>
  <r>
    <n v="126"/>
    <x v="16"/>
    <x v="11"/>
  </r>
  <r>
    <n v="127"/>
    <x v="17"/>
    <x v="11"/>
  </r>
  <r>
    <n v="128"/>
    <x v="18"/>
    <x v="11"/>
  </r>
  <r>
    <n v="129"/>
    <x v="19"/>
    <x v="11"/>
  </r>
  <r>
    <n v="130"/>
    <x v="20"/>
    <x v="11"/>
  </r>
  <r>
    <n v="131"/>
    <x v="21"/>
    <x v="11"/>
  </r>
  <r>
    <n v="132"/>
    <x v="4"/>
    <x v="12"/>
  </r>
  <r>
    <n v="133"/>
    <x v="5"/>
    <x v="12"/>
  </r>
  <r>
    <n v="134"/>
    <x v="6"/>
    <x v="12"/>
  </r>
  <r>
    <n v="135"/>
    <x v="7"/>
    <x v="12"/>
  </r>
  <r>
    <n v="136"/>
    <x v="8"/>
    <x v="12"/>
  </r>
  <r>
    <n v="137"/>
    <x v="9"/>
    <x v="12"/>
  </r>
  <r>
    <n v="138"/>
    <x v="10"/>
    <x v="12"/>
  </r>
  <r>
    <n v="139"/>
    <x v="11"/>
    <x v="12"/>
  </r>
  <r>
    <n v="140"/>
    <x v="12"/>
    <x v="12"/>
  </r>
  <r>
    <n v="141"/>
    <x v="13"/>
    <x v="12"/>
  </r>
  <r>
    <n v="142"/>
    <x v="14"/>
    <x v="12"/>
  </r>
  <r>
    <n v="143"/>
    <x v="15"/>
    <x v="12"/>
  </r>
  <r>
    <n v="144"/>
    <x v="16"/>
    <x v="12"/>
  </r>
  <r>
    <n v="145"/>
    <x v="17"/>
    <x v="12"/>
  </r>
  <r>
    <n v="146"/>
    <x v="18"/>
    <x v="12"/>
  </r>
  <r>
    <n v="147"/>
    <x v="19"/>
    <x v="12"/>
  </r>
  <r>
    <n v="148"/>
    <x v="20"/>
    <x v="12"/>
  </r>
  <r>
    <n v="149"/>
    <x v="21"/>
    <x v="12"/>
  </r>
  <r>
    <n v="150"/>
    <x v="4"/>
    <x v="1"/>
  </r>
  <r>
    <n v="151"/>
    <x v="5"/>
    <x v="1"/>
  </r>
  <r>
    <n v="152"/>
    <x v="6"/>
    <x v="1"/>
  </r>
  <r>
    <n v="153"/>
    <x v="7"/>
    <x v="1"/>
  </r>
  <r>
    <n v="154"/>
    <x v="8"/>
    <x v="1"/>
  </r>
  <r>
    <n v="155"/>
    <x v="9"/>
    <x v="1"/>
  </r>
  <r>
    <n v="156"/>
    <x v="10"/>
    <x v="1"/>
  </r>
  <r>
    <n v="157"/>
    <x v="11"/>
    <x v="1"/>
  </r>
  <r>
    <n v="158"/>
    <x v="12"/>
    <x v="1"/>
  </r>
  <r>
    <n v="159"/>
    <x v="13"/>
    <x v="1"/>
  </r>
  <r>
    <n v="160"/>
    <x v="14"/>
    <x v="1"/>
  </r>
  <r>
    <n v="161"/>
    <x v="15"/>
    <x v="1"/>
  </r>
  <r>
    <n v="162"/>
    <x v="16"/>
    <x v="1"/>
  </r>
  <r>
    <n v="163"/>
    <x v="17"/>
    <x v="1"/>
  </r>
  <r>
    <n v="164"/>
    <x v="18"/>
    <x v="1"/>
  </r>
  <r>
    <n v="165"/>
    <x v="19"/>
    <x v="1"/>
  </r>
  <r>
    <n v="166"/>
    <x v="20"/>
    <x v="1"/>
  </r>
  <r>
    <n v="167"/>
    <x v="21"/>
    <x v="1"/>
  </r>
  <r>
    <n v="168"/>
    <x v="4"/>
    <x v="13"/>
  </r>
  <r>
    <n v="169"/>
    <x v="5"/>
    <x v="13"/>
  </r>
  <r>
    <n v="170"/>
    <x v="6"/>
    <x v="13"/>
  </r>
  <r>
    <n v="171"/>
    <x v="7"/>
    <x v="13"/>
  </r>
  <r>
    <n v="172"/>
    <x v="8"/>
    <x v="13"/>
  </r>
  <r>
    <n v="173"/>
    <x v="9"/>
    <x v="13"/>
  </r>
  <r>
    <n v="174"/>
    <x v="10"/>
    <x v="13"/>
  </r>
  <r>
    <n v="175"/>
    <x v="11"/>
    <x v="13"/>
  </r>
  <r>
    <n v="176"/>
    <x v="12"/>
    <x v="13"/>
  </r>
  <r>
    <n v="177"/>
    <x v="13"/>
    <x v="13"/>
  </r>
  <r>
    <n v="178"/>
    <x v="14"/>
    <x v="13"/>
  </r>
  <r>
    <n v="179"/>
    <x v="15"/>
    <x v="13"/>
  </r>
  <r>
    <n v="180"/>
    <x v="16"/>
    <x v="13"/>
  </r>
  <r>
    <n v="181"/>
    <x v="17"/>
    <x v="13"/>
  </r>
  <r>
    <n v="182"/>
    <x v="18"/>
    <x v="13"/>
  </r>
  <r>
    <n v="183"/>
    <x v="19"/>
    <x v="13"/>
  </r>
  <r>
    <n v="184"/>
    <x v="20"/>
    <x v="13"/>
  </r>
  <r>
    <n v="185"/>
    <x v="21"/>
    <x v="13"/>
  </r>
  <r>
    <n v="186"/>
    <x v="4"/>
    <x v="14"/>
  </r>
  <r>
    <n v="187"/>
    <x v="5"/>
    <x v="14"/>
  </r>
  <r>
    <n v="188"/>
    <x v="6"/>
    <x v="14"/>
  </r>
  <r>
    <n v="189"/>
    <x v="7"/>
    <x v="14"/>
  </r>
  <r>
    <n v="190"/>
    <x v="8"/>
    <x v="14"/>
  </r>
  <r>
    <n v="191"/>
    <x v="9"/>
    <x v="14"/>
  </r>
  <r>
    <n v="192"/>
    <x v="10"/>
    <x v="14"/>
  </r>
  <r>
    <n v="193"/>
    <x v="11"/>
    <x v="14"/>
  </r>
  <r>
    <n v="194"/>
    <x v="12"/>
    <x v="14"/>
  </r>
  <r>
    <n v="195"/>
    <x v="13"/>
    <x v="14"/>
  </r>
  <r>
    <n v="196"/>
    <x v="14"/>
    <x v="14"/>
  </r>
  <r>
    <n v="197"/>
    <x v="15"/>
    <x v="14"/>
  </r>
  <r>
    <n v="198"/>
    <x v="16"/>
    <x v="14"/>
  </r>
  <r>
    <n v="199"/>
    <x v="17"/>
    <x v="14"/>
  </r>
  <r>
    <n v="200"/>
    <x v="18"/>
    <x v="14"/>
  </r>
  <r>
    <n v="201"/>
    <x v="19"/>
    <x v="14"/>
  </r>
  <r>
    <n v="202"/>
    <x v="20"/>
    <x v="14"/>
  </r>
  <r>
    <n v="203"/>
    <x v="21"/>
    <x v="14"/>
  </r>
  <r>
    <n v="204"/>
    <x v="4"/>
    <x v="15"/>
  </r>
  <r>
    <n v="205"/>
    <x v="5"/>
    <x v="15"/>
  </r>
  <r>
    <n v="206"/>
    <x v="6"/>
    <x v="15"/>
  </r>
  <r>
    <n v="207"/>
    <x v="7"/>
    <x v="15"/>
  </r>
  <r>
    <n v="208"/>
    <x v="8"/>
    <x v="15"/>
  </r>
  <r>
    <n v="209"/>
    <x v="9"/>
    <x v="15"/>
  </r>
  <r>
    <n v="210"/>
    <x v="10"/>
    <x v="15"/>
  </r>
  <r>
    <n v="211"/>
    <x v="11"/>
    <x v="15"/>
  </r>
  <r>
    <n v="212"/>
    <x v="12"/>
    <x v="15"/>
  </r>
  <r>
    <n v="213"/>
    <x v="13"/>
    <x v="15"/>
  </r>
  <r>
    <n v="214"/>
    <x v="14"/>
    <x v="15"/>
  </r>
  <r>
    <n v="215"/>
    <x v="15"/>
    <x v="15"/>
  </r>
  <r>
    <n v="216"/>
    <x v="16"/>
    <x v="15"/>
  </r>
  <r>
    <n v="217"/>
    <x v="17"/>
    <x v="15"/>
  </r>
  <r>
    <n v="218"/>
    <x v="18"/>
    <x v="15"/>
  </r>
  <r>
    <n v="219"/>
    <x v="19"/>
    <x v="15"/>
  </r>
  <r>
    <n v="220"/>
    <x v="20"/>
    <x v="15"/>
  </r>
  <r>
    <n v="221"/>
    <x v="21"/>
    <x v="15"/>
  </r>
  <r>
    <n v="222"/>
    <x v="4"/>
    <x v="16"/>
  </r>
  <r>
    <n v="223"/>
    <x v="5"/>
    <x v="16"/>
  </r>
  <r>
    <n v="224"/>
    <x v="6"/>
    <x v="16"/>
  </r>
  <r>
    <n v="225"/>
    <x v="7"/>
    <x v="16"/>
  </r>
  <r>
    <n v="226"/>
    <x v="8"/>
    <x v="16"/>
  </r>
  <r>
    <n v="227"/>
    <x v="9"/>
    <x v="16"/>
  </r>
  <r>
    <n v="228"/>
    <x v="10"/>
    <x v="16"/>
  </r>
  <r>
    <n v="229"/>
    <x v="11"/>
    <x v="16"/>
  </r>
  <r>
    <n v="230"/>
    <x v="12"/>
    <x v="16"/>
  </r>
  <r>
    <n v="231"/>
    <x v="13"/>
    <x v="16"/>
  </r>
  <r>
    <n v="232"/>
    <x v="14"/>
    <x v="16"/>
  </r>
  <r>
    <n v="233"/>
    <x v="15"/>
    <x v="16"/>
  </r>
  <r>
    <n v="234"/>
    <x v="16"/>
    <x v="16"/>
  </r>
  <r>
    <n v="235"/>
    <x v="17"/>
    <x v="16"/>
  </r>
  <r>
    <n v="236"/>
    <x v="18"/>
    <x v="16"/>
  </r>
  <r>
    <n v="237"/>
    <x v="19"/>
    <x v="16"/>
  </r>
  <r>
    <n v="238"/>
    <x v="20"/>
    <x v="16"/>
  </r>
  <r>
    <n v="239"/>
    <x v="21"/>
    <x v="16"/>
  </r>
  <r>
    <n v="240"/>
    <x v="4"/>
    <x v="17"/>
  </r>
  <r>
    <n v="241"/>
    <x v="5"/>
    <x v="17"/>
  </r>
  <r>
    <n v="242"/>
    <x v="6"/>
    <x v="17"/>
  </r>
  <r>
    <n v="243"/>
    <x v="7"/>
    <x v="17"/>
  </r>
  <r>
    <n v="244"/>
    <x v="8"/>
    <x v="17"/>
  </r>
  <r>
    <n v="245"/>
    <x v="9"/>
    <x v="17"/>
  </r>
  <r>
    <n v="246"/>
    <x v="10"/>
    <x v="17"/>
  </r>
  <r>
    <n v="247"/>
    <x v="11"/>
    <x v="17"/>
  </r>
  <r>
    <n v="248"/>
    <x v="12"/>
    <x v="17"/>
  </r>
  <r>
    <n v="249"/>
    <x v="13"/>
    <x v="17"/>
  </r>
  <r>
    <n v="250"/>
    <x v="14"/>
    <x v="17"/>
  </r>
  <r>
    <n v="251"/>
    <x v="15"/>
    <x v="17"/>
  </r>
  <r>
    <n v="252"/>
    <x v="16"/>
    <x v="17"/>
  </r>
  <r>
    <n v="253"/>
    <x v="17"/>
    <x v="17"/>
  </r>
  <r>
    <n v="254"/>
    <x v="18"/>
    <x v="17"/>
  </r>
  <r>
    <n v="255"/>
    <x v="19"/>
    <x v="17"/>
  </r>
  <r>
    <n v="256"/>
    <x v="20"/>
    <x v="17"/>
  </r>
  <r>
    <n v="257"/>
    <x v="21"/>
    <x v="17"/>
  </r>
  <r>
    <n v="258"/>
    <x v="4"/>
    <x v="18"/>
  </r>
  <r>
    <n v="259"/>
    <x v="5"/>
    <x v="18"/>
  </r>
  <r>
    <n v="260"/>
    <x v="6"/>
    <x v="18"/>
  </r>
  <r>
    <n v="261"/>
    <x v="7"/>
    <x v="18"/>
  </r>
  <r>
    <n v="262"/>
    <x v="8"/>
    <x v="18"/>
  </r>
  <r>
    <n v="263"/>
    <x v="9"/>
    <x v="18"/>
  </r>
  <r>
    <n v="264"/>
    <x v="10"/>
    <x v="18"/>
  </r>
  <r>
    <n v="265"/>
    <x v="11"/>
    <x v="18"/>
  </r>
  <r>
    <n v="266"/>
    <x v="12"/>
    <x v="18"/>
  </r>
  <r>
    <n v="267"/>
    <x v="13"/>
    <x v="18"/>
  </r>
  <r>
    <n v="268"/>
    <x v="14"/>
    <x v="18"/>
  </r>
  <r>
    <n v="269"/>
    <x v="15"/>
    <x v="18"/>
  </r>
  <r>
    <n v="270"/>
    <x v="16"/>
    <x v="18"/>
  </r>
  <r>
    <n v="271"/>
    <x v="17"/>
    <x v="18"/>
  </r>
  <r>
    <n v="272"/>
    <x v="18"/>
    <x v="18"/>
  </r>
  <r>
    <n v="273"/>
    <x v="19"/>
    <x v="18"/>
  </r>
  <r>
    <n v="274"/>
    <x v="20"/>
    <x v="18"/>
  </r>
  <r>
    <n v="275"/>
    <x v="21"/>
    <x v="18"/>
  </r>
  <r>
    <n v="276"/>
    <x v="4"/>
    <x v="19"/>
  </r>
  <r>
    <n v="277"/>
    <x v="5"/>
    <x v="19"/>
  </r>
  <r>
    <n v="278"/>
    <x v="6"/>
    <x v="19"/>
  </r>
  <r>
    <n v="279"/>
    <x v="7"/>
    <x v="19"/>
  </r>
  <r>
    <n v="280"/>
    <x v="8"/>
    <x v="19"/>
  </r>
  <r>
    <n v="281"/>
    <x v="9"/>
    <x v="19"/>
  </r>
  <r>
    <n v="282"/>
    <x v="10"/>
    <x v="19"/>
  </r>
  <r>
    <n v="283"/>
    <x v="11"/>
    <x v="19"/>
  </r>
  <r>
    <n v="284"/>
    <x v="12"/>
    <x v="19"/>
  </r>
  <r>
    <n v="285"/>
    <x v="13"/>
    <x v="19"/>
  </r>
  <r>
    <n v="286"/>
    <x v="14"/>
    <x v="19"/>
  </r>
  <r>
    <n v="287"/>
    <x v="15"/>
    <x v="19"/>
  </r>
  <r>
    <n v="288"/>
    <x v="16"/>
    <x v="19"/>
  </r>
  <r>
    <n v="289"/>
    <x v="17"/>
    <x v="19"/>
  </r>
  <r>
    <n v="290"/>
    <x v="18"/>
    <x v="19"/>
  </r>
  <r>
    <n v="291"/>
    <x v="19"/>
    <x v="19"/>
  </r>
  <r>
    <n v="292"/>
    <x v="20"/>
    <x v="19"/>
  </r>
  <r>
    <n v="293"/>
    <x v="21"/>
    <x v="19"/>
  </r>
  <r>
    <n v="294"/>
    <x v="4"/>
    <x v="20"/>
  </r>
  <r>
    <n v="295"/>
    <x v="5"/>
    <x v="20"/>
  </r>
  <r>
    <n v="296"/>
    <x v="6"/>
    <x v="20"/>
  </r>
  <r>
    <n v="297"/>
    <x v="7"/>
    <x v="20"/>
  </r>
  <r>
    <n v="298"/>
    <x v="8"/>
    <x v="20"/>
  </r>
  <r>
    <n v="299"/>
    <x v="9"/>
    <x v="20"/>
  </r>
  <r>
    <n v="300"/>
    <x v="10"/>
    <x v="20"/>
  </r>
  <r>
    <n v="301"/>
    <x v="11"/>
    <x v="20"/>
  </r>
  <r>
    <n v="302"/>
    <x v="12"/>
    <x v="20"/>
  </r>
  <r>
    <n v="303"/>
    <x v="13"/>
    <x v="20"/>
  </r>
  <r>
    <n v="304"/>
    <x v="14"/>
    <x v="20"/>
  </r>
  <r>
    <n v="305"/>
    <x v="15"/>
    <x v="20"/>
  </r>
  <r>
    <n v="306"/>
    <x v="16"/>
    <x v="20"/>
  </r>
  <r>
    <n v="307"/>
    <x v="17"/>
    <x v="20"/>
  </r>
  <r>
    <n v="308"/>
    <x v="18"/>
    <x v="20"/>
  </r>
  <r>
    <n v="309"/>
    <x v="19"/>
    <x v="20"/>
  </r>
  <r>
    <n v="310"/>
    <x v="20"/>
    <x v="20"/>
  </r>
  <r>
    <n v="311"/>
    <x v="21"/>
    <x v="20"/>
  </r>
  <r>
    <n v="312"/>
    <x v="4"/>
    <x v="21"/>
  </r>
  <r>
    <n v="313"/>
    <x v="5"/>
    <x v="21"/>
  </r>
  <r>
    <n v="314"/>
    <x v="6"/>
    <x v="21"/>
  </r>
  <r>
    <n v="315"/>
    <x v="7"/>
    <x v="21"/>
  </r>
  <r>
    <n v="316"/>
    <x v="8"/>
    <x v="21"/>
  </r>
  <r>
    <n v="317"/>
    <x v="9"/>
    <x v="21"/>
  </r>
  <r>
    <n v="318"/>
    <x v="10"/>
    <x v="21"/>
  </r>
  <r>
    <n v="319"/>
    <x v="11"/>
    <x v="21"/>
  </r>
  <r>
    <n v="320"/>
    <x v="12"/>
    <x v="21"/>
  </r>
  <r>
    <n v="321"/>
    <x v="13"/>
    <x v="21"/>
  </r>
  <r>
    <n v="322"/>
    <x v="14"/>
    <x v="21"/>
  </r>
  <r>
    <n v="323"/>
    <x v="15"/>
    <x v="21"/>
  </r>
  <r>
    <n v="324"/>
    <x v="16"/>
    <x v="21"/>
  </r>
  <r>
    <n v="325"/>
    <x v="17"/>
    <x v="21"/>
  </r>
  <r>
    <n v="326"/>
    <x v="18"/>
    <x v="21"/>
  </r>
  <r>
    <n v="327"/>
    <x v="19"/>
    <x v="21"/>
  </r>
  <r>
    <n v="328"/>
    <x v="20"/>
    <x v="21"/>
  </r>
  <r>
    <n v="329"/>
    <x v="21"/>
    <x v="21"/>
  </r>
  <r>
    <n v="330"/>
    <x v="4"/>
    <x v="22"/>
  </r>
  <r>
    <n v="331"/>
    <x v="5"/>
    <x v="22"/>
  </r>
  <r>
    <n v="332"/>
    <x v="6"/>
    <x v="22"/>
  </r>
  <r>
    <n v="333"/>
    <x v="7"/>
    <x v="22"/>
  </r>
  <r>
    <n v="334"/>
    <x v="8"/>
    <x v="22"/>
  </r>
  <r>
    <n v="335"/>
    <x v="9"/>
    <x v="22"/>
  </r>
  <r>
    <n v="336"/>
    <x v="10"/>
    <x v="22"/>
  </r>
  <r>
    <n v="337"/>
    <x v="11"/>
    <x v="22"/>
  </r>
  <r>
    <n v="338"/>
    <x v="12"/>
    <x v="22"/>
  </r>
  <r>
    <n v="339"/>
    <x v="13"/>
    <x v="22"/>
  </r>
  <r>
    <n v="340"/>
    <x v="14"/>
    <x v="22"/>
  </r>
  <r>
    <n v="341"/>
    <x v="15"/>
    <x v="22"/>
  </r>
  <r>
    <n v="342"/>
    <x v="16"/>
    <x v="22"/>
  </r>
  <r>
    <n v="343"/>
    <x v="17"/>
    <x v="22"/>
  </r>
  <r>
    <n v="344"/>
    <x v="18"/>
    <x v="22"/>
  </r>
  <r>
    <n v="345"/>
    <x v="19"/>
    <x v="22"/>
  </r>
  <r>
    <n v="346"/>
    <x v="20"/>
    <x v="22"/>
  </r>
  <r>
    <n v="347"/>
    <x v="21"/>
    <x v="22"/>
  </r>
  <r>
    <n v="348"/>
    <x v="4"/>
    <x v="23"/>
  </r>
  <r>
    <n v="349"/>
    <x v="5"/>
    <x v="23"/>
  </r>
  <r>
    <n v="350"/>
    <x v="6"/>
    <x v="23"/>
  </r>
  <r>
    <n v="351"/>
    <x v="7"/>
    <x v="23"/>
  </r>
  <r>
    <n v="352"/>
    <x v="8"/>
    <x v="23"/>
  </r>
  <r>
    <n v="353"/>
    <x v="9"/>
    <x v="23"/>
  </r>
  <r>
    <n v="354"/>
    <x v="10"/>
    <x v="23"/>
  </r>
  <r>
    <n v="355"/>
    <x v="11"/>
    <x v="23"/>
  </r>
  <r>
    <n v="356"/>
    <x v="12"/>
    <x v="23"/>
  </r>
  <r>
    <n v="357"/>
    <x v="13"/>
    <x v="23"/>
  </r>
  <r>
    <n v="358"/>
    <x v="14"/>
    <x v="23"/>
  </r>
  <r>
    <n v="359"/>
    <x v="15"/>
    <x v="23"/>
  </r>
  <r>
    <n v="360"/>
    <x v="16"/>
    <x v="23"/>
  </r>
  <r>
    <n v="361"/>
    <x v="17"/>
    <x v="23"/>
  </r>
  <r>
    <n v="362"/>
    <x v="18"/>
    <x v="23"/>
  </r>
  <r>
    <n v="363"/>
    <x v="19"/>
    <x v="23"/>
  </r>
  <r>
    <n v="364"/>
    <x v="20"/>
    <x v="23"/>
  </r>
  <r>
    <n v="365"/>
    <x v="21"/>
    <x v="23"/>
  </r>
  <r>
    <n v="366"/>
    <x v="4"/>
    <x v="24"/>
  </r>
  <r>
    <n v="367"/>
    <x v="5"/>
    <x v="24"/>
  </r>
  <r>
    <n v="368"/>
    <x v="6"/>
    <x v="24"/>
  </r>
  <r>
    <n v="369"/>
    <x v="7"/>
    <x v="24"/>
  </r>
  <r>
    <n v="370"/>
    <x v="8"/>
    <x v="24"/>
  </r>
  <r>
    <n v="371"/>
    <x v="9"/>
    <x v="24"/>
  </r>
  <r>
    <n v="372"/>
    <x v="10"/>
    <x v="24"/>
  </r>
  <r>
    <n v="373"/>
    <x v="11"/>
    <x v="24"/>
  </r>
  <r>
    <n v="374"/>
    <x v="12"/>
    <x v="24"/>
  </r>
  <r>
    <n v="375"/>
    <x v="13"/>
    <x v="24"/>
  </r>
  <r>
    <n v="376"/>
    <x v="14"/>
    <x v="24"/>
  </r>
  <r>
    <n v="377"/>
    <x v="15"/>
    <x v="24"/>
  </r>
  <r>
    <n v="378"/>
    <x v="16"/>
    <x v="24"/>
  </r>
  <r>
    <n v="379"/>
    <x v="17"/>
    <x v="24"/>
  </r>
  <r>
    <n v="380"/>
    <x v="18"/>
    <x v="24"/>
  </r>
  <r>
    <n v="381"/>
    <x v="19"/>
    <x v="24"/>
  </r>
  <r>
    <n v="382"/>
    <x v="20"/>
    <x v="24"/>
  </r>
  <r>
    <n v="383"/>
    <x v="21"/>
    <x v="24"/>
  </r>
  <r>
    <n v="384"/>
    <x v="4"/>
    <x v="25"/>
  </r>
  <r>
    <n v="385"/>
    <x v="5"/>
    <x v="25"/>
  </r>
  <r>
    <n v="386"/>
    <x v="6"/>
    <x v="25"/>
  </r>
  <r>
    <n v="387"/>
    <x v="7"/>
    <x v="25"/>
  </r>
  <r>
    <n v="388"/>
    <x v="8"/>
    <x v="25"/>
  </r>
  <r>
    <n v="389"/>
    <x v="9"/>
    <x v="25"/>
  </r>
  <r>
    <n v="390"/>
    <x v="10"/>
    <x v="25"/>
  </r>
  <r>
    <n v="391"/>
    <x v="11"/>
    <x v="25"/>
  </r>
  <r>
    <n v="392"/>
    <x v="12"/>
    <x v="25"/>
  </r>
  <r>
    <n v="393"/>
    <x v="13"/>
    <x v="25"/>
  </r>
  <r>
    <n v="394"/>
    <x v="14"/>
    <x v="25"/>
  </r>
  <r>
    <n v="395"/>
    <x v="15"/>
    <x v="25"/>
  </r>
  <r>
    <n v="396"/>
    <x v="16"/>
    <x v="25"/>
  </r>
  <r>
    <n v="397"/>
    <x v="17"/>
    <x v="25"/>
  </r>
  <r>
    <n v="398"/>
    <x v="18"/>
    <x v="25"/>
  </r>
  <r>
    <n v="399"/>
    <x v="19"/>
    <x v="25"/>
  </r>
  <r>
    <n v="400"/>
    <x v="20"/>
    <x v="25"/>
  </r>
  <r>
    <n v="401"/>
    <x v="21"/>
    <x v="25"/>
  </r>
  <r>
    <n v="402"/>
    <x v="4"/>
    <x v="26"/>
  </r>
  <r>
    <n v="403"/>
    <x v="5"/>
    <x v="26"/>
  </r>
  <r>
    <n v="404"/>
    <x v="6"/>
    <x v="26"/>
  </r>
  <r>
    <n v="405"/>
    <x v="7"/>
    <x v="26"/>
  </r>
  <r>
    <n v="406"/>
    <x v="8"/>
    <x v="26"/>
  </r>
  <r>
    <n v="407"/>
    <x v="9"/>
    <x v="26"/>
  </r>
  <r>
    <n v="408"/>
    <x v="10"/>
    <x v="26"/>
  </r>
  <r>
    <n v="409"/>
    <x v="11"/>
    <x v="26"/>
  </r>
  <r>
    <n v="410"/>
    <x v="12"/>
    <x v="26"/>
  </r>
  <r>
    <n v="411"/>
    <x v="13"/>
    <x v="26"/>
  </r>
  <r>
    <n v="412"/>
    <x v="14"/>
    <x v="26"/>
  </r>
  <r>
    <n v="413"/>
    <x v="15"/>
    <x v="26"/>
  </r>
  <r>
    <n v="414"/>
    <x v="16"/>
    <x v="26"/>
  </r>
  <r>
    <n v="415"/>
    <x v="17"/>
    <x v="26"/>
  </r>
  <r>
    <n v="416"/>
    <x v="18"/>
    <x v="26"/>
  </r>
  <r>
    <n v="417"/>
    <x v="19"/>
    <x v="26"/>
  </r>
  <r>
    <n v="418"/>
    <x v="20"/>
    <x v="26"/>
  </r>
  <r>
    <n v="419"/>
    <x v="21"/>
    <x v="26"/>
  </r>
  <r>
    <n v="420"/>
    <x v="4"/>
    <x v="27"/>
  </r>
  <r>
    <n v="421"/>
    <x v="5"/>
    <x v="27"/>
  </r>
  <r>
    <n v="422"/>
    <x v="6"/>
    <x v="27"/>
  </r>
  <r>
    <n v="423"/>
    <x v="7"/>
    <x v="27"/>
  </r>
  <r>
    <n v="424"/>
    <x v="8"/>
    <x v="27"/>
  </r>
  <r>
    <n v="425"/>
    <x v="9"/>
    <x v="27"/>
  </r>
  <r>
    <n v="426"/>
    <x v="10"/>
    <x v="27"/>
  </r>
  <r>
    <n v="427"/>
    <x v="11"/>
    <x v="27"/>
  </r>
  <r>
    <n v="428"/>
    <x v="12"/>
    <x v="27"/>
  </r>
  <r>
    <n v="429"/>
    <x v="13"/>
    <x v="27"/>
  </r>
  <r>
    <n v="430"/>
    <x v="14"/>
    <x v="27"/>
  </r>
  <r>
    <n v="431"/>
    <x v="15"/>
    <x v="27"/>
  </r>
  <r>
    <n v="432"/>
    <x v="16"/>
    <x v="27"/>
  </r>
  <r>
    <n v="433"/>
    <x v="17"/>
    <x v="27"/>
  </r>
  <r>
    <n v="434"/>
    <x v="18"/>
    <x v="27"/>
  </r>
  <r>
    <n v="435"/>
    <x v="19"/>
    <x v="27"/>
  </r>
  <r>
    <n v="436"/>
    <x v="20"/>
    <x v="27"/>
  </r>
  <r>
    <n v="437"/>
    <x v="21"/>
    <x v="27"/>
  </r>
  <r>
    <n v="438"/>
    <x v="4"/>
    <x v="28"/>
  </r>
  <r>
    <n v="439"/>
    <x v="5"/>
    <x v="28"/>
  </r>
  <r>
    <n v="440"/>
    <x v="6"/>
    <x v="28"/>
  </r>
  <r>
    <n v="441"/>
    <x v="7"/>
    <x v="28"/>
  </r>
  <r>
    <n v="442"/>
    <x v="8"/>
    <x v="28"/>
  </r>
  <r>
    <n v="443"/>
    <x v="9"/>
    <x v="28"/>
  </r>
  <r>
    <n v="444"/>
    <x v="10"/>
    <x v="28"/>
  </r>
  <r>
    <n v="445"/>
    <x v="11"/>
    <x v="28"/>
  </r>
  <r>
    <n v="446"/>
    <x v="12"/>
    <x v="28"/>
  </r>
  <r>
    <n v="447"/>
    <x v="13"/>
    <x v="28"/>
  </r>
  <r>
    <n v="448"/>
    <x v="14"/>
    <x v="28"/>
  </r>
  <r>
    <n v="449"/>
    <x v="15"/>
    <x v="28"/>
  </r>
  <r>
    <n v="450"/>
    <x v="16"/>
    <x v="28"/>
  </r>
  <r>
    <n v="451"/>
    <x v="17"/>
    <x v="28"/>
  </r>
  <r>
    <n v="452"/>
    <x v="18"/>
    <x v="28"/>
  </r>
  <r>
    <n v="453"/>
    <x v="19"/>
    <x v="28"/>
  </r>
  <r>
    <n v="454"/>
    <x v="20"/>
    <x v="28"/>
  </r>
  <r>
    <n v="455"/>
    <x v="21"/>
    <x v="28"/>
  </r>
  <r>
    <n v="456"/>
    <x v="4"/>
    <x v="29"/>
  </r>
  <r>
    <n v="457"/>
    <x v="5"/>
    <x v="29"/>
  </r>
  <r>
    <n v="458"/>
    <x v="6"/>
    <x v="29"/>
  </r>
  <r>
    <n v="459"/>
    <x v="7"/>
    <x v="29"/>
  </r>
  <r>
    <n v="460"/>
    <x v="8"/>
    <x v="29"/>
  </r>
  <r>
    <n v="461"/>
    <x v="9"/>
    <x v="29"/>
  </r>
  <r>
    <n v="462"/>
    <x v="10"/>
    <x v="29"/>
  </r>
  <r>
    <n v="463"/>
    <x v="11"/>
    <x v="29"/>
  </r>
  <r>
    <n v="464"/>
    <x v="12"/>
    <x v="29"/>
  </r>
  <r>
    <n v="465"/>
    <x v="13"/>
    <x v="29"/>
  </r>
  <r>
    <n v="466"/>
    <x v="14"/>
    <x v="29"/>
  </r>
  <r>
    <n v="467"/>
    <x v="15"/>
    <x v="29"/>
  </r>
  <r>
    <n v="468"/>
    <x v="16"/>
    <x v="29"/>
  </r>
  <r>
    <n v="469"/>
    <x v="17"/>
    <x v="29"/>
  </r>
  <r>
    <n v="470"/>
    <x v="18"/>
    <x v="29"/>
  </r>
  <r>
    <n v="471"/>
    <x v="19"/>
    <x v="29"/>
  </r>
  <r>
    <n v="472"/>
    <x v="20"/>
    <x v="29"/>
  </r>
  <r>
    <n v="473"/>
    <x v="21"/>
    <x v="29"/>
  </r>
  <r>
    <n v="474"/>
    <x v="4"/>
    <x v="30"/>
  </r>
  <r>
    <n v="475"/>
    <x v="5"/>
    <x v="30"/>
  </r>
  <r>
    <n v="476"/>
    <x v="6"/>
    <x v="30"/>
  </r>
  <r>
    <n v="477"/>
    <x v="7"/>
    <x v="30"/>
  </r>
  <r>
    <n v="478"/>
    <x v="8"/>
    <x v="30"/>
  </r>
  <r>
    <n v="479"/>
    <x v="9"/>
    <x v="30"/>
  </r>
  <r>
    <n v="480"/>
    <x v="10"/>
    <x v="30"/>
  </r>
  <r>
    <n v="481"/>
    <x v="11"/>
    <x v="30"/>
  </r>
  <r>
    <n v="482"/>
    <x v="12"/>
    <x v="30"/>
  </r>
  <r>
    <n v="483"/>
    <x v="13"/>
    <x v="30"/>
  </r>
  <r>
    <n v="484"/>
    <x v="14"/>
    <x v="30"/>
  </r>
  <r>
    <n v="485"/>
    <x v="15"/>
    <x v="30"/>
  </r>
  <r>
    <n v="486"/>
    <x v="16"/>
    <x v="30"/>
  </r>
  <r>
    <n v="487"/>
    <x v="17"/>
    <x v="30"/>
  </r>
  <r>
    <n v="488"/>
    <x v="18"/>
    <x v="30"/>
  </r>
  <r>
    <n v="489"/>
    <x v="19"/>
    <x v="30"/>
  </r>
  <r>
    <n v="490"/>
    <x v="20"/>
    <x v="30"/>
  </r>
  <r>
    <n v="491"/>
    <x v="21"/>
    <x v="30"/>
  </r>
  <r>
    <n v="492"/>
    <x v="4"/>
    <x v="31"/>
  </r>
  <r>
    <n v="493"/>
    <x v="5"/>
    <x v="31"/>
  </r>
  <r>
    <n v="494"/>
    <x v="6"/>
    <x v="31"/>
  </r>
  <r>
    <n v="495"/>
    <x v="7"/>
    <x v="31"/>
  </r>
  <r>
    <n v="496"/>
    <x v="8"/>
    <x v="31"/>
  </r>
  <r>
    <n v="497"/>
    <x v="9"/>
    <x v="31"/>
  </r>
  <r>
    <n v="498"/>
    <x v="10"/>
    <x v="31"/>
  </r>
  <r>
    <n v="499"/>
    <x v="11"/>
    <x v="31"/>
  </r>
  <r>
    <n v="500"/>
    <x v="12"/>
    <x v="31"/>
  </r>
  <r>
    <n v="501"/>
    <x v="13"/>
    <x v="31"/>
  </r>
  <r>
    <n v="502"/>
    <x v="14"/>
    <x v="31"/>
  </r>
  <r>
    <n v="503"/>
    <x v="15"/>
    <x v="31"/>
  </r>
  <r>
    <n v="504"/>
    <x v="16"/>
    <x v="31"/>
  </r>
  <r>
    <n v="505"/>
    <x v="17"/>
    <x v="31"/>
  </r>
  <r>
    <n v="506"/>
    <x v="18"/>
    <x v="31"/>
  </r>
  <r>
    <n v="507"/>
    <x v="19"/>
    <x v="31"/>
  </r>
  <r>
    <n v="508"/>
    <x v="20"/>
    <x v="31"/>
  </r>
  <r>
    <n v="509"/>
    <x v="21"/>
    <x v="31"/>
  </r>
  <r>
    <n v="510"/>
    <x v="4"/>
    <x v="3"/>
  </r>
  <r>
    <n v="511"/>
    <x v="5"/>
    <x v="3"/>
  </r>
  <r>
    <n v="512"/>
    <x v="6"/>
    <x v="3"/>
  </r>
  <r>
    <n v="513"/>
    <x v="7"/>
    <x v="3"/>
  </r>
  <r>
    <n v="514"/>
    <x v="8"/>
    <x v="3"/>
  </r>
  <r>
    <n v="515"/>
    <x v="9"/>
    <x v="3"/>
  </r>
  <r>
    <n v="516"/>
    <x v="10"/>
    <x v="3"/>
  </r>
  <r>
    <n v="517"/>
    <x v="11"/>
    <x v="3"/>
  </r>
  <r>
    <n v="518"/>
    <x v="12"/>
    <x v="3"/>
  </r>
  <r>
    <n v="519"/>
    <x v="13"/>
    <x v="3"/>
  </r>
  <r>
    <n v="520"/>
    <x v="14"/>
    <x v="3"/>
  </r>
  <r>
    <n v="521"/>
    <x v="15"/>
    <x v="3"/>
  </r>
  <r>
    <n v="522"/>
    <x v="16"/>
    <x v="3"/>
  </r>
  <r>
    <n v="523"/>
    <x v="17"/>
    <x v="3"/>
  </r>
  <r>
    <n v="524"/>
    <x v="18"/>
    <x v="3"/>
  </r>
  <r>
    <n v="525"/>
    <x v="19"/>
    <x v="3"/>
  </r>
  <r>
    <n v="526"/>
    <x v="20"/>
    <x v="3"/>
  </r>
  <r>
    <n v="527"/>
    <x v="21"/>
    <x v="3"/>
  </r>
  <r>
    <n v="528"/>
    <x v="4"/>
    <x v="32"/>
  </r>
  <r>
    <n v="529"/>
    <x v="5"/>
    <x v="32"/>
  </r>
  <r>
    <n v="530"/>
    <x v="6"/>
    <x v="32"/>
  </r>
  <r>
    <n v="531"/>
    <x v="7"/>
    <x v="32"/>
  </r>
  <r>
    <n v="532"/>
    <x v="8"/>
    <x v="32"/>
  </r>
  <r>
    <n v="533"/>
    <x v="9"/>
    <x v="32"/>
  </r>
  <r>
    <n v="534"/>
    <x v="10"/>
    <x v="32"/>
  </r>
  <r>
    <n v="535"/>
    <x v="11"/>
    <x v="32"/>
  </r>
  <r>
    <n v="536"/>
    <x v="12"/>
    <x v="32"/>
  </r>
  <r>
    <n v="537"/>
    <x v="13"/>
    <x v="32"/>
  </r>
  <r>
    <n v="538"/>
    <x v="14"/>
    <x v="32"/>
  </r>
  <r>
    <n v="539"/>
    <x v="15"/>
    <x v="32"/>
  </r>
  <r>
    <n v="540"/>
    <x v="16"/>
    <x v="32"/>
  </r>
  <r>
    <n v="541"/>
    <x v="17"/>
    <x v="32"/>
  </r>
  <r>
    <n v="542"/>
    <x v="18"/>
    <x v="32"/>
  </r>
  <r>
    <n v="543"/>
    <x v="19"/>
    <x v="32"/>
  </r>
  <r>
    <n v="544"/>
    <x v="20"/>
    <x v="32"/>
  </r>
  <r>
    <n v="545"/>
    <x v="21"/>
    <x v="32"/>
  </r>
  <r>
    <n v="546"/>
    <x v="4"/>
    <x v="33"/>
  </r>
  <r>
    <n v="547"/>
    <x v="5"/>
    <x v="33"/>
  </r>
  <r>
    <n v="548"/>
    <x v="6"/>
    <x v="33"/>
  </r>
  <r>
    <n v="549"/>
    <x v="7"/>
    <x v="33"/>
  </r>
  <r>
    <n v="550"/>
    <x v="8"/>
    <x v="33"/>
  </r>
  <r>
    <n v="551"/>
    <x v="9"/>
    <x v="33"/>
  </r>
  <r>
    <n v="552"/>
    <x v="10"/>
    <x v="33"/>
  </r>
  <r>
    <n v="553"/>
    <x v="11"/>
    <x v="33"/>
  </r>
  <r>
    <n v="554"/>
    <x v="12"/>
    <x v="33"/>
  </r>
  <r>
    <n v="555"/>
    <x v="13"/>
    <x v="33"/>
  </r>
  <r>
    <n v="556"/>
    <x v="14"/>
    <x v="33"/>
  </r>
  <r>
    <n v="557"/>
    <x v="15"/>
    <x v="33"/>
  </r>
  <r>
    <n v="558"/>
    <x v="16"/>
    <x v="33"/>
  </r>
  <r>
    <n v="559"/>
    <x v="17"/>
    <x v="33"/>
  </r>
  <r>
    <n v="560"/>
    <x v="18"/>
    <x v="33"/>
  </r>
  <r>
    <n v="561"/>
    <x v="19"/>
    <x v="33"/>
  </r>
  <r>
    <n v="562"/>
    <x v="20"/>
    <x v="33"/>
  </r>
  <r>
    <n v="563"/>
    <x v="21"/>
    <x v="33"/>
  </r>
  <r>
    <n v="564"/>
    <x v="4"/>
    <x v="34"/>
  </r>
  <r>
    <n v="565"/>
    <x v="5"/>
    <x v="34"/>
  </r>
  <r>
    <n v="566"/>
    <x v="6"/>
    <x v="34"/>
  </r>
  <r>
    <n v="567"/>
    <x v="7"/>
    <x v="34"/>
  </r>
  <r>
    <n v="568"/>
    <x v="8"/>
    <x v="34"/>
  </r>
  <r>
    <n v="569"/>
    <x v="9"/>
    <x v="34"/>
  </r>
  <r>
    <n v="570"/>
    <x v="10"/>
    <x v="34"/>
  </r>
  <r>
    <n v="571"/>
    <x v="11"/>
    <x v="34"/>
  </r>
  <r>
    <n v="572"/>
    <x v="12"/>
    <x v="34"/>
  </r>
  <r>
    <n v="573"/>
    <x v="13"/>
    <x v="34"/>
  </r>
  <r>
    <n v="574"/>
    <x v="14"/>
    <x v="34"/>
  </r>
  <r>
    <n v="575"/>
    <x v="15"/>
    <x v="34"/>
  </r>
  <r>
    <n v="576"/>
    <x v="16"/>
    <x v="34"/>
  </r>
  <r>
    <n v="577"/>
    <x v="17"/>
    <x v="34"/>
  </r>
  <r>
    <n v="578"/>
    <x v="18"/>
    <x v="34"/>
  </r>
  <r>
    <n v="579"/>
    <x v="19"/>
    <x v="34"/>
  </r>
  <r>
    <n v="580"/>
    <x v="20"/>
    <x v="34"/>
  </r>
  <r>
    <n v="581"/>
    <x v="21"/>
    <x v="34"/>
  </r>
  <r>
    <n v="582"/>
    <x v="4"/>
    <x v="35"/>
  </r>
  <r>
    <n v="583"/>
    <x v="5"/>
    <x v="35"/>
  </r>
  <r>
    <n v="584"/>
    <x v="6"/>
    <x v="35"/>
  </r>
  <r>
    <n v="585"/>
    <x v="7"/>
    <x v="35"/>
  </r>
  <r>
    <n v="586"/>
    <x v="8"/>
    <x v="35"/>
  </r>
  <r>
    <n v="587"/>
    <x v="9"/>
    <x v="35"/>
  </r>
  <r>
    <n v="588"/>
    <x v="10"/>
    <x v="35"/>
  </r>
  <r>
    <n v="589"/>
    <x v="11"/>
    <x v="35"/>
  </r>
  <r>
    <n v="590"/>
    <x v="12"/>
    <x v="35"/>
  </r>
  <r>
    <n v="591"/>
    <x v="13"/>
    <x v="35"/>
  </r>
  <r>
    <n v="592"/>
    <x v="14"/>
    <x v="35"/>
  </r>
  <r>
    <n v="593"/>
    <x v="15"/>
    <x v="35"/>
  </r>
  <r>
    <n v="594"/>
    <x v="16"/>
    <x v="35"/>
  </r>
  <r>
    <n v="595"/>
    <x v="17"/>
    <x v="35"/>
  </r>
  <r>
    <n v="596"/>
    <x v="18"/>
    <x v="35"/>
  </r>
  <r>
    <n v="597"/>
    <x v="19"/>
    <x v="35"/>
  </r>
  <r>
    <n v="598"/>
    <x v="20"/>
    <x v="35"/>
  </r>
  <r>
    <n v="599"/>
    <x v="21"/>
    <x v="35"/>
  </r>
  <r>
    <n v="600"/>
    <x v="4"/>
    <x v="36"/>
  </r>
  <r>
    <n v="601"/>
    <x v="5"/>
    <x v="36"/>
  </r>
  <r>
    <n v="602"/>
    <x v="6"/>
    <x v="36"/>
  </r>
  <r>
    <n v="603"/>
    <x v="7"/>
    <x v="36"/>
  </r>
  <r>
    <n v="604"/>
    <x v="8"/>
    <x v="36"/>
  </r>
  <r>
    <n v="605"/>
    <x v="9"/>
    <x v="36"/>
  </r>
  <r>
    <n v="606"/>
    <x v="10"/>
    <x v="36"/>
  </r>
  <r>
    <n v="607"/>
    <x v="11"/>
    <x v="36"/>
  </r>
  <r>
    <n v="608"/>
    <x v="12"/>
    <x v="36"/>
  </r>
  <r>
    <n v="609"/>
    <x v="13"/>
    <x v="36"/>
  </r>
  <r>
    <n v="610"/>
    <x v="14"/>
    <x v="36"/>
  </r>
  <r>
    <n v="611"/>
    <x v="15"/>
    <x v="36"/>
  </r>
  <r>
    <n v="612"/>
    <x v="16"/>
    <x v="36"/>
  </r>
  <r>
    <n v="613"/>
    <x v="17"/>
    <x v="36"/>
  </r>
  <r>
    <n v="614"/>
    <x v="18"/>
    <x v="36"/>
  </r>
  <r>
    <n v="615"/>
    <x v="19"/>
    <x v="36"/>
  </r>
  <r>
    <n v="616"/>
    <x v="20"/>
    <x v="36"/>
  </r>
  <r>
    <n v="617"/>
    <x v="21"/>
    <x v="36"/>
  </r>
  <r>
    <n v="618"/>
    <x v="4"/>
    <x v="37"/>
  </r>
  <r>
    <n v="619"/>
    <x v="5"/>
    <x v="37"/>
  </r>
  <r>
    <n v="620"/>
    <x v="6"/>
    <x v="37"/>
  </r>
  <r>
    <n v="621"/>
    <x v="7"/>
    <x v="37"/>
  </r>
  <r>
    <n v="622"/>
    <x v="8"/>
    <x v="37"/>
  </r>
  <r>
    <n v="623"/>
    <x v="9"/>
    <x v="37"/>
  </r>
  <r>
    <n v="624"/>
    <x v="10"/>
    <x v="37"/>
  </r>
  <r>
    <n v="625"/>
    <x v="11"/>
    <x v="37"/>
  </r>
  <r>
    <n v="626"/>
    <x v="12"/>
    <x v="37"/>
  </r>
  <r>
    <n v="627"/>
    <x v="13"/>
    <x v="37"/>
  </r>
  <r>
    <n v="628"/>
    <x v="14"/>
    <x v="37"/>
  </r>
  <r>
    <n v="629"/>
    <x v="15"/>
    <x v="37"/>
  </r>
  <r>
    <n v="630"/>
    <x v="16"/>
    <x v="37"/>
  </r>
  <r>
    <n v="631"/>
    <x v="17"/>
    <x v="37"/>
  </r>
  <r>
    <n v="632"/>
    <x v="18"/>
    <x v="37"/>
  </r>
  <r>
    <n v="633"/>
    <x v="19"/>
    <x v="37"/>
  </r>
  <r>
    <n v="634"/>
    <x v="20"/>
    <x v="37"/>
  </r>
  <r>
    <n v="635"/>
    <x v="21"/>
    <x v="37"/>
  </r>
  <r>
    <n v="636"/>
    <x v="4"/>
    <x v="38"/>
  </r>
  <r>
    <n v="637"/>
    <x v="5"/>
    <x v="38"/>
  </r>
  <r>
    <n v="638"/>
    <x v="6"/>
    <x v="38"/>
  </r>
  <r>
    <n v="639"/>
    <x v="7"/>
    <x v="38"/>
  </r>
  <r>
    <n v="640"/>
    <x v="8"/>
    <x v="38"/>
  </r>
  <r>
    <n v="641"/>
    <x v="9"/>
    <x v="38"/>
  </r>
  <r>
    <n v="642"/>
    <x v="10"/>
    <x v="38"/>
  </r>
  <r>
    <n v="643"/>
    <x v="11"/>
    <x v="38"/>
  </r>
  <r>
    <n v="644"/>
    <x v="12"/>
    <x v="38"/>
  </r>
  <r>
    <n v="645"/>
    <x v="13"/>
    <x v="38"/>
  </r>
  <r>
    <n v="646"/>
    <x v="14"/>
    <x v="38"/>
  </r>
  <r>
    <n v="647"/>
    <x v="15"/>
    <x v="38"/>
  </r>
  <r>
    <n v="648"/>
    <x v="16"/>
    <x v="38"/>
  </r>
  <r>
    <n v="649"/>
    <x v="17"/>
    <x v="38"/>
  </r>
  <r>
    <n v="650"/>
    <x v="18"/>
    <x v="38"/>
  </r>
  <r>
    <n v="651"/>
    <x v="19"/>
    <x v="38"/>
  </r>
  <r>
    <n v="652"/>
    <x v="20"/>
    <x v="38"/>
  </r>
  <r>
    <n v="653"/>
    <x v="21"/>
    <x v="38"/>
  </r>
  <r>
    <n v="654"/>
    <x v="4"/>
    <x v="39"/>
  </r>
  <r>
    <n v="655"/>
    <x v="5"/>
    <x v="39"/>
  </r>
  <r>
    <n v="656"/>
    <x v="6"/>
    <x v="39"/>
  </r>
  <r>
    <n v="657"/>
    <x v="7"/>
    <x v="39"/>
  </r>
  <r>
    <n v="658"/>
    <x v="8"/>
    <x v="39"/>
  </r>
  <r>
    <n v="659"/>
    <x v="9"/>
    <x v="39"/>
  </r>
  <r>
    <n v="660"/>
    <x v="10"/>
    <x v="39"/>
  </r>
  <r>
    <n v="661"/>
    <x v="11"/>
    <x v="39"/>
  </r>
  <r>
    <n v="662"/>
    <x v="12"/>
    <x v="39"/>
  </r>
  <r>
    <n v="663"/>
    <x v="13"/>
    <x v="39"/>
  </r>
  <r>
    <n v="664"/>
    <x v="14"/>
    <x v="39"/>
  </r>
  <r>
    <n v="665"/>
    <x v="15"/>
    <x v="39"/>
  </r>
  <r>
    <n v="666"/>
    <x v="16"/>
    <x v="39"/>
  </r>
  <r>
    <n v="667"/>
    <x v="17"/>
    <x v="39"/>
  </r>
  <r>
    <n v="668"/>
    <x v="18"/>
    <x v="39"/>
  </r>
  <r>
    <n v="669"/>
    <x v="19"/>
    <x v="39"/>
  </r>
  <r>
    <n v="670"/>
    <x v="20"/>
    <x v="39"/>
  </r>
  <r>
    <n v="671"/>
    <x v="21"/>
    <x v="39"/>
  </r>
  <r>
    <n v="672"/>
    <x v="4"/>
    <x v="40"/>
  </r>
  <r>
    <n v="673"/>
    <x v="5"/>
    <x v="40"/>
  </r>
  <r>
    <n v="674"/>
    <x v="6"/>
    <x v="40"/>
  </r>
  <r>
    <n v="675"/>
    <x v="7"/>
    <x v="40"/>
  </r>
  <r>
    <n v="676"/>
    <x v="8"/>
    <x v="40"/>
  </r>
  <r>
    <n v="677"/>
    <x v="9"/>
    <x v="40"/>
  </r>
  <r>
    <n v="678"/>
    <x v="10"/>
    <x v="40"/>
  </r>
  <r>
    <n v="679"/>
    <x v="11"/>
    <x v="40"/>
  </r>
  <r>
    <n v="680"/>
    <x v="12"/>
    <x v="40"/>
  </r>
  <r>
    <n v="681"/>
    <x v="13"/>
    <x v="40"/>
  </r>
  <r>
    <n v="682"/>
    <x v="14"/>
    <x v="40"/>
  </r>
  <r>
    <n v="683"/>
    <x v="15"/>
    <x v="40"/>
  </r>
  <r>
    <n v="684"/>
    <x v="16"/>
    <x v="40"/>
  </r>
  <r>
    <n v="685"/>
    <x v="17"/>
    <x v="40"/>
  </r>
  <r>
    <n v="686"/>
    <x v="18"/>
    <x v="40"/>
  </r>
  <r>
    <n v="687"/>
    <x v="19"/>
    <x v="40"/>
  </r>
  <r>
    <n v="688"/>
    <x v="20"/>
    <x v="40"/>
  </r>
  <r>
    <n v="689"/>
    <x v="21"/>
    <x v="40"/>
  </r>
  <r>
    <n v="690"/>
    <x v="4"/>
    <x v="41"/>
  </r>
  <r>
    <n v="691"/>
    <x v="5"/>
    <x v="41"/>
  </r>
  <r>
    <n v="692"/>
    <x v="6"/>
    <x v="41"/>
  </r>
  <r>
    <n v="693"/>
    <x v="7"/>
    <x v="41"/>
  </r>
  <r>
    <n v="694"/>
    <x v="8"/>
    <x v="41"/>
  </r>
  <r>
    <n v="695"/>
    <x v="9"/>
    <x v="41"/>
  </r>
  <r>
    <n v="696"/>
    <x v="10"/>
    <x v="41"/>
  </r>
  <r>
    <n v="697"/>
    <x v="11"/>
    <x v="41"/>
  </r>
  <r>
    <n v="698"/>
    <x v="12"/>
    <x v="41"/>
  </r>
  <r>
    <n v="699"/>
    <x v="13"/>
    <x v="41"/>
  </r>
  <r>
    <n v="700"/>
    <x v="14"/>
    <x v="41"/>
  </r>
  <r>
    <n v="701"/>
    <x v="15"/>
    <x v="41"/>
  </r>
  <r>
    <n v="702"/>
    <x v="16"/>
    <x v="41"/>
  </r>
  <r>
    <n v="703"/>
    <x v="17"/>
    <x v="41"/>
  </r>
  <r>
    <n v="704"/>
    <x v="18"/>
    <x v="41"/>
  </r>
  <r>
    <n v="705"/>
    <x v="19"/>
    <x v="41"/>
  </r>
  <r>
    <n v="706"/>
    <x v="20"/>
    <x v="41"/>
  </r>
  <r>
    <n v="707"/>
    <x v="21"/>
    <x v="41"/>
  </r>
  <r>
    <n v="708"/>
    <x v="4"/>
    <x v="42"/>
  </r>
  <r>
    <n v="709"/>
    <x v="5"/>
    <x v="42"/>
  </r>
  <r>
    <n v="710"/>
    <x v="6"/>
    <x v="42"/>
  </r>
  <r>
    <n v="711"/>
    <x v="7"/>
    <x v="42"/>
  </r>
  <r>
    <n v="712"/>
    <x v="8"/>
    <x v="42"/>
  </r>
  <r>
    <n v="713"/>
    <x v="9"/>
    <x v="42"/>
  </r>
  <r>
    <n v="714"/>
    <x v="10"/>
    <x v="42"/>
  </r>
  <r>
    <n v="715"/>
    <x v="11"/>
    <x v="42"/>
  </r>
  <r>
    <n v="716"/>
    <x v="12"/>
    <x v="42"/>
  </r>
  <r>
    <n v="717"/>
    <x v="13"/>
    <x v="42"/>
  </r>
  <r>
    <n v="718"/>
    <x v="14"/>
    <x v="42"/>
  </r>
  <r>
    <n v="719"/>
    <x v="15"/>
    <x v="42"/>
  </r>
  <r>
    <n v="720"/>
    <x v="16"/>
    <x v="42"/>
  </r>
  <r>
    <n v="721"/>
    <x v="17"/>
    <x v="42"/>
  </r>
  <r>
    <n v="722"/>
    <x v="18"/>
    <x v="42"/>
  </r>
  <r>
    <n v="723"/>
    <x v="19"/>
    <x v="42"/>
  </r>
  <r>
    <n v="724"/>
    <x v="20"/>
    <x v="42"/>
  </r>
  <r>
    <n v="725"/>
    <x v="21"/>
    <x v="42"/>
  </r>
  <r>
    <n v="726"/>
    <x v="4"/>
    <x v="43"/>
  </r>
  <r>
    <n v="727"/>
    <x v="5"/>
    <x v="43"/>
  </r>
  <r>
    <n v="728"/>
    <x v="6"/>
    <x v="43"/>
  </r>
  <r>
    <n v="729"/>
    <x v="7"/>
    <x v="43"/>
  </r>
  <r>
    <n v="730"/>
    <x v="8"/>
    <x v="43"/>
  </r>
  <r>
    <n v="731"/>
    <x v="9"/>
    <x v="43"/>
  </r>
  <r>
    <n v="732"/>
    <x v="10"/>
    <x v="43"/>
  </r>
  <r>
    <n v="733"/>
    <x v="11"/>
    <x v="43"/>
  </r>
  <r>
    <n v="734"/>
    <x v="12"/>
    <x v="43"/>
  </r>
  <r>
    <n v="735"/>
    <x v="13"/>
    <x v="43"/>
  </r>
  <r>
    <n v="736"/>
    <x v="14"/>
    <x v="43"/>
  </r>
  <r>
    <n v="737"/>
    <x v="15"/>
    <x v="43"/>
  </r>
  <r>
    <n v="738"/>
    <x v="16"/>
    <x v="43"/>
  </r>
  <r>
    <n v="739"/>
    <x v="17"/>
    <x v="43"/>
  </r>
  <r>
    <n v="740"/>
    <x v="18"/>
    <x v="43"/>
  </r>
  <r>
    <n v="741"/>
    <x v="19"/>
    <x v="43"/>
  </r>
  <r>
    <n v="742"/>
    <x v="20"/>
    <x v="43"/>
  </r>
  <r>
    <n v="743"/>
    <x v="21"/>
    <x v="43"/>
  </r>
  <r>
    <n v="744"/>
    <x v="4"/>
    <x v="44"/>
  </r>
  <r>
    <n v="745"/>
    <x v="5"/>
    <x v="44"/>
  </r>
  <r>
    <n v="746"/>
    <x v="6"/>
    <x v="44"/>
  </r>
  <r>
    <n v="747"/>
    <x v="7"/>
    <x v="44"/>
  </r>
  <r>
    <n v="748"/>
    <x v="8"/>
    <x v="44"/>
  </r>
  <r>
    <n v="749"/>
    <x v="9"/>
    <x v="44"/>
  </r>
  <r>
    <n v="750"/>
    <x v="10"/>
    <x v="44"/>
  </r>
  <r>
    <n v="751"/>
    <x v="11"/>
    <x v="44"/>
  </r>
  <r>
    <n v="752"/>
    <x v="12"/>
    <x v="44"/>
  </r>
  <r>
    <n v="753"/>
    <x v="13"/>
    <x v="44"/>
  </r>
  <r>
    <n v="754"/>
    <x v="14"/>
    <x v="44"/>
  </r>
  <r>
    <n v="755"/>
    <x v="15"/>
    <x v="44"/>
  </r>
  <r>
    <n v="756"/>
    <x v="16"/>
    <x v="44"/>
  </r>
  <r>
    <n v="757"/>
    <x v="17"/>
    <x v="44"/>
  </r>
  <r>
    <n v="758"/>
    <x v="18"/>
    <x v="44"/>
  </r>
  <r>
    <n v="759"/>
    <x v="19"/>
    <x v="44"/>
  </r>
  <r>
    <n v="760"/>
    <x v="20"/>
    <x v="44"/>
  </r>
  <r>
    <n v="761"/>
    <x v="21"/>
    <x v="44"/>
  </r>
  <r>
    <n v="762"/>
    <x v="4"/>
    <x v="45"/>
  </r>
  <r>
    <n v="763"/>
    <x v="5"/>
    <x v="45"/>
  </r>
  <r>
    <n v="764"/>
    <x v="6"/>
    <x v="45"/>
  </r>
  <r>
    <n v="765"/>
    <x v="7"/>
    <x v="45"/>
  </r>
  <r>
    <n v="766"/>
    <x v="8"/>
    <x v="45"/>
  </r>
  <r>
    <n v="767"/>
    <x v="9"/>
    <x v="45"/>
  </r>
  <r>
    <n v="768"/>
    <x v="10"/>
    <x v="45"/>
  </r>
  <r>
    <n v="769"/>
    <x v="11"/>
    <x v="45"/>
  </r>
  <r>
    <n v="770"/>
    <x v="12"/>
    <x v="45"/>
  </r>
  <r>
    <n v="771"/>
    <x v="13"/>
    <x v="45"/>
  </r>
  <r>
    <n v="772"/>
    <x v="14"/>
    <x v="45"/>
  </r>
  <r>
    <n v="773"/>
    <x v="15"/>
    <x v="45"/>
  </r>
  <r>
    <n v="774"/>
    <x v="16"/>
    <x v="45"/>
  </r>
  <r>
    <n v="775"/>
    <x v="17"/>
    <x v="45"/>
  </r>
  <r>
    <n v="776"/>
    <x v="18"/>
    <x v="45"/>
  </r>
  <r>
    <n v="777"/>
    <x v="19"/>
    <x v="45"/>
  </r>
  <r>
    <n v="778"/>
    <x v="20"/>
    <x v="45"/>
  </r>
  <r>
    <n v="779"/>
    <x v="21"/>
    <x v="45"/>
  </r>
  <r>
    <n v="780"/>
    <x v="4"/>
    <x v="46"/>
  </r>
  <r>
    <n v="781"/>
    <x v="5"/>
    <x v="46"/>
  </r>
  <r>
    <n v="782"/>
    <x v="6"/>
    <x v="46"/>
  </r>
  <r>
    <n v="783"/>
    <x v="7"/>
    <x v="46"/>
  </r>
  <r>
    <n v="784"/>
    <x v="8"/>
    <x v="46"/>
  </r>
  <r>
    <n v="785"/>
    <x v="9"/>
    <x v="46"/>
  </r>
  <r>
    <n v="786"/>
    <x v="10"/>
    <x v="46"/>
  </r>
  <r>
    <n v="787"/>
    <x v="11"/>
    <x v="46"/>
  </r>
  <r>
    <n v="788"/>
    <x v="12"/>
    <x v="46"/>
  </r>
  <r>
    <n v="789"/>
    <x v="13"/>
    <x v="46"/>
  </r>
  <r>
    <n v="790"/>
    <x v="14"/>
    <x v="46"/>
  </r>
  <r>
    <n v="791"/>
    <x v="15"/>
    <x v="46"/>
  </r>
  <r>
    <n v="792"/>
    <x v="16"/>
    <x v="46"/>
  </r>
  <r>
    <n v="793"/>
    <x v="17"/>
    <x v="46"/>
  </r>
  <r>
    <n v="794"/>
    <x v="18"/>
    <x v="46"/>
  </r>
  <r>
    <n v="795"/>
    <x v="19"/>
    <x v="46"/>
  </r>
  <r>
    <n v="796"/>
    <x v="20"/>
    <x v="46"/>
  </r>
  <r>
    <n v="797"/>
    <x v="21"/>
    <x v="46"/>
  </r>
  <r>
    <n v="798"/>
    <x v="4"/>
    <x v="47"/>
  </r>
  <r>
    <n v="799"/>
    <x v="5"/>
    <x v="47"/>
  </r>
  <r>
    <n v="800"/>
    <x v="6"/>
    <x v="47"/>
  </r>
  <r>
    <n v="801"/>
    <x v="7"/>
    <x v="47"/>
  </r>
  <r>
    <n v="802"/>
    <x v="8"/>
    <x v="47"/>
  </r>
  <r>
    <n v="803"/>
    <x v="9"/>
    <x v="47"/>
  </r>
  <r>
    <n v="804"/>
    <x v="10"/>
    <x v="47"/>
  </r>
  <r>
    <n v="805"/>
    <x v="11"/>
    <x v="47"/>
  </r>
  <r>
    <n v="806"/>
    <x v="12"/>
    <x v="47"/>
  </r>
  <r>
    <n v="807"/>
    <x v="13"/>
    <x v="47"/>
  </r>
  <r>
    <n v="808"/>
    <x v="14"/>
    <x v="47"/>
  </r>
  <r>
    <n v="809"/>
    <x v="15"/>
    <x v="47"/>
  </r>
  <r>
    <n v="810"/>
    <x v="16"/>
    <x v="47"/>
  </r>
  <r>
    <n v="811"/>
    <x v="17"/>
    <x v="47"/>
  </r>
  <r>
    <n v="812"/>
    <x v="18"/>
    <x v="47"/>
  </r>
  <r>
    <n v="813"/>
    <x v="19"/>
    <x v="47"/>
  </r>
  <r>
    <n v="814"/>
    <x v="20"/>
    <x v="47"/>
  </r>
  <r>
    <n v="815"/>
    <x v="21"/>
    <x v="47"/>
  </r>
  <r>
    <n v="816"/>
    <x v="4"/>
    <x v="48"/>
  </r>
  <r>
    <n v="817"/>
    <x v="5"/>
    <x v="48"/>
  </r>
  <r>
    <n v="818"/>
    <x v="6"/>
    <x v="48"/>
  </r>
  <r>
    <n v="819"/>
    <x v="7"/>
    <x v="48"/>
  </r>
  <r>
    <n v="820"/>
    <x v="8"/>
    <x v="48"/>
  </r>
  <r>
    <n v="821"/>
    <x v="9"/>
    <x v="48"/>
  </r>
  <r>
    <n v="822"/>
    <x v="10"/>
    <x v="48"/>
  </r>
  <r>
    <n v="823"/>
    <x v="11"/>
    <x v="48"/>
  </r>
  <r>
    <n v="824"/>
    <x v="12"/>
    <x v="48"/>
  </r>
  <r>
    <n v="825"/>
    <x v="13"/>
    <x v="48"/>
  </r>
  <r>
    <n v="826"/>
    <x v="14"/>
    <x v="48"/>
  </r>
  <r>
    <n v="827"/>
    <x v="15"/>
    <x v="48"/>
  </r>
  <r>
    <n v="828"/>
    <x v="16"/>
    <x v="48"/>
  </r>
  <r>
    <n v="829"/>
    <x v="17"/>
    <x v="48"/>
  </r>
  <r>
    <n v="830"/>
    <x v="18"/>
    <x v="48"/>
  </r>
  <r>
    <n v="831"/>
    <x v="19"/>
    <x v="48"/>
  </r>
  <r>
    <n v="832"/>
    <x v="20"/>
    <x v="48"/>
  </r>
  <r>
    <n v="833"/>
    <x v="21"/>
    <x v="48"/>
  </r>
  <r>
    <n v="834"/>
    <x v="4"/>
    <x v="49"/>
  </r>
  <r>
    <n v="835"/>
    <x v="5"/>
    <x v="49"/>
  </r>
  <r>
    <n v="836"/>
    <x v="6"/>
    <x v="49"/>
  </r>
  <r>
    <n v="837"/>
    <x v="7"/>
    <x v="49"/>
  </r>
  <r>
    <n v="838"/>
    <x v="8"/>
    <x v="49"/>
  </r>
  <r>
    <n v="839"/>
    <x v="9"/>
    <x v="49"/>
  </r>
  <r>
    <n v="840"/>
    <x v="10"/>
    <x v="49"/>
  </r>
  <r>
    <n v="841"/>
    <x v="11"/>
    <x v="49"/>
  </r>
  <r>
    <n v="842"/>
    <x v="12"/>
    <x v="49"/>
  </r>
  <r>
    <n v="843"/>
    <x v="13"/>
    <x v="49"/>
  </r>
  <r>
    <n v="844"/>
    <x v="14"/>
    <x v="49"/>
  </r>
  <r>
    <n v="845"/>
    <x v="15"/>
    <x v="49"/>
  </r>
  <r>
    <n v="846"/>
    <x v="16"/>
    <x v="49"/>
  </r>
  <r>
    <n v="847"/>
    <x v="17"/>
    <x v="49"/>
  </r>
  <r>
    <n v="848"/>
    <x v="18"/>
    <x v="49"/>
  </r>
  <r>
    <n v="849"/>
    <x v="19"/>
    <x v="49"/>
  </r>
  <r>
    <n v="850"/>
    <x v="20"/>
    <x v="49"/>
  </r>
  <r>
    <n v="851"/>
    <x v="21"/>
    <x v="49"/>
  </r>
  <r>
    <n v="852"/>
    <x v="4"/>
    <x v="50"/>
  </r>
  <r>
    <n v="853"/>
    <x v="5"/>
    <x v="50"/>
  </r>
  <r>
    <n v="854"/>
    <x v="6"/>
    <x v="50"/>
  </r>
  <r>
    <n v="855"/>
    <x v="7"/>
    <x v="50"/>
  </r>
  <r>
    <n v="856"/>
    <x v="8"/>
    <x v="50"/>
  </r>
  <r>
    <n v="857"/>
    <x v="9"/>
    <x v="50"/>
  </r>
  <r>
    <n v="858"/>
    <x v="10"/>
    <x v="50"/>
  </r>
  <r>
    <n v="859"/>
    <x v="11"/>
    <x v="50"/>
  </r>
  <r>
    <n v="860"/>
    <x v="12"/>
    <x v="50"/>
  </r>
  <r>
    <n v="861"/>
    <x v="13"/>
    <x v="50"/>
  </r>
  <r>
    <n v="862"/>
    <x v="14"/>
    <x v="50"/>
  </r>
  <r>
    <n v="863"/>
    <x v="15"/>
    <x v="50"/>
  </r>
  <r>
    <n v="864"/>
    <x v="4"/>
    <x v="51"/>
  </r>
  <r>
    <n v="865"/>
    <x v="5"/>
    <x v="51"/>
  </r>
  <r>
    <n v="866"/>
    <x v="6"/>
    <x v="51"/>
  </r>
  <r>
    <n v="867"/>
    <x v="7"/>
    <x v="51"/>
  </r>
  <r>
    <n v="868"/>
    <x v="8"/>
    <x v="51"/>
  </r>
  <r>
    <n v="869"/>
    <x v="9"/>
    <x v="51"/>
  </r>
  <r>
    <n v="870"/>
    <x v="10"/>
    <x v="51"/>
  </r>
  <r>
    <n v="871"/>
    <x v="11"/>
    <x v="51"/>
  </r>
  <r>
    <n v="872"/>
    <x v="12"/>
    <x v="51"/>
  </r>
  <r>
    <n v="873"/>
    <x v="13"/>
    <x v="51"/>
  </r>
  <r>
    <n v="874"/>
    <x v="14"/>
    <x v="51"/>
  </r>
  <r>
    <n v="875"/>
    <x v="15"/>
    <x v="51"/>
  </r>
  <r>
    <n v="876"/>
    <x v="16"/>
    <x v="51"/>
  </r>
  <r>
    <n v="877"/>
    <x v="17"/>
    <x v="51"/>
  </r>
  <r>
    <n v="878"/>
    <x v="18"/>
    <x v="51"/>
  </r>
  <r>
    <n v="879"/>
    <x v="19"/>
    <x v="51"/>
  </r>
  <r>
    <n v="880"/>
    <x v="20"/>
    <x v="51"/>
  </r>
  <r>
    <n v="881"/>
    <x v="21"/>
    <x v="51"/>
  </r>
  <r>
    <n v="882"/>
    <x v="4"/>
    <x v="52"/>
  </r>
  <r>
    <n v="883"/>
    <x v="5"/>
    <x v="52"/>
  </r>
  <r>
    <n v="884"/>
    <x v="6"/>
    <x v="52"/>
  </r>
  <r>
    <n v="885"/>
    <x v="7"/>
    <x v="52"/>
  </r>
  <r>
    <n v="886"/>
    <x v="8"/>
    <x v="52"/>
  </r>
  <r>
    <n v="887"/>
    <x v="9"/>
    <x v="52"/>
  </r>
  <r>
    <n v="888"/>
    <x v="10"/>
    <x v="52"/>
  </r>
  <r>
    <n v="889"/>
    <x v="11"/>
    <x v="52"/>
  </r>
  <r>
    <n v="890"/>
    <x v="12"/>
    <x v="52"/>
  </r>
  <r>
    <n v="891"/>
    <x v="13"/>
    <x v="52"/>
  </r>
  <r>
    <n v="892"/>
    <x v="14"/>
    <x v="52"/>
  </r>
  <r>
    <n v="893"/>
    <x v="15"/>
    <x v="52"/>
  </r>
  <r>
    <n v="894"/>
    <x v="16"/>
    <x v="52"/>
  </r>
  <r>
    <n v="895"/>
    <x v="17"/>
    <x v="52"/>
  </r>
  <r>
    <n v="896"/>
    <x v="18"/>
    <x v="52"/>
  </r>
  <r>
    <n v="897"/>
    <x v="19"/>
    <x v="52"/>
  </r>
  <r>
    <n v="898"/>
    <x v="20"/>
    <x v="52"/>
  </r>
  <r>
    <n v="899"/>
    <x v="21"/>
    <x v="52"/>
  </r>
  <r>
    <n v="900"/>
    <x v="4"/>
    <x v="53"/>
  </r>
  <r>
    <n v="901"/>
    <x v="5"/>
    <x v="53"/>
  </r>
  <r>
    <n v="902"/>
    <x v="6"/>
    <x v="53"/>
  </r>
  <r>
    <n v="903"/>
    <x v="7"/>
    <x v="53"/>
  </r>
  <r>
    <n v="904"/>
    <x v="8"/>
    <x v="53"/>
  </r>
  <r>
    <n v="905"/>
    <x v="9"/>
    <x v="53"/>
  </r>
  <r>
    <n v="906"/>
    <x v="10"/>
    <x v="53"/>
  </r>
  <r>
    <n v="907"/>
    <x v="11"/>
    <x v="53"/>
  </r>
  <r>
    <n v="908"/>
    <x v="12"/>
    <x v="53"/>
  </r>
  <r>
    <n v="909"/>
    <x v="13"/>
    <x v="53"/>
  </r>
  <r>
    <n v="910"/>
    <x v="14"/>
    <x v="53"/>
  </r>
  <r>
    <n v="911"/>
    <x v="15"/>
    <x v="53"/>
  </r>
  <r>
    <n v="912"/>
    <x v="16"/>
    <x v="53"/>
  </r>
  <r>
    <n v="913"/>
    <x v="17"/>
    <x v="53"/>
  </r>
  <r>
    <n v="914"/>
    <x v="18"/>
    <x v="53"/>
  </r>
  <r>
    <n v="915"/>
    <x v="19"/>
    <x v="53"/>
  </r>
  <r>
    <n v="916"/>
    <x v="20"/>
    <x v="53"/>
  </r>
  <r>
    <n v="917"/>
    <x v="21"/>
    <x v="53"/>
  </r>
  <r>
    <n v="918"/>
    <x v="4"/>
    <x v="54"/>
  </r>
  <r>
    <n v="919"/>
    <x v="5"/>
    <x v="54"/>
  </r>
  <r>
    <n v="920"/>
    <x v="6"/>
    <x v="54"/>
  </r>
  <r>
    <n v="921"/>
    <x v="7"/>
    <x v="54"/>
  </r>
  <r>
    <n v="922"/>
    <x v="8"/>
    <x v="54"/>
  </r>
  <r>
    <n v="923"/>
    <x v="9"/>
    <x v="54"/>
  </r>
  <r>
    <n v="924"/>
    <x v="10"/>
    <x v="54"/>
  </r>
  <r>
    <n v="925"/>
    <x v="11"/>
    <x v="54"/>
  </r>
  <r>
    <n v="926"/>
    <x v="12"/>
    <x v="54"/>
  </r>
  <r>
    <n v="927"/>
    <x v="13"/>
    <x v="54"/>
  </r>
  <r>
    <n v="928"/>
    <x v="14"/>
    <x v="54"/>
  </r>
  <r>
    <n v="929"/>
    <x v="15"/>
    <x v="54"/>
  </r>
  <r>
    <n v="930"/>
    <x v="16"/>
    <x v="54"/>
  </r>
  <r>
    <n v="931"/>
    <x v="17"/>
    <x v="54"/>
  </r>
  <r>
    <n v="932"/>
    <x v="18"/>
    <x v="54"/>
  </r>
  <r>
    <n v="933"/>
    <x v="19"/>
    <x v="54"/>
  </r>
  <r>
    <n v="934"/>
    <x v="20"/>
    <x v="54"/>
  </r>
  <r>
    <n v="935"/>
    <x v="21"/>
    <x v="54"/>
  </r>
  <r>
    <n v="936"/>
    <x v="4"/>
    <x v="55"/>
  </r>
  <r>
    <n v="937"/>
    <x v="5"/>
    <x v="55"/>
  </r>
  <r>
    <n v="938"/>
    <x v="6"/>
    <x v="55"/>
  </r>
  <r>
    <n v="939"/>
    <x v="7"/>
    <x v="55"/>
  </r>
  <r>
    <n v="940"/>
    <x v="8"/>
    <x v="55"/>
  </r>
  <r>
    <n v="941"/>
    <x v="9"/>
    <x v="55"/>
  </r>
  <r>
    <n v="942"/>
    <x v="10"/>
    <x v="55"/>
  </r>
  <r>
    <n v="943"/>
    <x v="11"/>
    <x v="55"/>
  </r>
  <r>
    <n v="944"/>
    <x v="12"/>
    <x v="55"/>
  </r>
  <r>
    <n v="945"/>
    <x v="13"/>
    <x v="55"/>
  </r>
  <r>
    <n v="946"/>
    <x v="14"/>
    <x v="55"/>
  </r>
  <r>
    <n v="947"/>
    <x v="15"/>
    <x v="55"/>
  </r>
  <r>
    <n v="948"/>
    <x v="16"/>
    <x v="55"/>
  </r>
  <r>
    <n v="949"/>
    <x v="17"/>
    <x v="55"/>
  </r>
  <r>
    <n v="950"/>
    <x v="18"/>
    <x v="55"/>
  </r>
  <r>
    <n v="951"/>
    <x v="19"/>
    <x v="55"/>
  </r>
  <r>
    <n v="952"/>
    <x v="20"/>
    <x v="55"/>
  </r>
  <r>
    <n v="953"/>
    <x v="21"/>
    <x v="55"/>
  </r>
  <r>
    <n v="954"/>
    <x v="4"/>
    <x v="56"/>
  </r>
  <r>
    <n v="955"/>
    <x v="5"/>
    <x v="56"/>
  </r>
  <r>
    <n v="956"/>
    <x v="6"/>
    <x v="56"/>
  </r>
  <r>
    <n v="957"/>
    <x v="7"/>
    <x v="56"/>
  </r>
  <r>
    <n v="958"/>
    <x v="8"/>
    <x v="56"/>
  </r>
  <r>
    <n v="959"/>
    <x v="9"/>
    <x v="56"/>
  </r>
  <r>
    <n v="960"/>
    <x v="10"/>
    <x v="56"/>
  </r>
  <r>
    <n v="961"/>
    <x v="11"/>
    <x v="56"/>
  </r>
  <r>
    <n v="962"/>
    <x v="12"/>
    <x v="56"/>
  </r>
  <r>
    <n v="963"/>
    <x v="13"/>
    <x v="56"/>
  </r>
  <r>
    <n v="964"/>
    <x v="14"/>
    <x v="56"/>
  </r>
  <r>
    <n v="965"/>
    <x v="15"/>
    <x v="56"/>
  </r>
  <r>
    <n v="966"/>
    <x v="16"/>
    <x v="56"/>
  </r>
  <r>
    <n v="967"/>
    <x v="17"/>
    <x v="56"/>
  </r>
  <r>
    <n v="968"/>
    <x v="18"/>
    <x v="56"/>
  </r>
  <r>
    <n v="969"/>
    <x v="19"/>
    <x v="56"/>
  </r>
  <r>
    <n v="970"/>
    <x v="20"/>
    <x v="56"/>
  </r>
  <r>
    <n v="971"/>
    <x v="21"/>
    <x v="56"/>
  </r>
  <r>
    <n v="972"/>
    <x v="4"/>
    <x v="57"/>
  </r>
  <r>
    <n v="973"/>
    <x v="5"/>
    <x v="57"/>
  </r>
  <r>
    <n v="974"/>
    <x v="6"/>
    <x v="57"/>
  </r>
  <r>
    <n v="975"/>
    <x v="7"/>
    <x v="57"/>
  </r>
  <r>
    <n v="976"/>
    <x v="8"/>
    <x v="57"/>
  </r>
  <r>
    <n v="977"/>
    <x v="9"/>
    <x v="57"/>
  </r>
  <r>
    <n v="978"/>
    <x v="10"/>
    <x v="57"/>
  </r>
  <r>
    <n v="979"/>
    <x v="11"/>
    <x v="57"/>
  </r>
  <r>
    <n v="980"/>
    <x v="12"/>
    <x v="57"/>
  </r>
  <r>
    <n v="981"/>
    <x v="13"/>
    <x v="57"/>
  </r>
  <r>
    <n v="982"/>
    <x v="14"/>
    <x v="57"/>
  </r>
  <r>
    <n v="983"/>
    <x v="15"/>
    <x v="57"/>
  </r>
  <r>
    <n v="984"/>
    <x v="16"/>
    <x v="57"/>
  </r>
  <r>
    <n v="985"/>
    <x v="17"/>
    <x v="57"/>
  </r>
  <r>
    <n v="986"/>
    <x v="18"/>
    <x v="57"/>
  </r>
  <r>
    <n v="987"/>
    <x v="19"/>
    <x v="57"/>
  </r>
  <r>
    <n v="988"/>
    <x v="20"/>
    <x v="57"/>
  </r>
  <r>
    <n v="989"/>
    <x v="21"/>
    <x v="57"/>
  </r>
  <r>
    <n v="990"/>
    <x v="4"/>
    <x v="58"/>
  </r>
  <r>
    <n v="991"/>
    <x v="5"/>
    <x v="58"/>
  </r>
  <r>
    <n v="992"/>
    <x v="6"/>
    <x v="58"/>
  </r>
  <r>
    <n v="993"/>
    <x v="7"/>
    <x v="58"/>
  </r>
  <r>
    <n v="994"/>
    <x v="8"/>
    <x v="58"/>
  </r>
  <r>
    <n v="995"/>
    <x v="9"/>
    <x v="58"/>
  </r>
  <r>
    <n v="996"/>
    <x v="10"/>
    <x v="58"/>
  </r>
  <r>
    <n v="997"/>
    <x v="11"/>
    <x v="58"/>
  </r>
  <r>
    <n v="998"/>
    <x v="12"/>
    <x v="58"/>
  </r>
  <r>
    <n v="999"/>
    <x v="13"/>
    <x v="58"/>
  </r>
  <r>
    <n v="1000"/>
    <x v="14"/>
    <x v="58"/>
  </r>
  <r>
    <m/>
    <x v="22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E576C-D041-444F-8995-17220F26D62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3">
    <pivotField dataField="1" showAll="0"/>
    <pivotField axis="axisPage" multipleItemSelectionAllowed="1" showAll="0">
      <items count="24"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1"/>
        <item x="0"/>
        <item x="2"/>
        <item x="3"/>
        <item h="1" x="22"/>
        <item t="default"/>
      </items>
    </pivotField>
    <pivotField axis="axisRow" showAll="0">
      <items count="61">
        <item x="0"/>
        <item x="3"/>
        <item x="1"/>
        <item x="2"/>
        <item x="4"/>
        <item x="6"/>
        <item x="8"/>
        <item x="48"/>
        <item x="9"/>
        <item x="7"/>
        <item x="11"/>
        <item x="12"/>
        <item x="13"/>
        <item x="14"/>
        <item x="21"/>
        <item x="19"/>
        <item x="27"/>
        <item x="22"/>
        <item x="16"/>
        <item x="23"/>
        <item x="17"/>
        <item x="24"/>
        <item x="29"/>
        <item x="25"/>
        <item x="30"/>
        <item x="26"/>
        <item x="28"/>
        <item x="20"/>
        <item x="18"/>
        <item x="15"/>
        <item x="35"/>
        <item x="40"/>
        <item x="31"/>
        <item x="33"/>
        <item x="34"/>
        <item x="36"/>
        <item x="37"/>
        <item x="38"/>
        <item x="39"/>
        <item x="41"/>
        <item x="42"/>
        <item x="46"/>
        <item x="44"/>
        <item x="45"/>
        <item x="47"/>
        <item x="49"/>
        <item x="50"/>
        <item x="52"/>
        <item x="53"/>
        <item x="55"/>
        <item x="54"/>
        <item x="56"/>
        <item x="57"/>
        <item x="58"/>
        <item x="43"/>
        <item x="51"/>
        <item x="32"/>
        <item x="10"/>
        <item x="5"/>
        <item x="59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8"/>
    </i>
    <i t="grand">
      <x/>
    </i>
  </rowItems>
  <colItems count="1">
    <i/>
  </colItems>
  <pageFields count="1">
    <pageField fld="1" hier="-1"/>
  </pageFields>
  <dataFields count="1">
    <dataField name="Count of CountryInfo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8"/>
  <sheetViews>
    <sheetView workbookViewId="0">
      <selection activeCell="A2" sqref="A2:I478"/>
    </sheetView>
  </sheetViews>
  <sheetFormatPr defaultColWidth="19.28515625" defaultRowHeight="15" x14ac:dyDescent="0.25"/>
  <sheetData>
    <row r="1" spans="1:9" ht="24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4" t="s">
        <v>7</v>
      </c>
      <c r="H1" s="17" t="s">
        <v>137</v>
      </c>
      <c r="I1" s="17" t="s">
        <v>136</v>
      </c>
    </row>
    <row r="2" spans="1:9" ht="18.75" thickBot="1" x14ac:dyDescent="0.3">
      <c r="A2" s="5">
        <v>1</v>
      </c>
      <c r="B2" s="14" t="s">
        <v>96</v>
      </c>
      <c r="C2" s="7">
        <v>37.880000000000003</v>
      </c>
      <c r="D2" s="7">
        <v>7.33</v>
      </c>
      <c r="E2" s="7">
        <v>30.87</v>
      </c>
      <c r="F2" s="7">
        <v>29.08</v>
      </c>
      <c r="G2" s="7">
        <v>37.03</v>
      </c>
      <c r="H2" s="7"/>
      <c r="I2" s="7">
        <v>19</v>
      </c>
    </row>
    <row r="3" spans="1:9" ht="18.75" thickBot="1" x14ac:dyDescent="0.3">
      <c r="A3" s="8">
        <v>2</v>
      </c>
      <c r="B3" s="15" t="s">
        <v>112</v>
      </c>
      <c r="C3" s="10">
        <v>32.130000000000003</v>
      </c>
      <c r="D3" s="10">
        <v>6.05</v>
      </c>
      <c r="E3" s="10">
        <v>33.799999999999997</v>
      </c>
      <c r="F3" s="10">
        <v>17.600000000000001</v>
      </c>
      <c r="G3" s="10">
        <v>35.979999999999997</v>
      </c>
      <c r="H3" s="18"/>
      <c r="I3" s="7">
        <v>19</v>
      </c>
    </row>
    <row r="4" spans="1:9" ht="18.75" thickBot="1" x14ac:dyDescent="0.3">
      <c r="A4" s="11">
        <v>3</v>
      </c>
      <c r="B4" s="16" t="s">
        <v>91</v>
      </c>
      <c r="C4" s="13">
        <v>53.74</v>
      </c>
      <c r="D4" s="13">
        <v>13.84</v>
      </c>
      <c r="E4" s="13">
        <v>44.64</v>
      </c>
      <c r="F4" s="13">
        <v>53.69</v>
      </c>
      <c r="G4" s="13">
        <v>60.15</v>
      </c>
      <c r="H4" s="19"/>
      <c r="I4" s="7">
        <v>19</v>
      </c>
    </row>
    <row r="5" spans="1:9" ht="18.75" thickBot="1" x14ac:dyDescent="0.3">
      <c r="A5" s="8">
        <v>4</v>
      </c>
      <c r="B5" s="15" t="s">
        <v>101</v>
      </c>
      <c r="C5" s="10">
        <v>33.450000000000003</v>
      </c>
      <c r="D5" s="10">
        <v>8.81</v>
      </c>
      <c r="E5" s="10">
        <v>27.75</v>
      </c>
      <c r="F5" s="10">
        <v>31.21</v>
      </c>
      <c r="G5" s="10">
        <v>31.78</v>
      </c>
      <c r="H5" s="18"/>
      <c r="I5" s="7">
        <v>19</v>
      </c>
    </row>
    <row r="6" spans="1:9" ht="18.75" thickBot="1" x14ac:dyDescent="0.3">
      <c r="A6" s="11">
        <v>5</v>
      </c>
      <c r="B6" s="16" t="s">
        <v>22</v>
      </c>
      <c r="C6" s="13">
        <v>84.3</v>
      </c>
      <c r="D6" s="13">
        <v>41.85</v>
      </c>
      <c r="E6" s="13">
        <v>80.66</v>
      </c>
      <c r="F6" s="13">
        <v>81.569999999999993</v>
      </c>
      <c r="G6" s="13">
        <v>122.98</v>
      </c>
      <c r="H6" s="19"/>
      <c r="I6" s="7">
        <v>19</v>
      </c>
    </row>
    <row r="7" spans="1:9" ht="18.75" thickBot="1" x14ac:dyDescent="0.3">
      <c r="A7" s="8">
        <v>6</v>
      </c>
      <c r="B7" s="15" t="s">
        <v>25</v>
      </c>
      <c r="C7" s="10">
        <v>81.47</v>
      </c>
      <c r="D7" s="10">
        <v>29.28</v>
      </c>
      <c r="E7" s="10">
        <v>76.77</v>
      </c>
      <c r="F7" s="10">
        <v>75.849999999999994</v>
      </c>
      <c r="G7" s="10">
        <v>98.69</v>
      </c>
      <c r="H7" s="18"/>
      <c r="I7" s="7">
        <v>19</v>
      </c>
    </row>
    <row r="8" spans="1:9" ht="18.75" thickBot="1" x14ac:dyDescent="0.3">
      <c r="A8" s="11">
        <v>7</v>
      </c>
      <c r="B8" s="16" t="s">
        <v>114</v>
      </c>
      <c r="C8" s="13">
        <v>30.62</v>
      </c>
      <c r="D8" s="13">
        <v>9.5</v>
      </c>
      <c r="E8" s="13">
        <v>27.43</v>
      </c>
      <c r="F8" s="13">
        <v>30.59</v>
      </c>
      <c r="G8" s="13">
        <v>28.71</v>
      </c>
      <c r="H8" s="19"/>
      <c r="I8" s="7">
        <v>19</v>
      </c>
    </row>
    <row r="9" spans="1:9" ht="18.75" thickBot="1" x14ac:dyDescent="0.3">
      <c r="A9" s="8">
        <v>8</v>
      </c>
      <c r="B9" s="15" t="s">
        <v>123</v>
      </c>
      <c r="C9" s="10">
        <v>100.68</v>
      </c>
      <c r="D9" s="10">
        <v>35.31</v>
      </c>
      <c r="E9" s="10">
        <v>88.38</v>
      </c>
      <c r="F9" s="10">
        <v>102.08</v>
      </c>
      <c r="G9" s="10">
        <v>71.400000000000006</v>
      </c>
      <c r="H9" s="18"/>
      <c r="I9" s="7">
        <v>19</v>
      </c>
    </row>
    <row r="10" spans="1:9" ht="18.75" thickBot="1" x14ac:dyDescent="0.3">
      <c r="A10" s="11">
        <v>9</v>
      </c>
      <c r="B10" s="16" t="s">
        <v>39</v>
      </c>
      <c r="C10" s="13">
        <v>59.63</v>
      </c>
      <c r="D10" s="13">
        <v>31.05</v>
      </c>
      <c r="E10" s="13">
        <v>57.99</v>
      </c>
      <c r="F10" s="13">
        <v>54.16</v>
      </c>
      <c r="G10" s="13">
        <v>72.290000000000006</v>
      </c>
      <c r="H10" s="19"/>
      <c r="I10" s="7">
        <v>19</v>
      </c>
    </row>
    <row r="11" spans="1:9" ht="18.75" thickBot="1" x14ac:dyDescent="0.3">
      <c r="A11" s="8">
        <v>10</v>
      </c>
      <c r="B11" s="15" t="s">
        <v>110</v>
      </c>
      <c r="C11" s="10">
        <v>31.99</v>
      </c>
      <c r="D11" s="10">
        <v>5.55</v>
      </c>
      <c r="E11" s="10">
        <v>30.25</v>
      </c>
      <c r="F11" s="10">
        <v>21.2</v>
      </c>
      <c r="G11" s="10">
        <v>39.57</v>
      </c>
      <c r="H11" s="18"/>
      <c r="I11" s="7">
        <v>19</v>
      </c>
    </row>
    <row r="12" spans="1:9" ht="18.75" thickBot="1" x14ac:dyDescent="0.3">
      <c r="A12" s="11">
        <v>11</v>
      </c>
      <c r="B12" s="16" t="s">
        <v>106</v>
      </c>
      <c r="C12" s="13">
        <v>34.06</v>
      </c>
      <c r="D12" s="13">
        <v>10.58</v>
      </c>
      <c r="E12" s="13">
        <v>27.91</v>
      </c>
      <c r="F12" s="13">
        <v>35.76</v>
      </c>
      <c r="G12" s="13">
        <v>41.32</v>
      </c>
      <c r="H12" s="19"/>
      <c r="I12" s="7">
        <v>19</v>
      </c>
    </row>
    <row r="13" spans="1:9" ht="18.75" thickBot="1" x14ac:dyDescent="0.3">
      <c r="A13" s="8">
        <v>12</v>
      </c>
      <c r="B13" s="15" t="s">
        <v>21</v>
      </c>
      <c r="C13" s="10">
        <v>83.35</v>
      </c>
      <c r="D13" s="10">
        <v>28.05</v>
      </c>
      <c r="E13" s="10">
        <v>72.790000000000006</v>
      </c>
      <c r="F13" s="10">
        <v>93.25</v>
      </c>
      <c r="G13" s="10">
        <v>98.91</v>
      </c>
      <c r="H13" s="18"/>
      <c r="I13" s="7">
        <v>19</v>
      </c>
    </row>
    <row r="14" spans="1:9" ht="18.75" thickBot="1" x14ac:dyDescent="0.3">
      <c r="A14" s="11">
        <v>13</v>
      </c>
      <c r="B14" s="16" t="s">
        <v>124</v>
      </c>
      <c r="C14" s="13">
        <v>144.88</v>
      </c>
      <c r="D14" s="13">
        <v>100.71</v>
      </c>
      <c r="E14" s="13">
        <v>143.41999999999999</v>
      </c>
      <c r="F14" s="13">
        <v>151.59</v>
      </c>
      <c r="G14" s="13">
        <v>104.24</v>
      </c>
      <c r="H14" s="19"/>
      <c r="I14" s="7">
        <v>19</v>
      </c>
    </row>
    <row r="15" spans="1:9" ht="18.75" thickBot="1" x14ac:dyDescent="0.3">
      <c r="A15" s="8">
        <v>14</v>
      </c>
      <c r="B15" s="15" t="s">
        <v>100</v>
      </c>
      <c r="C15" s="10">
        <v>36.53</v>
      </c>
      <c r="D15" s="10">
        <v>9.8699999999999992</v>
      </c>
      <c r="E15" s="10">
        <v>28.84</v>
      </c>
      <c r="F15" s="10">
        <v>28.52</v>
      </c>
      <c r="G15" s="10">
        <v>44.68</v>
      </c>
      <c r="H15" s="18"/>
      <c r="I15" s="7">
        <v>19</v>
      </c>
    </row>
    <row r="16" spans="1:9" ht="36.75" thickBot="1" x14ac:dyDescent="0.3">
      <c r="A16" s="11">
        <v>15</v>
      </c>
      <c r="B16" s="16" t="s">
        <v>94</v>
      </c>
      <c r="C16" s="13">
        <v>39.26</v>
      </c>
      <c r="D16" s="13">
        <v>6.94</v>
      </c>
      <c r="E16" s="13">
        <v>33.76</v>
      </c>
      <c r="F16" s="13">
        <v>26.68</v>
      </c>
      <c r="G16" s="13">
        <v>52.4</v>
      </c>
      <c r="H16" s="19"/>
      <c r="I16" s="7">
        <v>19</v>
      </c>
    </row>
    <row r="17" spans="1:9" ht="18.75" thickBot="1" x14ac:dyDescent="0.3">
      <c r="A17" s="8">
        <v>16</v>
      </c>
      <c r="B17" s="15" t="s">
        <v>80</v>
      </c>
      <c r="C17" s="10">
        <v>51.33</v>
      </c>
      <c r="D17" s="10">
        <v>13.89</v>
      </c>
      <c r="E17" s="10">
        <v>39.69</v>
      </c>
      <c r="F17" s="10">
        <v>41.21</v>
      </c>
      <c r="G17" s="10">
        <v>41.56</v>
      </c>
      <c r="H17" s="18"/>
      <c r="I17" s="7">
        <v>19</v>
      </c>
    </row>
    <row r="18" spans="1:9" ht="18.75" thickBot="1" x14ac:dyDescent="0.3">
      <c r="A18" s="11">
        <v>17</v>
      </c>
      <c r="B18" s="16" t="s">
        <v>87</v>
      </c>
      <c r="C18" s="13">
        <v>41.21</v>
      </c>
      <c r="D18" s="13">
        <v>9.81</v>
      </c>
      <c r="E18" s="13">
        <v>35.200000000000003</v>
      </c>
      <c r="F18" s="13">
        <v>33.61</v>
      </c>
      <c r="G18" s="13">
        <v>54.44</v>
      </c>
      <c r="H18" s="19"/>
      <c r="I18" s="7">
        <v>19</v>
      </c>
    </row>
    <row r="19" spans="1:9" ht="18.75" thickBot="1" x14ac:dyDescent="0.3">
      <c r="A19" s="8">
        <v>18</v>
      </c>
      <c r="B19" s="15" t="s">
        <v>72</v>
      </c>
      <c r="C19" s="10">
        <v>45.92</v>
      </c>
      <c r="D19" s="10">
        <v>13.55</v>
      </c>
      <c r="E19" s="10">
        <v>49.33</v>
      </c>
      <c r="F19" s="10">
        <v>23.07</v>
      </c>
      <c r="G19" s="10">
        <v>14.94</v>
      </c>
      <c r="H19" s="18"/>
      <c r="I19" s="7">
        <v>19</v>
      </c>
    </row>
    <row r="20" spans="1:9" ht="18.75" thickBot="1" x14ac:dyDescent="0.3">
      <c r="A20" s="11">
        <v>19</v>
      </c>
      <c r="B20" s="16" t="s">
        <v>31</v>
      </c>
      <c r="C20" s="13">
        <v>72.48</v>
      </c>
      <c r="D20" s="13">
        <v>30.82</v>
      </c>
      <c r="E20" s="13">
        <v>71.44</v>
      </c>
      <c r="F20" s="13">
        <v>68.7</v>
      </c>
      <c r="G20" s="13">
        <v>118.92</v>
      </c>
      <c r="H20" s="19"/>
      <c r="I20" s="7">
        <v>19</v>
      </c>
    </row>
    <row r="21" spans="1:9" ht="18.75" thickBot="1" x14ac:dyDescent="0.3">
      <c r="A21" s="8">
        <v>20</v>
      </c>
      <c r="B21" s="15" t="s">
        <v>59</v>
      </c>
      <c r="C21" s="10">
        <v>55.24</v>
      </c>
      <c r="D21" s="10">
        <v>16.61</v>
      </c>
      <c r="E21" s="10">
        <v>47.8</v>
      </c>
      <c r="F21" s="10">
        <v>51.4</v>
      </c>
      <c r="G21" s="10">
        <v>54.53</v>
      </c>
      <c r="H21" s="18"/>
      <c r="I21" s="7">
        <v>19</v>
      </c>
    </row>
    <row r="22" spans="1:9" ht="18.75" thickBot="1" x14ac:dyDescent="0.3">
      <c r="A22" s="11">
        <v>21</v>
      </c>
      <c r="B22" s="16" t="s">
        <v>81</v>
      </c>
      <c r="C22" s="13">
        <v>44.56</v>
      </c>
      <c r="D22" s="13">
        <v>18.38</v>
      </c>
      <c r="E22" s="13">
        <v>47.73</v>
      </c>
      <c r="F22" s="13">
        <v>29.59</v>
      </c>
      <c r="G22" s="13">
        <v>72.28</v>
      </c>
      <c r="H22" s="19"/>
      <c r="I22" s="7">
        <v>19</v>
      </c>
    </row>
    <row r="23" spans="1:9" ht="18.75" thickBot="1" x14ac:dyDescent="0.3">
      <c r="A23" s="8">
        <v>22</v>
      </c>
      <c r="B23" s="15" t="s">
        <v>103</v>
      </c>
      <c r="C23" s="10">
        <v>35.29</v>
      </c>
      <c r="D23" s="10">
        <v>10.130000000000001</v>
      </c>
      <c r="E23" s="10">
        <v>29.52</v>
      </c>
      <c r="F23" s="10">
        <v>26.68</v>
      </c>
      <c r="G23" s="10">
        <v>38.590000000000003</v>
      </c>
      <c r="H23" s="18"/>
      <c r="I23" s="7">
        <v>19</v>
      </c>
    </row>
    <row r="24" spans="1:9" ht="18.75" thickBot="1" x14ac:dyDescent="0.3">
      <c r="A24" s="11">
        <v>23</v>
      </c>
      <c r="B24" s="16" t="s">
        <v>47</v>
      </c>
      <c r="C24" s="13">
        <v>56.2</v>
      </c>
      <c r="D24" s="13">
        <v>17.649999999999999</v>
      </c>
      <c r="E24" s="13">
        <v>55.56</v>
      </c>
      <c r="F24" s="13">
        <v>45.89</v>
      </c>
      <c r="G24" s="13">
        <v>54.7</v>
      </c>
      <c r="H24" s="19"/>
      <c r="I24" s="7">
        <v>19</v>
      </c>
    </row>
    <row r="25" spans="1:9" ht="18.75" thickBot="1" x14ac:dyDescent="0.3">
      <c r="A25" s="8">
        <v>24</v>
      </c>
      <c r="B25" s="15" t="s">
        <v>56</v>
      </c>
      <c r="C25" s="10">
        <v>55.06</v>
      </c>
      <c r="D25" s="10">
        <v>12.02</v>
      </c>
      <c r="E25" s="10">
        <v>46.33</v>
      </c>
      <c r="F25" s="10">
        <v>43.42</v>
      </c>
      <c r="G25" s="10">
        <v>59.77</v>
      </c>
      <c r="H25" s="18"/>
      <c r="I25" s="7">
        <v>19</v>
      </c>
    </row>
    <row r="26" spans="1:9" ht="18.75" thickBot="1" x14ac:dyDescent="0.3">
      <c r="A26" s="11">
        <v>25</v>
      </c>
      <c r="B26" s="16" t="s">
        <v>42</v>
      </c>
      <c r="C26" s="13">
        <v>60.32</v>
      </c>
      <c r="D26" s="13">
        <v>15.44</v>
      </c>
      <c r="E26" s="13">
        <v>49.67</v>
      </c>
      <c r="F26" s="13">
        <v>65.36</v>
      </c>
      <c r="G26" s="13">
        <v>94.78</v>
      </c>
      <c r="H26" s="19"/>
      <c r="I26" s="7">
        <v>19</v>
      </c>
    </row>
    <row r="27" spans="1:9" ht="36.75" thickBot="1" x14ac:dyDescent="0.3">
      <c r="A27" s="8">
        <v>26</v>
      </c>
      <c r="B27" s="15" t="s">
        <v>70</v>
      </c>
      <c r="C27" s="10">
        <v>50.09</v>
      </c>
      <c r="D27" s="10">
        <v>19.07</v>
      </c>
      <c r="E27" s="10">
        <v>43.62</v>
      </c>
      <c r="F27" s="10">
        <v>36.03</v>
      </c>
      <c r="G27" s="10">
        <v>76.349999999999994</v>
      </c>
      <c r="H27" s="18"/>
      <c r="I27" s="7">
        <v>19</v>
      </c>
    </row>
    <row r="28" spans="1:9" ht="18.75" thickBot="1" x14ac:dyDescent="0.3">
      <c r="A28" s="11">
        <v>27</v>
      </c>
      <c r="B28" s="16" t="s">
        <v>12</v>
      </c>
      <c r="C28" s="13">
        <v>93.3</v>
      </c>
      <c r="D28" s="13">
        <v>36.619999999999997</v>
      </c>
      <c r="E28" s="13">
        <v>72.459999999999994</v>
      </c>
      <c r="F28" s="13">
        <v>113.39</v>
      </c>
      <c r="G28" s="13">
        <v>117.53</v>
      </c>
      <c r="H28" s="19"/>
      <c r="I28" s="7">
        <v>19</v>
      </c>
    </row>
    <row r="29" spans="1:9" ht="36.75" thickBot="1" x14ac:dyDescent="0.3">
      <c r="A29" s="8">
        <v>28</v>
      </c>
      <c r="B29" s="15" t="s">
        <v>66</v>
      </c>
      <c r="C29" s="10">
        <v>47.9</v>
      </c>
      <c r="D29" s="10">
        <v>10.3</v>
      </c>
      <c r="E29" s="10">
        <v>41.87</v>
      </c>
      <c r="F29" s="10">
        <v>43.65</v>
      </c>
      <c r="G29" s="10">
        <v>27.43</v>
      </c>
      <c r="H29" s="18"/>
      <c r="I29" s="7">
        <v>19</v>
      </c>
    </row>
    <row r="30" spans="1:9" ht="18.75" thickBot="1" x14ac:dyDescent="0.3">
      <c r="A30" s="11">
        <v>29</v>
      </c>
      <c r="B30" s="16" t="s">
        <v>74</v>
      </c>
      <c r="C30" s="13">
        <v>44.28</v>
      </c>
      <c r="D30" s="13">
        <v>11.18</v>
      </c>
      <c r="E30" s="13">
        <v>42.85</v>
      </c>
      <c r="F30" s="13">
        <v>30.82</v>
      </c>
      <c r="G30" s="13">
        <v>39.39</v>
      </c>
      <c r="H30" s="19"/>
      <c r="I30" s="7">
        <v>19</v>
      </c>
    </row>
    <row r="31" spans="1:9" ht="18.75" thickBot="1" x14ac:dyDescent="0.3">
      <c r="A31" s="8">
        <v>30</v>
      </c>
      <c r="B31" s="15" t="s">
        <v>119</v>
      </c>
      <c r="C31" s="10">
        <v>25.69</v>
      </c>
      <c r="D31" s="10">
        <v>5.07</v>
      </c>
      <c r="E31" s="10">
        <v>23.01</v>
      </c>
      <c r="F31" s="10">
        <v>21.02</v>
      </c>
      <c r="G31" s="10">
        <v>24.67</v>
      </c>
      <c r="H31" s="18"/>
      <c r="I31" s="7">
        <v>19</v>
      </c>
    </row>
    <row r="32" spans="1:9" ht="18.75" thickBot="1" x14ac:dyDescent="0.3">
      <c r="A32" s="11">
        <v>31</v>
      </c>
      <c r="B32" s="16" t="s">
        <v>68</v>
      </c>
      <c r="C32" s="13">
        <v>47.87</v>
      </c>
      <c r="D32" s="13">
        <v>11.45</v>
      </c>
      <c r="E32" s="13">
        <v>46.79</v>
      </c>
      <c r="F32" s="13">
        <v>36.159999999999997</v>
      </c>
      <c r="G32" s="13">
        <v>30.92</v>
      </c>
      <c r="H32" s="19"/>
      <c r="I32" s="7">
        <v>19</v>
      </c>
    </row>
    <row r="33" spans="1:9" ht="18.75" thickBot="1" x14ac:dyDescent="0.3">
      <c r="A33" s="8">
        <v>32</v>
      </c>
      <c r="B33" s="15" t="s">
        <v>51</v>
      </c>
      <c r="C33" s="10">
        <v>57.65</v>
      </c>
      <c r="D33" s="10">
        <v>15.81</v>
      </c>
      <c r="E33" s="10">
        <v>43.8</v>
      </c>
      <c r="F33" s="10">
        <v>56.8</v>
      </c>
      <c r="G33" s="10">
        <v>74.819999999999993</v>
      </c>
      <c r="H33" s="18"/>
      <c r="I33" s="7">
        <v>19</v>
      </c>
    </row>
    <row r="34" spans="1:9" ht="18.75" thickBot="1" x14ac:dyDescent="0.3">
      <c r="A34" s="11">
        <v>33</v>
      </c>
      <c r="B34" s="16" t="s">
        <v>67</v>
      </c>
      <c r="C34" s="13">
        <v>47.55</v>
      </c>
      <c r="D34" s="13">
        <v>24.02</v>
      </c>
      <c r="E34" s="13">
        <v>39.15</v>
      </c>
      <c r="F34" s="13">
        <v>20.21</v>
      </c>
      <c r="G34" s="13">
        <v>14.98</v>
      </c>
      <c r="H34" s="19"/>
      <c r="I34" s="7">
        <v>19</v>
      </c>
    </row>
    <row r="35" spans="1:9" ht="18.75" thickBot="1" x14ac:dyDescent="0.3">
      <c r="A35" s="8">
        <v>34</v>
      </c>
      <c r="B35" s="15" t="s">
        <v>23</v>
      </c>
      <c r="C35" s="10">
        <v>81.7</v>
      </c>
      <c r="D35" s="10">
        <v>29.72</v>
      </c>
      <c r="E35" s="10">
        <v>68.78</v>
      </c>
      <c r="F35" s="10">
        <v>86.89</v>
      </c>
      <c r="G35" s="10">
        <v>119.42</v>
      </c>
      <c r="H35" s="18"/>
      <c r="I35" s="7">
        <v>19</v>
      </c>
    </row>
    <row r="36" spans="1:9" ht="18.75" thickBot="1" x14ac:dyDescent="0.3">
      <c r="A36" s="11">
        <v>35</v>
      </c>
      <c r="B36" s="16" t="s">
        <v>19</v>
      </c>
      <c r="C36" s="13">
        <v>83.86</v>
      </c>
      <c r="D36" s="13">
        <v>28.62</v>
      </c>
      <c r="E36" s="13">
        <v>78.06</v>
      </c>
      <c r="F36" s="13">
        <v>81.87</v>
      </c>
      <c r="G36" s="13">
        <v>101.21</v>
      </c>
      <c r="H36" s="19"/>
      <c r="I36" s="7">
        <v>19</v>
      </c>
    </row>
    <row r="37" spans="1:9" ht="18.75" thickBot="1" x14ac:dyDescent="0.3">
      <c r="A37" s="8">
        <v>36</v>
      </c>
      <c r="B37" s="15" t="s">
        <v>111</v>
      </c>
      <c r="C37" s="10">
        <v>29.66</v>
      </c>
      <c r="D37" s="10">
        <v>9.76</v>
      </c>
      <c r="E37" s="10">
        <v>24.59</v>
      </c>
      <c r="F37" s="10">
        <v>29.15</v>
      </c>
      <c r="G37" s="10">
        <v>35.5</v>
      </c>
      <c r="H37" s="18"/>
      <c r="I37" s="7">
        <v>19</v>
      </c>
    </row>
    <row r="38" spans="1:9" ht="18.75" thickBot="1" x14ac:dyDescent="0.3">
      <c r="A38" s="11">
        <v>37</v>
      </c>
      <c r="B38" s="16" t="s">
        <v>29</v>
      </c>
      <c r="C38" s="13">
        <v>74.349999999999994</v>
      </c>
      <c r="D38" s="13">
        <v>29.06</v>
      </c>
      <c r="E38" s="13">
        <v>58.87</v>
      </c>
      <c r="F38" s="13">
        <v>71.209999999999994</v>
      </c>
      <c r="G38" s="13">
        <v>125.01</v>
      </c>
      <c r="H38" s="19"/>
      <c r="I38" s="7">
        <v>19</v>
      </c>
    </row>
    <row r="39" spans="1:9" ht="18.75" thickBot="1" x14ac:dyDescent="0.3">
      <c r="A39" s="8">
        <v>38</v>
      </c>
      <c r="B39" s="15" t="s">
        <v>44</v>
      </c>
      <c r="C39" s="10">
        <v>59.79</v>
      </c>
      <c r="D39" s="10">
        <v>32.79</v>
      </c>
      <c r="E39" s="10">
        <v>54.89</v>
      </c>
      <c r="F39" s="10">
        <v>37.39</v>
      </c>
      <c r="G39" s="10">
        <v>15.95</v>
      </c>
      <c r="H39" s="18"/>
      <c r="I39" s="7">
        <v>19</v>
      </c>
    </row>
    <row r="40" spans="1:9" ht="18.75" thickBot="1" x14ac:dyDescent="0.3">
      <c r="A40" s="11">
        <v>39</v>
      </c>
      <c r="B40" s="16" t="s">
        <v>37</v>
      </c>
      <c r="C40" s="13">
        <v>63.15</v>
      </c>
      <c r="D40" s="13">
        <v>11.82</v>
      </c>
      <c r="E40" s="13">
        <v>50.87</v>
      </c>
      <c r="F40" s="13">
        <v>61.7</v>
      </c>
      <c r="G40" s="13">
        <v>53.8</v>
      </c>
      <c r="H40" s="19"/>
      <c r="I40" s="7">
        <v>19</v>
      </c>
    </row>
    <row r="41" spans="1:9" ht="18.75" thickBot="1" x14ac:dyDescent="0.3">
      <c r="A41" s="8">
        <v>40</v>
      </c>
      <c r="B41" s="15" t="s">
        <v>73</v>
      </c>
      <c r="C41" s="10">
        <v>46.87</v>
      </c>
      <c r="D41" s="10">
        <v>14.59</v>
      </c>
      <c r="E41" s="10">
        <v>44.62</v>
      </c>
      <c r="F41" s="10">
        <v>36.81</v>
      </c>
      <c r="G41" s="10">
        <v>41.3</v>
      </c>
      <c r="H41" s="18"/>
      <c r="I41" s="7">
        <v>19</v>
      </c>
    </row>
    <row r="42" spans="1:9" ht="18.75" thickBot="1" x14ac:dyDescent="0.3">
      <c r="A42" s="11">
        <v>41</v>
      </c>
      <c r="B42" s="16" t="s">
        <v>76</v>
      </c>
      <c r="C42" s="13">
        <v>44.28</v>
      </c>
      <c r="D42" s="13">
        <v>10.64</v>
      </c>
      <c r="E42" s="13">
        <v>36.58</v>
      </c>
      <c r="F42" s="13">
        <v>32.99</v>
      </c>
      <c r="G42" s="13">
        <v>34.86</v>
      </c>
      <c r="H42" s="19"/>
      <c r="I42" s="7">
        <v>19</v>
      </c>
    </row>
    <row r="43" spans="1:9" ht="18.75" thickBot="1" x14ac:dyDescent="0.3">
      <c r="A43" s="8">
        <v>42</v>
      </c>
      <c r="B43" s="15" t="s">
        <v>20</v>
      </c>
      <c r="C43" s="10">
        <v>78.72</v>
      </c>
      <c r="D43" s="10">
        <v>79.540000000000006</v>
      </c>
      <c r="E43" s="10">
        <v>83.47</v>
      </c>
      <c r="F43" s="10">
        <v>56.17</v>
      </c>
      <c r="G43" s="10">
        <v>82.86</v>
      </c>
      <c r="H43" s="18"/>
      <c r="I43" s="7">
        <v>19</v>
      </c>
    </row>
    <row r="44" spans="1:9" ht="18.75" thickBot="1" x14ac:dyDescent="0.3">
      <c r="A44" s="11">
        <v>43</v>
      </c>
      <c r="B44" s="16" t="s">
        <v>77</v>
      </c>
      <c r="C44" s="13">
        <v>48.6</v>
      </c>
      <c r="D44" s="13">
        <v>15.37</v>
      </c>
      <c r="E44" s="13">
        <v>38.61</v>
      </c>
      <c r="F44" s="13">
        <v>37.380000000000003</v>
      </c>
      <c r="G44" s="13">
        <v>50.62</v>
      </c>
      <c r="H44" s="19"/>
      <c r="I44" s="7">
        <v>19</v>
      </c>
    </row>
    <row r="45" spans="1:9" ht="18.75" thickBot="1" x14ac:dyDescent="0.3">
      <c r="A45" s="8">
        <v>44</v>
      </c>
      <c r="B45" s="15" t="s">
        <v>9</v>
      </c>
      <c r="C45" s="10">
        <v>123.96</v>
      </c>
      <c r="D45" s="10">
        <v>54.63</v>
      </c>
      <c r="E45" s="10">
        <v>118.95</v>
      </c>
      <c r="F45" s="10">
        <v>132.59</v>
      </c>
      <c r="G45" s="10">
        <v>87.84</v>
      </c>
      <c r="H45" s="18"/>
      <c r="I45" s="7">
        <v>19</v>
      </c>
    </row>
    <row r="46" spans="1:9" ht="18.75" thickBot="1" x14ac:dyDescent="0.3">
      <c r="A46" s="11">
        <v>45</v>
      </c>
      <c r="B46" s="16" t="s">
        <v>121</v>
      </c>
      <c r="C46" s="13">
        <v>26.88</v>
      </c>
      <c r="D46" s="13">
        <v>6.77</v>
      </c>
      <c r="E46" s="13">
        <v>27.46</v>
      </c>
      <c r="F46" s="13">
        <v>18.34</v>
      </c>
      <c r="G46" s="13">
        <v>79.27</v>
      </c>
      <c r="H46" s="19"/>
      <c r="I46" s="7">
        <v>19</v>
      </c>
    </row>
    <row r="47" spans="1:9" ht="18.75" thickBot="1" x14ac:dyDescent="0.3">
      <c r="A47" s="8">
        <v>46</v>
      </c>
      <c r="B47" s="15" t="s">
        <v>92</v>
      </c>
      <c r="C47" s="10">
        <v>39.74</v>
      </c>
      <c r="D47" s="10">
        <v>8.5</v>
      </c>
      <c r="E47" s="10">
        <v>43.52</v>
      </c>
      <c r="F47" s="10">
        <v>19.5</v>
      </c>
      <c r="G47" s="10">
        <v>37.49</v>
      </c>
      <c r="H47" s="18"/>
      <c r="I47" s="7">
        <v>19</v>
      </c>
    </row>
    <row r="48" spans="1:9" ht="18.75" thickBot="1" x14ac:dyDescent="0.3">
      <c r="A48" s="11">
        <v>47</v>
      </c>
      <c r="B48" s="16" t="s">
        <v>108</v>
      </c>
      <c r="C48" s="13">
        <v>34.56</v>
      </c>
      <c r="D48" s="13">
        <v>15.9</v>
      </c>
      <c r="E48" s="13">
        <v>31</v>
      </c>
      <c r="F48" s="13">
        <v>27.27</v>
      </c>
      <c r="G48" s="13">
        <v>45.6</v>
      </c>
      <c r="H48" s="19"/>
      <c r="I48" s="7">
        <v>19</v>
      </c>
    </row>
    <row r="49" spans="1:9" ht="18.75" thickBot="1" x14ac:dyDescent="0.3">
      <c r="A49" s="8">
        <v>48</v>
      </c>
      <c r="B49" s="15" t="s">
        <v>78</v>
      </c>
      <c r="C49" s="10">
        <v>43.88</v>
      </c>
      <c r="D49" s="10">
        <v>12.84</v>
      </c>
      <c r="E49" s="10">
        <v>37.67</v>
      </c>
      <c r="F49" s="10">
        <v>38.4</v>
      </c>
      <c r="G49" s="10">
        <v>51.2</v>
      </c>
      <c r="H49" s="18"/>
      <c r="I49" s="7">
        <v>19</v>
      </c>
    </row>
    <row r="50" spans="1:9" ht="18.75" thickBot="1" x14ac:dyDescent="0.3">
      <c r="A50" s="11">
        <v>49</v>
      </c>
      <c r="B50" s="16" t="s">
        <v>15</v>
      </c>
      <c r="C50" s="13">
        <v>85.45</v>
      </c>
      <c r="D50" s="13">
        <v>47.16</v>
      </c>
      <c r="E50" s="13">
        <v>69.510000000000005</v>
      </c>
      <c r="F50" s="13">
        <v>93.16</v>
      </c>
      <c r="G50" s="13">
        <v>96.1</v>
      </c>
      <c r="H50" s="19"/>
      <c r="I50" s="7">
        <v>19</v>
      </c>
    </row>
    <row r="51" spans="1:9" ht="18.75" thickBot="1" x14ac:dyDescent="0.3">
      <c r="A51" s="8">
        <v>50</v>
      </c>
      <c r="B51" s="15" t="s">
        <v>18</v>
      </c>
      <c r="C51" s="10">
        <v>86.53</v>
      </c>
      <c r="D51" s="10">
        <v>35.57</v>
      </c>
      <c r="E51" s="10">
        <v>72.44</v>
      </c>
      <c r="F51" s="10">
        <v>94.89</v>
      </c>
      <c r="G51" s="10">
        <v>102.3</v>
      </c>
      <c r="H51" s="18"/>
      <c r="I51" s="7">
        <v>19</v>
      </c>
    </row>
    <row r="52" spans="1:9" ht="18.75" thickBot="1" x14ac:dyDescent="0.3">
      <c r="A52" s="11">
        <v>51</v>
      </c>
      <c r="B52" s="16" t="s">
        <v>27</v>
      </c>
      <c r="C52" s="13">
        <v>79.06</v>
      </c>
      <c r="D52" s="13">
        <v>23.14</v>
      </c>
      <c r="E52" s="13">
        <v>68.05</v>
      </c>
      <c r="F52" s="13">
        <v>84.74</v>
      </c>
      <c r="G52" s="13">
        <v>81.069999999999993</v>
      </c>
      <c r="H52" s="19"/>
      <c r="I52" s="7">
        <v>19</v>
      </c>
    </row>
    <row r="53" spans="1:9" ht="18.75" thickBot="1" x14ac:dyDescent="0.3">
      <c r="A53" s="8">
        <v>52</v>
      </c>
      <c r="B53" s="15" t="s">
        <v>41</v>
      </c>
      <c r="C53" s="10">
        <v>60.62</v>
      </c>
      <c r="D53" s="10">
        <v>12.47</v>
      </c>
      <c r="E53" s="10">
        <v>60.25</v>
      </c>
      <c r="F53" s="10">
        <v>39.67</v>
      </c>
      <c r="G53" s="10">
        <v>35.26</v>
      </c>
      <c r="H53" s="18"/>
      <c r="I53" s="7">
        <v>19</v>
      </c>
    </row>
    <row r="54" spans="1:9" ht="18.75" thickBot="1" x14ac:dyDescent="0.3">
      <c r="A54" s="11">
        <v>53</v>
      </c>
      <c r="B54" s="16" t="s">
        <v>14</v>
      </c>
      <c r="C54" s="13">
        <v>86.58</v>
      </c>
      <c r="D54" s="13">
        <v>25.6</v>
      </c>
      <c r="E54" s="13">
        <v>91.58</v>
      </c>
      <c r="F54" s="13">
        <v>49.16</v>
      </c>
      <c r="G54" s="13">
        <v>107.35</v>
      </c>
      <c r="H54" s="19"/>
      <c r="I54" s="7">
        <v>19</v>
      </c>
    </row>
    <row r="55" spans="1:9" ht="18.75" thickBot="1" x14ac:dyDescent="0.3">
      <c r="A55" s="8">
        <v>54</v>
      </c>
      <c r="B55" s="15" t="s">
        <v>48</v>
      </c>
      <c r="C55" s="10">
        <v>55.09</v>
      </c>
      <c r="D55" s="10">
        <v>12.07</v>
      </c>
      <c r="E55" s="10">
        <v>46.54</v>
      </c>
      <c r="F55" s="10">
        <v>52.66</v>
      </c>
      <c r="G55" s="10">
        <v>43.43</v>
      </c>
      <c r="H55" s="18"/>
      <c r="I55" s="7">
        <v>19</v>
      </c>
    </row>
    <row r="56" spans="1:9" ht="18.75" thickBot="1" x14ac:dyDescent="0.3">
      <c r="A56" s="11">
        <v>55</v>
      </c>
      <c r="B56" s="16" t="s">
        <v>104</v>
      </c>
      <c r="C56" s="13">
        <v>34.25</v>
      </c>
      <c r="D56" s="13">
        <v>11.23</v>
      </c>
      <c r="E56" s="13">
        <v>28.06</v>
      </c>
      <c r="F56" s="13">
        <v>35.409999999999997</v>
      </c>
      <c r="G56" s="13">
        <v>40.75</v>
      </c>
      <c r="H56" s="19"/>
      <c r="I56" s="7">
        <v>19</v>
      </c>
    </row>
    <row r="57" spans="1:9" ht="18.75" thickBot="1" x14ac:dyDescent="0.3">
      <c r="A57" s="8">
        <v>56</v>
      </c>
      <c r="B57" s="15" t="s">
        <v>86</v>
      </c>
      <c r="C57" s="10">
        <v>38.72</v>
      </c>
      <c r="D57" s="10">
        <v>8.67</v>
      </c>
      <c r="E57" s="10">
        <v>36.57</v>
      </c>
      <c r="F57" s="10">
        <v>31.61</v>
      </c>
      <c r="G57" s="10">
        <v>32.06</v>
      </c>
      <c r="H57" s="18"/>
      <c r="I57" s="7">
        <v>19</v>
      </c>
    </row>
    <row r="58" spans="1:9" ht="54.75" thickBot="1" x14ac:dyDescent="0.3">
      <c r="A58" s="11">
        <v>57</v>
      </c>
      <c r="B58" s="16" t="s">
        <v>118</v>
      </c>
      <c r="C58" s="13">
        <v>29.44</v>
      </c>
      <c r="D58" s="13">
        <v>8.65</v>
      </c>
      <c r="E58" s="13">
        <v>26.29</v>
      </c>
      <c r="F58" s="13">
        <v>20.97</v>
      </c>
      <c r="G58" s="13">
        <v>59.23</v>
      </c>
      <c r="H58" s="19"/>
      <c r="I58" s="7">
        <v>19</v>
      </c>
    </row>
    <row r="59" spans="1:9" ht="18.75" thickBot="1" x14ac:dyDescent="0.3">
      <c r="A59" s="8">
        <v>58</v>
      </c>
      <c r="B59" s="15" t="s">
        <v>45</v>
      </c>
      <c r="C59" s="10">
        <v>56.9</v>
      </c>
      <c r="D59" s="10">
        <v>36.33</v>
      </c>
      <c r="E59" s="10">
        <v>43.97</v>
      </c>
      <c r="F59" s="10">
        <v>48.48</v>
      </c>
      <c r="G59" s="10">
        <v>100.58</v>
      </c>
      <c r="H59" s="18"/>
      <c r="I59" s="7">
        <v>19</v>
      </c>
    </row>
    <row r="60" spans="1:9" ht="18.75" thickBot="1" x14ac:dyDescent="0.3">
      <c r="A60" s="11">
        <v>59</v>
      </c>
      <c r="B60" s="16" t="s">
        <v>58</v>
      </c>
      <c r="C60" s="13">
        <v>53.42</v>
      </c>
      <c r="D60" s="13">
        <v>13.35</v>
      </c>
      <c r="E60" s="13">
        <v>42.47</v>
      </c>
      <c r="F60" s="13">
        <v>48.05</v>
      </c>
      <c r="G60" s="13">
        <v>53.1</v>
      </c>
      <c r="H60" s="19"/>
      <c r="I60" s="7">
        <v>19</v>
      </c>
    </row>
    <row r="61" spans="1:9" ht="18.75" thickBot="1" x14ac:dyDescent="0.3">
      <c r="A61" s="8">
        <v>60</v>
      </c>
      <c r="B61" s="15" t="s">
        <v>38</v>
      </c>
      <c r="C61" s="10">
        <v>60.23</v>
      </c>
      <c r="D61" s="10">
        <v>27.93</v>
      </c>
      <c r="E61" s="10">
        <v>46.15</v>
      </c>
      <c r="F61" s="10">
        <v>58.7</v>
      </c>
      <c r="G61" s="10">
        <v>56.36</v>
      </c>
      <c r="H61" s="18"/>
      <c r="I61" s="7">
        <v>19</v>
      </c>
    </row>
    <row r="62" spans="1:9" ht="18.75" thickBot="1" x14ac:dyDescent="0.3">
      <c r="A62" s="11">
        <v>61</v>
      </c>
      <c r="B62" s="16" t="s">
        <v>62</v>
      </c>
      <c r="C62" s="13">
        <v>53.24</v>
      </c>
      <c r="D62" s="13">
        <v>15.21</v>
      </c>
      <c r="E62" s="13">
        <v>41.74</v>
      </c>
      <c r="F62" s="13">
        <v>48.86</v>
      </c>
      <c r="G62" s="13">
        <v>57.29</v>
      </c>
      <c r="H62" s="19"/>
      <c r="I62" s="7">
        <v>19</v>
      </c>
    </row>
    <row r="63" spans="1:9" ht="18.75" thickBot="1" x14ac:dyDescent="0.3">
      <c r="A63" s="8">
        <v>62</v>
      </c>
      <c r="B63" s="15" t="s">
        <v>11</v>
      </c>
      <c r="C63" s="10">
        <v>96.56</v>
      </c>
      <c r="D63" s="10">
        <v>59.87</v>
      </c>
      <c r="E63" s="10">
        <v>84.98</v>
      </c>
      <c r="F63" s="10">
        <v>107.94</v>
      </c>
      <c r="G63" s="10">
        <v>116.73</v>
      </c>
      <c r="H63" s="18"/>
      <c r="I63" s="7">
        <v>19</v>
      </c>
    </row>
    <row r="64" spans="1:9" ht="18.75" thickBot="1" x14ac:dyDescent="0.3">
      <c r="A64" s="11">
        <v>63</v>
      </c>
      <c r="B64" s="16" t="s">
        <v>107</v>
      </c>
      <c r="C64" s="13">
        <v>34.840000000000003</v>
      </c>
      <c r="D64" s="13">
        <v>6.91</v>
      </c>
      <c r="E64" s="13">
        <v>28.73</v>
      </c>
      <c r="F64" s="13">
        <v>23.64</v>
      </c>
      <c r="G64" s="13">
        <v>42.55</v>
      </c>
      <c r="H64" s="19"/>
      <c r="I64" s="7">
        <v>19</v>
      </c>
    </row>
    <row r="65" spans="1:9" ht="18.75" thickBot="1" x14ac:dyDescent="0.3">
      <c r="A65" s="8">
        <v>64</v>
      </c>
      <c r="B65" s="15" t="s">
        <v>79</v>
      </c>
      <c r="C65" s="10">
        <v>44.73</v>
      </c>
      <c r="D65" s="10">
        <v>11.52</v>
      </c>
      <c r="E65" s="10">
        <v>48.21</v>
      </c>
      <c r="F65" s="10">
        <v>23.22</v>
      </c>
      <c r="G65" s="10">
        <v>72.98</v>
      </c>
      <c r="H65" s="18"/>
      <c r="I65" s="7">
        <v>19</v>
      </c>
    </row>
    <row r="66" spans="1:9" ht="18.75" thickBot="1" x14ac:dyDescent="0.3">
      <c r="A66" s="11">
        <v>65</v>
      </c>
      <c r="B66" s="16" t="s">
        <v>33</v>
      </c>
      <c r="C66" s="13">
        <v>70.92</v>
      </c>
      <c r="D66" s="13">
        <v>29.33</v>
      </c>
      <c r="E66" s="13">
        <v>59.82</v>
      </c>
      <c r="F66" s="13">
        <v>75.14</v>
      </c>
      <c r="G66" s="13">
        <v>66.239999999999995</v>
      </c>
      <c r="H66" s="19"/>
      <c r="I66" s="7">
        <v>19</v>
      </c>
    </row>
    <row r="67" spans="1:9" ht="18.75" thickBot="1" x14ac:dyDescent="0.3">
      <c r="A67" s="8">
        <v>66</v>
      </c>
      <c r="B67" s="15" t="s">
        <v>55</v>
      </c>
      <c r="C67" s="10">
        <v>55.04</v>
      </c>
      <c r="D67" s="10">
        <v>13.33</v>
      </c>
      <c r="E67" s="10">
        <v>49.51</v>
      </c>
      <c r="F67" s="10">
        <v>39.369999999999997</v>
      </c>
      <c r="G67" s="10">
        <v>46.66</v>
      </c>
      <c r="H67" s="18"/>
      <c r="I67" s="7">
        <v>19</v>
      </c>
    </row>
    <row r="68" spans="1:9" ht="18.75" thickBot="1" x14ac:dyDescent="0.3">
      <c r="A68" s="11">
        <v>67</v>
      </c>
      <c r="B68" s="16" t="s">
        <v>109</v>
      </c>
      <c r="C68" s="13">
        <v>33.56</v>
      </c>
      <c r="D68" s="13">
        <v>9.51</v>
      </c>
      <c r="E68" s="13">
        <v>32.18</v>
      </c>
      <c r="F68" s="13">
        <v>29.48</v>
      </c>
      <c r="G68" s="13">
        <v>58.18</v>
      </c>
      <c r="H68" s="19"/>
      <c r="I68" s="7">
        <v>19</v>
      </c>
    </row>
    <row r="69" spans="1:9" ht="18.75" thickBot="1" x14ac:dyDescent="0.3">
      <c r="A69" s="8">
        <v>68</v>
      </c>
      <c r="B69" s="15" t="s">
        <v>99</v>
      </c>
      <c r="C69" s="10">
        <v>33.1</v>
      </c>
      <c r="D69" s="10">
        <v>8.75</v>
      </c>
      <c r="E69" s="10">
        <v>26.64</v>
      </c>
      <c r="F69" s="10">
        <v>23.52</v>
      </c>
      <c r="G69" s="10">
        <v>29.27</v>
      </c>
      <c r="H69" s="18"/>
      <c r="I69" s="7">
        <v>19</v>
      </c>
    </row>
    <row r="70" spans="1:9" ht="18.75" thickBot="1" x14ac:dyDescent="0.3">
      <c r="A70" s="11">
        <v>69</v>
      </c>
      <c r="B70" s="16" t="s">
        <v>82</v>
      </c>
      <c r="C70" s="13">
        <v>44.41</v>
      </c>
      <c r="D70" s="13">
        <v>10.85</v>
      </c>
      <c r="E70" s="13">
        <v>35.75</v>
      </c>
      <c r="F70" s="13">
        <v>38.08</v>
      </c>
      <c r="G70" s="13">
        <v>48.68</v>
      </c>
      <c r="H70" s="19"/>
      <c r="I70" s="7">
        <v>19</v>
      </c>
    </row>
    <row r="71" spans="1:9" ht="18.75" thickBot="1" x14ac:dyDescent="0.3">
      <c r="A71" s="8">
        <v>70</v>
      </c>
      <c r="B71" s="15" t="s">
        <v>98</v>
      </c>
      <c r="C71" s="10">
        <v>37.119999999999997</v>
      </c>
      <c r="D71" s="10">
        <v>11.46</v>
      </c>
      <c r="E71" s="10">
        <v>33.26</v>
      </c>
      <c r="F71" s="10">
        <v>25.76</v>
      </c>
      <c r="G71" s="10">
        <v>45.07</v>
      </c>
      <c r="H71" s="18"/>
      <c r="I71" s="7">
        <v>19</v>
      </c>
    </row>
    <row r="72" spans="1:9" ht="18.75" thickBot="1" x14ac:dyDescent="0.3">
      <c r="A72" s="11">
        <v>71</v>
      </c>
      <c r="B72" s="16" t="s">
        <v>113</v>
      </c>
      <c r="C72" s="13">
        <v>32.619999999999997</v>
      </c>
      <c r="D72" s="13">
        <v>4.43</v>
      </c>
      <c r="E72" s="13">
        <v>30.18</v>
      </c>
      <c r="F72" s="13">
        <v>19.03</v>
      </c>
      <c r="G72" s="13">
        <v>25.33</v>
      </c>
      <c r="H72" s="19"/>
      <c r="I72" s="7">
        <v>19</v>
      </c>
    </row>
    <row r="73" spans="1:9" ht="18.75" thickBot="1" x14ac:dyDescent="0.3">
      <c r="A73" s="8">
        <v>72</v>
      </c>
      <c r="B73" s="15" t="s">
        <v>17</v>
      </c>
      <c r="C73" s="10">
        <v>82.69</v>
      </c>
      <c r="D73" s="10">
        <v>36.21</v>
      </c>
      <c r="E73" s="10">
        <v>65.83</v>
      </c>
      <c r="F73" s="10">
        <v>92.73</v>
      </c>
      <c r="G73" s="10">
        <v>109.48</v>
      </c>
      <c r="H73" s="18"/>
      <c r="I73" s="7">
        <v>19</v>
      </c>
    </row>
    <row r="74" spans="1:9" ht="18.75" thickBot="1" x14ac:dyDescent="0.3">
      <c r="A74" s="11">
        <v>73</v>
      </c>
      <c r="B74" s="16" t="s">
        <v>24</v>
      </c>
      <c r="C74" s="13">
        <v>83.41</v>
      </c>
      <c r="D74" s="13">
        <v>33.79</v>
      </c>
      <c r="E74" s="13">
        <v>76.98</v>
      </c>
      <c r="F74" s="13">
        <v>79.05</v>
      </c>
      <c r="G74" s="13">
        <v>98.61</v>
      </c>
      <c r="H74" s="19"/>
      <c r="I74" s="7">
        <v>19</v>
      </c>
    </row>
    <row r="75" spans="1:9" ht="18.75" thickBot="1" x14ac:dyDescent="0.3">
      <c r="A75" s="8">
        <v>74</v>
      </c>
      <c r="B75" s="15" t="s">
        <v>105</v>
      </c>
      <c r="C75" s="10">
        <v>34.65</v>
      </c>
      <c r="D75" s="10">
        <v>15.97</v>
      </c>
      <c r="E75" s="10">
        <v>35.799999999999997</v>
      </c>
      <c r="F75" s="10">
        <v>22.06</v>
      </c>
      <c r="G75" s="10">
        <v>19.559999999999999</v>
      </c>
      <c r="H75" s="18"/>
      <c r="I75" s="7">
        <v>19</v>
      </c>
    </row>
    <row r="76" spans="1:9" ht="18.75" thickBot="1" x14ac:dyDescent="0.3">
      <c r="A76" s="11">
        <v>75</v>
      </c>
      <c r="B76" s="16" t="s">
        <v>10</v>
      </c>
      <c r="C76" s="13">
        <v>113.7</v>
      </c>
      <c r="D76" s="13">
        <v>40.85</v>
      </c>
      <c r="E76" s="13">
        <v>106.52</v>
      </c>
      <c r="F76" s="13">
        <v>125.04</v>
      </c>
      <c r="G76" s="13">
        <v>107.95</v>
      </c>
      <c r="H76" s="19"/>
      <c r="I76" s="7">
        <v>19</v>
      </c>
    </row>
    <row r="77" spans="1:9" ht="18.75" thickBot="1" x14ac:dyDescent="0.3">
      <c r="A77" s="8">
        <v>76</v>
      </c>
      <c r="B77" s="15" t="s">
        <v>61</v>
      </c>
      <c r="C77" s="10">
        <v>49.31</v>
      </c>
      <c r="D77" s="10">
        <v>20.309999999999999</v>
      </c>
      <c r="E77" s="10">
        <v>46.71</v>
      </c>
      <c r="F77" s="10">
        <v>46.17</v>
      </c>
      <c r="G77" s="10">
        <v>99.24</v>
      </c>
      <c r="H77" s="18"/>
      <c r="I77" s="7">
        <v>19</v>
      </c>
    </row>
    <row r="78" spans="1:9" ht="18.75" thickBot="1" x14ac:dyDescent="0.3">
      <c r="A78" s="11">
        <v>77</v>
      </c>
      <c r="B78" s="16" t="s">
        <v>122</v>
      </c>
      <c r="C78" s="13">
        <v>25.08</v>
      </c>
      <c r="D78" s="13">
        <v>5.29</v>
      </c>
      <c r="E78" s="13">
        <v>23.81</v>
      </c>
      <c r="F78" s="13">
        <v>19.02</v>
      </c>
      <c r="G78" s="13">
        <v>41.11</v>
      </c>
      <c r="H78" s="19"/>
      <c r="I78" s="7">
        <v>19</v>
      </c>
    </row>
    <row r="79" spans="1:9" ht="36.75" thickBot="1" x14ac:dyDescent="0.3">
      <c r="A79" s="8">
        <v>78</v>
      </c>
      <c r="B79" s="15" t="s">
        <v>54</v>
      </c>
      <c r="C79" s="10">
        <v>58.16</v>
      </c>
      <c r="D79" s="10">
        <v>10.29</v>
      </c>
      <c r="E79" s="10">
        <v>54.43</v>
      </c>
      <c r="F79" s="10">
        <v>41.78</v>
      </c>
      <c r="G79" s="10">
        <v>60.19</v>
      </c>
      <c r="H79" s="18"/>
      <c r="I79" s="7">
        <v>19</v>
      </c>
    </row>
    <row r="80" spans="1:9" ht="18.75" thickBot="1" x14ac:dyDescent="0.3">
      <c r="A80" s="11">
        <v>79</v>
      </c>
      <c r="B80" s="16" t="s">
        <v>53</v>
      </c>
      <c r="C80" s="13">
        <v>52.41</v>
      </c>
      <c r="D80" s="13">
        <v>26.59</v>
      </c>
      <c r="E80" s="13">
        <v>53.04</v>
      </c>
      <c r="F80" s="13">
        <v>44.3</v>
      </c>
      <c r="G80" s="13">
        <v>39.119999999999997</v>
      </c>
      <c r="H80" s="19"/>
      <c r="I80" s="7">
        <v>19</v>
      </c>
    </row>
    <row r="81" spans="1:9" ht="18.75" thickBot="1" x14ac:dyDescent="0.3">
      <c r="A81" s="8">
        <v>80</v>
      </c>
      <c r="B81" s="15" t="s">
        <v>85</v>
      </c>
      <c r="C81" s="10">
        <v>39.64</v>
      </c>
      <c r="D81" s="10">
        <v>14.4</v>
      </c>
      <c r="E81" s="10">
        <v>35.869999999999997</v>
      </c>
      <c r="F81" s="10">
        <v>26.29</v>
      </c>
      <c r="G81" s="10">
        <v>37.07</v>
      </c>
      <c r="H81" s="18"/>
      <c r="I81" s="7">
        <v>19</v>
      </c>
    </row>
    <row r="82" spans="1:9" ht="18.75" thickBot="1" x14ac:dyDescent="0.3">
      <c r="A82" s="11">
        <v>81</v>
      </c>
      <c r="B82" s="16" t="s">
        <v>102</v>
      </c>
      <c r="C82" s="13">
        <v>35.99</v>
      </c>
      <c r="D82" s="13">
        <v>8.0399999999999991</v>
      </c>
      <c r="E82" s="13">
        <v>34.299999999999997</v>
      </c>
      <c r="F82" s="13">
        <v>20.94</v>
      </c>
      <c r="G82" s="13">
        <v>34.020000000000003</v>
      </c>
      <c r="H82" s="19"/>
      <c r="I82" s="7">
        <v>19</v>
      </c>
    </row>
    <row r="83" spans="1:9" ht="18.75" thickBot="1" x14ac:dyDescent="0.3">
      <c r="A83" s="8">
        <v>82</v>
      </c>
      <c r="B83" s="15" t="s">
        <v>84</v>
      </c>
      <c r="C83" s="10">
        <v>45.2</v>
      </c>
      <c r="D83" s="10">
        <v>16.63</v>
      </c>
      <c r="E83" s="10">
        <v>35.85</v>
      </c>
      <c r="F83" s="10">
        <v>37.700000000000003</v>
      </c>
      <c r="G83" s="10">
        <v>74.42</v>
      </c>
      <c r="H83" s="18"/>
      <c r="I83" s="7">
        <v>19</v>
      </c>
    </row>
    <row r="84" spans="1:9" ht="18.75" thickBot="1" x14ac:dyDescent="0.3">
      <c r="A84" s="11">
        <v>83</v>
      </c>
      <c r="B84" s="16" t="s">
        <v>52</v>
      </c>
      <c r="C84" s="13">
        <v>55.86</v>
      </c>
      <c r="D84" s="13">
        <v>20.39</v>
      </c>
      <c r="E84" s="13">
        <v>45.47</v>
      </c>
      <c r="F84" s="13">
        <v>46.83</v>
      </c>
      <c r="G84" s="13">
        <v>61.97</v>
      </c>
      <c r="H84" s="19"/>
      <c r="I84" s="7">
        <v>19</v>
      </c>
    </row>
    <row r="85" spans="1:9" ht="18.75" thickBot="1" x14ac:dyDescent="0.3">
      <c r="A85" s="8">
        <v>84</v>
      </c>
      <c r="B85" s="15" t="s">
        <v>32</v>
      </c>
      <c r="C85" s="10">
        <v>66.989999999999995</v>
      </c>
      <c r="D85" s="10">
        <v>18.690000000000001</v>
      </c>
      <c r="E85" s="10">
        <v>66.25</v>
      </c>
      <c r="F85" s="10">
        <v>55.72</v>
      </c>
      <c r="G85" s="10">
        <v>103.77</v>
      </c>
      <c r="H85" s="18"/>
      <c r="I85" s="7">
        <v>19</v>
      </c>
    </row>
    <row r="86" spans="1:9" ht="18.75" thickBot="1" x14ac:dyDescent="0.3">
      <c r="A86" s="11">
        <v>85</v>
      </c>
      <c r="B86" s="16" t="s">
        <v>34</v>
      </c>
      <c r="C86" s="13">
        <v>65.37</v>
      </c>
      <c r="D86" s="13">
        <v>65.33</v>
      </c>
      <c r="E86" s="13">
        <v>57.5</v>
      </c>
      <c r="F86" s="13">
        <v>64.8</v>
      </c>
      <c r="G86" s="13">
        <v>125.05</v>
      </c>
      <c r="H86" s="19"/>
      <c r="I86" s="7">
        <v>19</v>
      </c>
    </row>
    <row r="87" spans="1:9" ht="18.75" thickBot="1" x14ac:dyDescent="0.3">
      <c r="A87" s="8">
        <v>86</v>
      </c>
      <c r="B87" s="15" t="s">
        <v>90</v>
      </c>
      <c r="C87" s="10">
        <v>39.71</v>
      </c>
      <c r="D87" s="10">
        <v>10.85</v>
      </c>
      <c r="E87" s="10">
        <v>32.83</v>
      </c>
      <c r="F87" s="10">
        <v>33.28</v>
      </c>
      <c r="G87" s="10">
        <v>66.2</v>
      </c>
      <c r="H87" s="18"/>
      <c r="I87" s="7">
        <v>19</v>
      </c>
    </row>
    <row r="88" spans="1:9" ht="18.75" thickBot="1" x14ac:dyDescent="0.3">
      <c r="A88" s="11">
        <v>87</v>
      </c>
      <c r="B88" s="16" t="s">
        <v>89</v>
      </c>
      <c r="C88" s="13">
        <v>43.89</v>
      </c>
      <c r="D88" s="13">
        <v>16.61</v>
      </c>
      <c r="E88" s="13">
        <v>35.9</v>
      </c>
      <c r="F88" s="13">
        <v>45.91</v>
      </c>
      <c r="G88" s="13">
        <v>51.11</v>
      </c>
      <c r="H88" s="19"/>
      <c r="I88" s="7">
        <v>19</v>
      </c>
    </row>
    <row r="89" spans="1:9" ht="18.75" thickBot="1" x14ac:dyDescent="0.3">
      <c r="A89" s="8">
        <v>88</v>
      </c>
      <c r="B89" s="15" t="s">
        <v>63</v>
      </c>
      <c r="C89" s="10">
        <v>47.86</v>
      </c>
      <c r="D89" s="10">
        <v>13.5</v>
      </c>
      <c r="E89" s="10">
        <v>42.04</v>
      </c>
      <c r="F89" s="10">
        <v>32.03</v>
      </c>
      <c r="G89" s="10">
        <v>131.46</v>
      </c>
      <c r="H89" s="18"/>
      <c r="I89" s="7">
        <v>19</v>
      </c>
    </row>
    <row r="90" spans="1:9" ht="18.75" thickBot="1" x14ac:dyDescent="0.3">
      <c r="A90" s="11">
        <v>89</v>
      </c>
      <c r="B90" s="16" t="s">
        <v>93</v>
      </c>
      <c r="C90" s="13">
        <v>39.590000000000003</v>
      </c>
      <c r="D90" s="13">
        <v>8.44</v>
      </c>
      <c r="E90" s="13">
        <v>29.95</v>
      </c>
      <c r="F90" s="13">
        <v>31.45</v>
      </c>
      <c r="G90" s="13">
        <v>41.81</v>
      </c>
      <c r="H90" s="19"/>
      <c r="I90" s="7">
        <v>19</v>
      </c>
    </row>
    <row r="91" spans="1:9" ht="18.75" thickBot="1" x14ac:dyDescent="0.3">
      <c r="A91" s="8">
        <v>90</v>
      </c>
      <c r="B91" s="15" t="s">
        <v>13</v>
      </c>
      <c r="C91" s="10">
        <v>91.4</v>
      </c>
      <c r="D91" s="10">
        <v>71.89</v>
      </c>
      <c r="E91" s="10">
        <v>83.64</v>
      </c>
      <c r="F91" s="10">
        <v>64.400000000000006</v>
      </c>
      <c r="G91" s="10">
        <v>95.89</v>
      </c>
      <c r="H91" s="18"/>
      <c r="I91" s="7">
        <v>19</v>
      </c>
    </row>
    <row r="92" spans="1:9" ht="18.75" thickBot="1" x14ac:dyDescent="0.3">
      <c r="A92" s="11">
        <v>91</v>
      </c>
      <c r="B92" s="16" t="s">
        <v>65</v>
      </c>
      <c r="C92" s="13">
        <v>50.41</v>
      </c>
      <c r="D92" s="13">
        <v>18.86</v>
      </c>
      <c r="E92" s="13">
        <v>43.66</v>
      </c>
      <c r="F92" s="13">
        <v>37.340000000000003</v>
      </c>
      <c r="G92" s="13">
        <v>67.290000000000006</v>
      </c>
      <c r="H92" s="19"/>
      <c r="I92" s="7">
        <v>19</v>
      </c>
    </row>
    <row r="93" spans="1:9" ht="18.75" thickBot="1" x14ac:dyDescent="0.3">
      <c r="A93" s="8">
        <v>92</v>
      </c>
      <c r="B93" s="15" t="s">
        <v>46</v>
      </c>
      <c r="C93" s="10">
        <v>59.65</v>
      </c>
      <c r="D93" s="10">
        <v>15.5</v>
      </c>
      <c r="E93" s="10">
        <v>50.78</v>
      </c>
      <c r="F93" s="10">
        <v>48.93</v>
      </c>
      <c r="G93" s="10">
        <v>80.33</v>
      </c>
      <c r="H93" s="18"/>
      <c r="I93" s="7">
        <v>19</v>
      </c>
    </row>
    <row r="94" spans="1:9" ht="18.75" thickBot="1" x14ac:dyDescent="0.3">
      <c r="A94" s="11">
        <v>93</v>
      </c>
      <c r="B94" s="16" t="s">
        <v>75</v>
      </c>
      <c r="C94" s="13">
        <v>48.05</v>
      </c>
      <c r="D94" s="13">
        <v>17.91</v>
      </c>
      <c r="E94" s="13">
        <v>40.659999999999997</v>
      </c>
      <c r="F94" s="13">
        <v>45.74</v>
      </c>
      <c r="G94" s="13">
        <v>99.83</v>
      </c>
      <c r="H94" s="19"/>
      <c r="I94" s="7">
        <v>19</v>
      </c>
    </row>
    <row r="95" spans="1:9" ht="18.75" thickBot="1" x14ac:dyDescent="0.3">
      <c r="A95" s="8">
        <v>94</v>
      </c>
      <c r="B95" s="15" t="s">
        <v>16</v>
      </c>
      <c r="C95" s="10">
        <v>82.94</v>
      </c>
      <c r="D95" s="10">
        <v>23.39</v>
      </c>
      <c r="E95" s="10">
        <v>99.67</v>
      </c>
      <c r="F95" s="10">
        <v>48.98</v>
      </c>
      <c r="G95" s="10">
        <v>109.36</v>
      </c>
      <c r="H95" s="18"/>
      <c r="I95" s="7">
        <v>19</v>
      </c>
    </row>
    <row r="96" spans="1:9" ht="18.75" thickBot="1" x14ac:dyDescent="0.3">
      <c r="A96" s="11">
        <v>95</v>
      </c>
      <c r="B96" s="16" t="s">
        <v>40</v>
      </c>
      <c r="C96" s="13">
        <v>61.75</v>
      </c>
      <c r="D96" s="13">
        <v>22.23</v>
      </c>
      <c r="E96" s="13">
        <v>51.28</v>
      </c>
      <c r="F96" s="13">
        <v>60.56</v>
      </c>
      <c r="G96" s="13">
        <v>90.67</v>
      </c>
      <c r="H96" s="19"/>
      <c r="I96" s="7">
        <v>19</v>
      </c>
    </row>
    <row r="97" spans="1:9" ht="18.75" thickBot="1" x14ac:dyDescent="0.3">
      <c r="A97" s="8">
        <v>96</v>
      </c>
      <c r="B97" s="15" t="s">
        <v>97</v>
      </c>
      <c r="C97" s="10">
        <v>34.32</v>
      </c>
      <c r="D97" s="10">
        <v>8.33</v>
      </c>
      <c r="E97" s="10">
        <v>38.380000000000003</v>
      </c>
      <c r="F97" s="10">
        <v>19.690000000000001</v>
      </c>
      <c r="G97" s="10">
        <v>29.56</v>
      </c>
      <c r="H97" s="18"/>
      <c r="I97" s="7">
        <v>19</v>
      </c>
    </row>
    <row r="98" spans="1:9" ht="18.75" thickBot="1" x14ac:dyDescent="0.3">
      <c r="A98" s="11">
        <v>97</v>
      </c>
      <c r="B98" s="16" t="s">
        <v>26</v>
      </c>
      <c r="C98" s="13">
        <v>83.7</v>
      </c>
      <c r="D98" s="13">
        <v>28.01</v>
      </c>
      <c r="E98" s="13">
        <v>76.099999999999994</v>
      </c>
      <c r="F98" s="13">
        <v>86.67</v>
      </c>
      <c r="G98" s="13">
        <v>113.01</v>
      </c>
      <c r="H98" s="19"/>
      <c r="I98" s="7">
        <v>19</v>
      </c>
    </row>
    <row r="99" spans="1:9" ht="18.75" thickBot="1" x14ac:dyDescent="0.3">
      <c r="A99" s="8">
        <v>98</v>
      </c>
      <c r="B99" s="15" t="s">
        <v>8</v>
      </c>
      <c r="C99" s="10">
        <v>131.38999999999999</v>
      </c>
      <c r="D99" s="10">
        <v>53.84</v>
      </c>
      <c r="E99" s="10">
        <v>133.34</v>
      </c>
      <c r="F99" s="10">
        <v>131.86000000000001</v>
      </c>
      <c r="G99" s="10">
        <v>126.15</v>
      </c>
      <c r="H99" s="18"/>
      <c r="I99" s="7">
        <v>19</v>
      </c>
    </row>
    <row r="100" spans="1:9" ht="18.75" thickBot="1" x14ac:dyDescent="0.3">
      <c r="A100" s="11">
        <v>99</v>
      </c>
      <c r="B100" s="16" t="s">
        <v>125</v>
      </c>
      <c r="C100" s="13">
        <v>27.81</v>
      </c>
      <c r="D100" s="13">
        <v>5.12</v>
      </c>
      <c r="E100" s="13">
        <v>26.23</v>
      </c>
      <c r="F100" s="13">
        <v>22.16</v>
      </c>
      <c r="G100" s="13">
        <v>11.32</v>
      </c>
      <c r="H100" s="19"/>
      <c r="I100" s="7">
        <v>19</v>
      </c>
    </row>
    <row r="101" spans="1:9" ht="18.75" thickBot="1" x14ac:dyDescent="0.3">
      <c r="A101" s="8">
        <v>100</v>
      </c>
      <c r="B101" s="15" t="s">
        <v>35</v>
      </c>
      <c r="C101" s="10">
        <v>65.42</v>
      </c>
      <c r="D101" s="10">
        <v>15.06</v>
      </c>
      <c r="E101" s="10">
        <v>79.239999999999995</v>
      </c>
      <c r="F101" s="10">
        <v>28.86</v>
      </c>
      <c r="G101" s="10">
        <v>106.38</v>
      </c>
      <c r="H101" s="18"/>
      <c r="I101" s="7">
        <v>19</v>
      </c>
    </row>
    <row r="102" spans="1:9" ht="18.75" thickBot="1" x14ac:dyDescent="0.3">
      <c r="A102" s="11">
        <v>101</v>
      </c>
      <c r="B102" s="16" t="s">
        <v>83</v>
      </c>
      <c r="C102" s="13">
        <v>44.97</v>
      </c>
      <c r="D102" s="13">
        <v>19</v>
      </c>
      <c r="E102" s="13">
        <v>34.479999999999997</v>
      </c>
      <c r="F102" s="13">
        <v>29.36</v>
      </c>
      <c r="G102" s="13">
        <v>23.1</v>
      </c>
      <c r="H102" s="19"/>
      <c r="I102" s="7">
        <v>19</v>
      </c>
    </row>
    <row r="103" spans="1:9" ht="18.75" thickBot="1" x14ac:dyDescent="0.3">
      <c r="A103" s="8">
        <v>102</v>
      </c>
      <c r="B103" s="15" t="s">
        <v>69</v>
      </c>
      <c r="C103" s="10">
        <v>48.91</v>
      </c>
      <c r="D103" s="10">
        <v>17.100000000000001</v>
      </c>
      <c r="E103" s="10">
        <v>54.9</v>
      </c>
      <c r="F103" s="10">
        <v>23.94</v>
      </c>
      <c r="G103" s="10">
        <v>38.590000000000003</v>
      </c>
      <c r="H103" s="18"/>
      <c r="I103" s="7">
        <v>19</v>
      </c>
    </row>
    <row r="104" spans="1:9" ht="36.75" thickBot="1" x14ac:dyDescent="0.3">
      <c r="A104" s="11">
        <v>103</v>
      </c>
      <c r="B104" s="16" t="s">
        <v>49</v>
      </c>
      <c r="C104" s="13">
        <v>54.57</v>
      </c>
      <c r="D104" s="13">
        <v>18.760000000000002</v>
      </c>
      <c r="E104" s="13">
        <v>53.37</v>
      </c>
      <c r="F104" s="13">
        <v>50.33</v>
      </c>
      <c r="G104" s="13">
        <v>54.91</v>
      </c>
      <c r="H104" s="19"/>
      <c r="I104" s="7">
        <v>19</v>
      </c>
    </row>
    <row r="105" spans="1:9" ht="18.75" thickBot="1" x14ac:dyDescent="0.3">
      <c r="A105" s="8">
        <v>104</v>
      </c>
      <c r="B105" s="15" t="s">
        <v>120</v>
      </c>
      <c r="C105" s="10">
        <v>27.67</v>
      </c>
      <c r="D105" s="10">
        <v>5.81</v>
      </c>
      <c r="E105" s="10">
        <v>26.41</v>
      </c>
      <c r="F105" s="10">
        <v>17.05</v>
      </c>
      <c r="G105" s="10">
        <v>38.229999999999997</v>
      </c>
      <c r="H105" s="18"/>
      <c r="I105" s="7">
        <v>19</v>
      </c>
    </row>
    <row r="106" spans="1:9" ht="18.75" thickBot="1" x14ac:dyDescent="0.3">
      <c r="A106" s="11">
        <v>105</v>
      </c>
      <c r="B106" s="16" t="s">
        <v>95</v>
      </c>
      <c r="C106" s="13">
        <v>41.8</v>
      </c>
      <c r="D106" s="13">
        <v>10.38</v>
      </c>
      <c r="E106" s="13">
        <v>36.17</v>
      </c>
      <c r="F106" s="13">
        <v>31.23</v>
      </c>
      <c r="G106" s="13">
        <v>53.78</v>
      </c>
      <c r="H106" s="19"/>
      <c r="I106" s="7">
        <v>19</v>
      </c>
    </row>
    <row r="107" spans="1:9" ht="18.75" thickBot="1" x14ac:dyDescent="0.3">
      <c r="A107" s="8">
        <v>106</v>
      </c>
      <c r="B107" s="15" t="s">
        <v>115</v>
      </c>
      <c r="C107" s="10">
        <v>32.67</v>
      </c>
      <c r="D107" s="10">
        <v>6.83</v>
      </c>
      <c r="E107" s="10">
        <v>28.32</v>
      </c>
      <c r="F107" s="10">
        <v>23.17</v>
      </c>
      <c r="G107" s="10">
        <v>21.39</v>
      </c>
      <c r="H107" s="18"/>
      <c r="I107" s="7">
        <v>19</v>
      </c>
    </row>
    <row r="108" spans="1:9" ht="18.75" thickBot="1" x14ac:dyDescent="0.3">
      <c r="A108" s="11">
        <v>107</v>
      </c>
      <c r="B108" s="16" t="s">
        <v>117</v>
      </c>
      <c r="C108" s="13">
        <v>25.98</v>
      </c>
      <c r="D108" s="13">
        <v>8.85</v>
      </c>
      <c r="E108" s="13">
        <v>20.38</v>
      </c>
      <c r="F108" s="13">
        <v>18.62</v>
      </c>
      <c r="G108" s="13">
        <v>30.24</v>
      </c>
      <c r="H108" s="19"/>
      <c r="I108" s="7">
        <v>19</v>
      </c>
    </row>
    <row r="109" spans="1:9" ht="36.75" thickBot="1" x14ac:dyDescent="0.3">
      <c r="A109" s="8">
        <v>108</v>
      </c>
      <c r="B109" s="15" t="s">
        <v>43</v>
      </c>
      <c r="C109" s="10">
        <v>67.209999999999994</v>
      </c>
      <c r="D109" s="10">
        <v>60.72</v>
      </c>
      <c r="E109" s="10">
        <v>55.59</v>
      </c>
      <c r="F109" s="10">
        <v>63.33</v>
      </c>
      <c r="G109" s="10">
        <v>124.78</v>
      </c>
      <c r="H109" s="18"/>
      <c r="I109" s="7">
        <v>19</v>
      </c>
    </row>
    <row r="110" spans="1:9" ht="36.75" thickBot="1" x14ac:dyDescent="0.3">
      <c r="A110" s="11">
        <v>109</v>
      </c>
      <c r="B110" s="16" t="s">
        <v>30</v>
      </c>
      <c r="C110" s="13">
        <v>75.849999999999994</v>
      </c>
      <c r="D110" s="13">
        <v>33.4</v>
      </c>
      <c r="E110" s="13">
        <v>60.96</v>
      </c>
      <c r="F110" s="13">
        <v>83.87</v>
      </c>
      <c r="G110" s="13">
        <v>108.54</v>
      </c>
      <c r="H110" s="19"/>
      <c r="I110" s="7">
        <v>19</v>
      </c>
    </row>
    <row r="111" spans="1:9" ht="18.75" thickBot="1" x14ac:dyDescent="0.3">
      <c r="A111" s="8">
        <v>110</v>
      </c>
      <c r="B111" s="15" t="s">
        <v>28</v>
      </c>
      <c r="C111" s="10">
        <v>72.95</v>
      </c>
      <c r="D111" s="10">
        <v>38.520000000000003</v>
      </c>
      <c r="E111" s="10">
        <v>73.930000000000007</v>
      </c>
      <c r="F111" s="10">
        <v>69.95</v>
      </c>
      <c r="G111" s="10">
        <v>127.62</v>
      </c>
      <c r="H111" s="18"/>
      <c r="I111" s="7">
        <v>19</v>
      </c>
    </row>
    <row r="112" spans="1:9" ht="18.75" thickBot="1" x14ac:dyDescent="0.3">
      <c r="A112" s="11">
        <v>111</v>
      </c>
      <c r="B112" s="16" t="s">
        <v>36</v>
      </c>
      <c r="C112" s="13">
        <v>66.88</v>
      </c>
      <c r="D112" s="13">
        <v>20.03</v>
      </c>
      <c r="E112" s="13">
        <v>54.51</v>
      </c>
      <c r="F112" s="13">
        <v>69.180000000000007</v>
      </c>
      <c r="G112" s="13">
        <v>34.31</v>
      </c>
      <c r="H112" s="19"/>
      <c r="I112" s="7">
        <v>19</v>
      </c>
    </row>
    <row r="113" spans="1:9" ht="18.75" thickBot="1" x14ac:dyDescent="0.3">
      <c r="A113" s="8">
        <v>112</v>
      </c>
      <c r="B113" s="15" t="s">
        <v>116</v>
      </c>
      <c r="C113" s="10">
        <v>32.21</v>
      </c>
      <c r="D113" s="10">
        <v>7.62</v>
      </c>
      <c r="E113" s="10">
        <v>33.83</v>
      </c>
      <c r="F113" s="10">
        <v>26.7</v>
      </c>
      <c r="G113" s="10">
        <v>4</v>
      </c>
      <c r="H113" s="18"/>
      <c r="I113" s="7">
        <v>19</v>
      </c>
    </row>
    <row r="114" spans="1:9" ht="18.75" thickBot="1" x14ac:dyDescent="0.3">
      <c r="A114" s="11">
        <v>113</v>
      </c>
      <c r="B114" s="16" t="s">
        <v>88</v>
      </c>
      <c r="C114" s="13">
        <v>39.44</v>
      </c>
      <c r="D114" s="13">
        <v>15.11</v>
      </c>
      <c r="E114" s="13">
        <v>39.090000000000003</v>
      </c>
      <c r="F114" s="13">
        <v>19.96</v>
      </c>
      <c r="G114" s="13">
        <v>30.09</v>
      </c>
      <c r="H114" s="19"/>
      <c r="I114" s="7">
        <v>19</v>
      </c>
    </row>
    <row r="115" spans="1:9" ht="18.75" thickBot="1" x14ac:dyDescent="0.3">
      <c r="A115" s="8">
        <v>114</v>
      </c>
      <c r="B115" s="15" t="s">
        <v>126</v>
      </c>
      <c r="C115" s="10">
        <v>46.49</v>
      </c>
      <c r="D115" s="10">
        <v>19.5</v>
      </c>
      <c r="E115" s="10">
        <v>40.409999999999997</v>
      </c>
      <c r="F115" s="10">
        <v>33.5</v>
      </c>
      <c r="G115" s="10">
        <v>101.26</v>
      </c>
      <c r="H115" s="18"/>
      <c r="I115" s="7">
        <v>19</v>
      </c>
    </row>
    <row r="116" spans="1:9" ht="18.75" thickBot="1" x14ac:dyDescent="0.3">
      <c r="A116" s="11">
        <v>115</v>
      </c>
      <c r="B116" s="16" t="s">
        <v>60</v>
      </c>
      <c r="C116" s="13">
        <v>49.54</v>
      </c>
      <c r="D116" s="13">
        <v>12.29</v>
      </c>
      <c r="E116" s="13">
        <v>44.3</v>
      </c>
      <c r="F116" s="13">
        <v>37.659999999999997</v>
      </c>
      <c r="G116" s="13">
        <v>27.29</v>
      </c>
      <c r="H116" s="19"/>
      <c r="I116" s="7">
        <v>19</v>
      </c>
    </row>
    <row r="117" spans="1:9" ht="18.75" thickBot="1" x14ac:dyDescent="0.3">
      <c r="A117" s="11">
        <v>116</v>
      </c>
      <c r="B117" s="5" t="s">
        <v>124</v>
      </c>
      <c r="C117" s="6">
        <v>146.19</v>
      </c>
      <c r="D117" s="7">
        <v>104.76</v>
      </c>
      <c r="E117" s="7">
        <v>139.55000000000001</v>
      </c>
      <c r="F117" s="7">
        <v>151.38999999999999</v>
      </c>
      <c r="G117" s="7">
        <v>91.65</v>
      </c>
      <c r="H117" s="7"/>
      <c r="I117" s="7">
        <v>18</v>
      </c>
    </row>
    <row r="118" spans="1:9" ht="18.75" thickBot="1" x14ac:dyDescent="0.3">
      <c r="A118" s="8">
        <v>117</v>
      </c>
      <c r="B118" s="8" t="s">
        <v>8</v>
      </c>
      <c r="C118" s="9">
        <v>122.06</v>
      </c>
      <c r="D118" s="10">
        <v>56.57</v>
      </c>
      <c r="E118" s="10">
        <v>122.72</v>
      </c>
      <c r="F118" s="10">
        <v>119.85</v>
      </c>
      <c r="G118" s="10">
        <v>95.35</v>
      </c>
      <c r="H118" s="18"/>
      <c r="I118" s="7">
        <v>18</v>
      </c>
    </row>
    <row r="119" spans="1:9" ht="18.75" thickBot="1" x14ac:dyDescent="0.3">
      <c r="A119" s="11">
        <v>118</v>
      </c>
      <c r="B119" s="11" t="s">
        <v>9</v>
      </c>
      <c r="C119" s="12">
        <v>111.71</v>
      </c>
      <c r="D119" s="13">
        <v>46.53</v>
      </c>
      <c r="E119" s="13">
        <v>103.88</v>
      </c>
      <c r="F119" s="13">
        <v>119.74</v>
      </c>
      <c r="G119" s="13">
        <v>77.62</v>
      </c>
      <c r="H119" s="19"/>
      <c r="I119" s="7">
        <v>18</v>
      </c>
    </row>
    <row r="120" spans="1:9" ht="18.75" thickBot="1" x14ac:dyDescent="0.3">
      <c r="A120" s="11">
        <v>119</v>
      </c>
      <c r="B120" s="8" t="s">
        <v>10</v>
      </c>
      <c r="C120" s="9">
        <v>106.31</v>
      </c>
      <c r="D120" s="10">
        <v>39.880000000000003</v>
      </c>
      <c r="E120" s="10">
        <v>98.31</v>
      </c>
      <c r="F120" s="10">
        <v>117.13</v>
      </c>
      <c r="G120" s="10">
        <v>105.58</v>
      </c>
      <c r="H120" s="18"/>
      <c r="I120" s="7">
        <v>18</v>
      </c>
    </row>
    <row r="121" spans="1:9" ht="18.75" thickBot="1" x14ac:dyDescent="0.3">
      <c r="A121" s="8">
        <v>120</v>
      </c>
      <c r="B121" s="11" t="s">
        <v>123</v>
      </c>
      <c r="C121" s="12">
        <v>104.05</v>
      </c>
      <c r="D121" s="13">
        <v>40.590000000000003</v>
      </c>
      <c r="E121" s="13">
        <v>103.52</v>
      </c>
      <c r="F121" s="13">
        <v>89.95</v>
      </c>
      <c r="G121" s="13">
        <v>34.76</v>
      </c>
      <c r="H121" s="19"/>
      <c r="I121" s="7">
        <v>18</v>
      </c>
    </row>
    <row r="122" spans="1:9" ht="36.75" thickBot="1" x14ac:dyDescent="0.3">
      <c r="A122" s="11">
        <v>121</v>
      </c>
      <c r="B122" s="8" t="s">
        <v>127</v>
      </c>
      <c r="C122" s="9">
        <v>85.86</v>
      </c>
      <c r="D122" s="10">
        <v>37.229999999999997</v>
      </c>
      <c r="E122" s="10">
        <v>75.41</v>
      </c>
      <c r="F122" s="10">
        <v>81.12</v>
      </c>
      <c r="G122" s="10">
        <v>95.82</v>
      </c>
      <c r="H122" s="18"/>
      <c r="I122" s="7">
        <v>18</v>
      </c>
    </row>
    <row r="123" spans="1:9" ht="18.75" thickBot="1" x14ac:dyDescent="0.3">
      <c r="A123" s="11">
        <v>122</v>
      </c>
      <c r="B123" s="11" t="s">
        <v>14</v>
      </c>
      <c r="C123" s="12">
        <v>85.28</v>
      </c>
      <c r="D123" s="13">
        <v>27.56</v>
      </c>
      <c r="E123" s="13">
        <v>89.92</v>
      </c>
      <c r="F123" s="13">
        <v>47.83</v>
      </c>
      <c r="G123" s="13">
        <v>102.52</v>
      </c>
      <c r="H123" s="19"/>
      <c r="I123" s="7">
        <v>18</v>
      </c>
    </row>
    <row r="124" spans="1:9" ht="18.75" thickBot="1" x14ac:dyDescent="0.3">
      <c r="A124" s="8">
        <v>123</v>
      </c>
      <c r="B124" s="8" t="s">
        <v>27</v>
      </c>
      <c r="C124" s="9">
        <v>83.7</v>
      </c>
      <c r="D124" s="10">
        <v>21.49</v>
      </c>
      <c r="E124" s="10">
        <v>73.94</v>
      </c>
      <c r="F124" s="10">
        <v>76.239999999999995</v>
      </c>
      <c r="G124" s="10">
        <v>71.83</v>
      </c>
      <c r="H124" s="18"/>
      <c r="I124" s="7">
        <v>18</v>
      </c>
    </row>
    <row r="125" spans="1:9" ht="18.75" thickBot="1" x14ac:dyDescent="0.3">
      <c r="A125" s="11">
        <v>124</v>
      </c>
      <c r="B125" s="11" t="s">
        <v>12</v>
      </c>
      <c r="C125" s="12">
        <v>83.02</v>
      </c>
      <c r="D125" s="13">
        <v>35.020000000000003</v>
      </c>
      <c r="E125" s="13">
        <v>63.84</v>
      </c>
      <c r="F125" s="13">
        <v>101.01</v>
      </c>
      <c r="G125" s="13">
        <v>98.76</v>
      </c>
      <c r="H125" s="19"/>
      <c r="I125" s="7">
        <v>18</v>
      </c>
    </row>
    <row r="126" spans="1:9" ht="18.75" thickBot="1" x14ac:dyDescent="0.3">
      <c r="A126" s="11">
        <v>125</v>
      </c>
      <c r="B126" s="8" t="s">
        <v>13</v>
      </c>
      <c r="C126" s="9">
        <v>82.41</v>
      </c>
      <c r="D126" s="10">
        <v>70.22</v>
      </c>
      <c r="E126" s="10">
        <v>71.680000000000007</v>
      </c>
      <c r="F126" s="10">
        <v>58.33</v>
      </c>
      <c r="G126" s="10">
        <v>92.7</v>
      </c>
      <c r="H126" s="18"/>
      <c r="I126" s="7">
        <v>18</v>
      </c>
    </row>
    <row r="127" spans="1:9" ht="18.75" thickBot="1" x14ac:dyDescent="0.3">
      <c r="A127" s="8">
        <v>126</v>
      </c>
      <c r="B127" s="11" t="s">
        <v>24</v>
      </c>
      <c r="C127" s="12">
        <v>80.77</v>
      </c>
      <c r="D127" s="13">
        <v>33.799999999999997</v>
      </c>
      <c r="E127" s="13">
        <v>73.13</v>
      </c>
      <c r="F127" s="13">
        <v>77.459999999999994</v>
      </c>
      <c r="G127" s="13">
        <v>89.87</v>
      </c>
      <c r="H127" s="19"/>
      <c r="I127" s="7">
        <v>18</v>
      </c>
    </row>
    <row r="128" spans="1:9" ht="18.75" thickBot="1" x14ac:dyDescent="0.3">
      <c r="A128" s="11">
        <v>127</v>
      </c>
      <c r="B128" s="8" t="s">
        <v>22</v>
      </c>
      <c r="C128" s="9">
        <v>80.66</v>
      </c>
      <c r="D128" s="10">
        <v>42.54</v>
      </c>
      <c r="E128" s="10">
        <v>76.87</v>
      </c>
      <c r="F128" s="10">
        <v>77.12</v>
      </c>
      <c r="G128" s="10">
        <v>101.94</v>
      </c>
      <c r="H128" s="18"/>
      <c r="I128" s="7">
        <v>18</v>
      </c>
    </row>
    <row r="129" spans="1:9" ht="18.75" thickBot="1" x14ac:dyDescent="0.3">
      <c r="A129" s="11">
        <v>128</v>
      </c>
      <c r="B129" s="11" t="s">
        <v>20</v>
      </c>
      <c r="C129" s="12">
        <v>79.959999999999994</v>
      </c>
      <c r="D129" s="13">
        <v>84.08</v>
      </c>
      <c r="E129" s="13">
        <v>81.88</v>
      </c>
      <c r="F129" s="13">
        <v>54.87</v>
      </c>
      <c r="G129" s="13">
        <v>81.45</v>
      </c>
      <c r="H129" s="19"/>
      <c r="I129" s="7">
        <v>18</v>
      </c>
    </row>
    <row r="130" spans="1:9" ht="18.75" thickBot="1" x14ac:dyDescent="0.3">
      <c r="A130" s="8">
        <v>129</v>
      </c>
      <c r="B130" s="8" t="s">
        <v>18</v>
      </c>
      <c r="C130" s="9">
        <v>77.739999999999995</v>
      </c>
      <c r="D130" s="10">
        <v>28.44</v>
      </c>
      <c r="E130" s="10">
        <v>65.39</v>
      </c>
      <c r="F130" s="10">
        <v>81.349999999999994</v>
      </c>
      <c r="G130" s="10">
        <v>94.47</v>
      </c>
      <c r="H130" s="18"/>
      <c r="I130" s="7">
        <v>18</v>
      </c>
    </row>
    <row r="131" spans="1:9" ht="18.75" thickBot="1" x14ac:dyDescent="0.3">
      <c r="A131" s="11">
        <v>130</v>
      </c>
      <c r="B131" s="11" t="s">
        <v>11</v>
      </c>
      <c r="C131" s="12">
        <v>77.28</v>
      </c>
      <c r="D131" s="13">
        <v>49.95</v>
      </c>
      <c r="E131" s="13">
        <v>65.94</v>
      </c>
      <c r="F131" s="13">
        <v>87.3</v>
      </c>
      <c r="G131" s="13">
        <v>97.4</v>
      </c>
      <c r="H131" s="19"/>
      <c r="I131" s="7">
        <v>18</v>
      </c>
    </row>
    <row r="132" spans="1:9" ht="18.75" thickBot="1" x14ac:dyDescent="0.3">
      <c r="A132" s="11">
        <v>131</v>
      </c>
      <c r="B132" s="8" t="s">
        <v>15</v>
      </c>
      <c r="C132" s="9">
        <v>76.98</v>
      </c>
      <c r="D132" s="10">
        <v>40.64</v>
      </c>
      <c r="E132" s="10">
        <v>62.21</v>
      </c>
      <c r="F132" s="10">
        <v>81.38</v>
      </c>
      <c r="G132" s="10">
        <v>103.52</v>
      </c>
      <c r="H132" s="18"/>
      <c r="I132" s="7">
        <v>18</v>
      </c>
    </row>
    <row r="133" spans="1:9" ht="18.75" thickBot="1" x14ac:dyDescent="0.3">
      <c r="A133" s="8">
        <v>132</v>
      </c>
      <c r="B133" s="11" t="s">
        <v>26</v>
      </c>
      <c r="C133" s="12">
        <v>75.88</v>
      </c>
      <c r="D133" s="13">
        <v>26.86</v>
      </c>
      <c r="E133" s="13">
        <v>67.94</v>
      </c>
      <c r="F133" s="13">
        <v>78.27</v>
      </c>
      <c r="G133" s="13">
        <v>107.23</v>
      </c>
      <c r="H133" s="19"/>
      <c r="I133" s="7">
        <v>18</v>
      </c>
    </row>
    <row r="134" spans="1:9" ht="18.75" thickBot="1" x14ac:dyDescent="0.3">
      <c r="A134" s="11">
        <v>133</v>
      </c>
      <c r="B134" s="8" t="s">
        <v>28</v>
      </c>
      <c r="C134" s="9">
        <v>75.42</v>
      </c>
      <c r="D134" s="10">
        <v>40.299999999999997</v>
      </c>
      <c r="E134" s="10">
        <v>75.569999999999993</v>
      </c>
      <c r="F134" s="10">
        <v>70.02</v>
      </c>
      <c r="G134" s="10">
        <v>123.17</v>
      </c>
      <c r="H134" s="18"/>
      <c r="I134" s="7">
        <v>18</v>
      </c>
    </row>
    <row r="135" spans="1:9" ht="18.75" thickBot="1" x14ac:dyDescent="0.3">
      <c r="A135" s="11">
        <v>134</v>
      </c>
      <c r="B135" s="11" t="s">
        <v>16</v>
      </c>
      <c r="C135" s="12">
        <v>75.41</v>
      </c>
      <c r="D135" s="13">
        <v>22.02</v>
      </c>
      <c r="E135" s="13">
        <v>88.52</v>
      </c>
      <c r="F135" s="13">
        <v>44.62</v>
      </c>
      <c r="G135" s="13">
        <v>102.38</v>
      </c>
      <c r="H135" s="19"/>
      <c r="I135" s="7">
        <v>18</v>
      </c>
    </row>
    <row r="136" spans="1:9" ht="18.75" thickBot="1" x14ac:dyDescent="0.3">
      <c r="A136" s="8">
        <v>135</v>
      </c>
      <c r="B136" s="8" t="s">
        <v>21</v>
      </c>
      <c r="C136" s="9">
        <v>75.36</v>
      </c>
      <c r="D136" s="10">
        <v>29.64</v>
      </c>
      <c r="E136" s="10">
        <v>65.77</v>
      </c>
      <c r="F136" s="10">
        <v>82.34</v>
      </c>
      <c r="G136" s="10">
        <v>91.02</v>
      </c>
      <c r="H136" s="18"/>
      <c r="I136" s="7">
        <v>18</v>
      </c>
    </row>
    <row r="137" spans="1:9" ht="18.75" thickBot="1" x14ac:dyDescent="0.3">
      <c r="A137" s="11">
        <v>136</v>
      </c>
      <c r="B137" s="11" t="s">
        <v>45</v>
      </c>
      <c r="C137" s="12">
        <v>75.239999999999995</v>
      </c>
      <c r="D137" s="13">
        <v>37.82</v>
      </c>
      <c r="E137" s="13">
        <v>81.39</v>
      </c>
      <c r="F137" s="13">
        <v>45.79</v>
      </c>
      <c r="G137" s="13">
        <v>69.680000000000007</v>
      </c>
      <c r="H137" s="19"/>
      <c r="I137" s="7">
        <v>18</v>
      </c>
    </row>
    <row r="138" spans="1:9" ht="18.75" thickBot="1" x14ac:dyDescent="0.3">
      <c r="A138" s="11">
        <v>137</v>
      </c>
      <c r="B138" s="8" t="s">
        <v>19</v>
      </c>
      <c r="C138" s="9">
        <v>74.89</v>
      </c>
      <c r="D138" s="10">
        <v>24.83</v>
      </c>
      <c r="E138" s="10">
        <v>69.540000000000006</v>
      </c>
      <c r="F138" s="10">
        <v>72.89</v>
      </c>
      <c r="G138" s="10">
        <v>87.29</v>
      </c>
      <c r="H138" s="18"/>
      <c r="I138" s="7">
        <v>18</v>
      </c>
    </row>
    <row r="139" spans="1:9" ht="18.75" thickBot="1" x14ac:dyDescent="0.3">
      <c r="A139" s="8">
        <v>138</v>
      </c>
      <c r="B139" s="11" t="s">
        <v>23</v>
      </c>
      <c r="C139" s="12">
        <v>73.06</v>
      </c>
      <c r="D139" s="13">
        <v>26.95</v>
      </c>
      <c r="E139" s="13">
        <v>61.47</v>
      </c>
      <c r="F139" s="13">
        <v>76.430000000000007</v>
      </c>
      <c r="G139" s="13">
        <v>114.97</v>
      </c>
      <c r="H139" s="19"/>
      <c r="I139" s="7">
        <v>18</v>
      </c>
    </row>
    <row r="140" spans="1:9" ht="18.75" thickBot="1" x14ac:dyDescent="0.3">
      <c r="A140" s="11">
        <v>139</v>
      </c>
      <c r="B140" s="8" t="s">
        <v>17</v>
      </c>
      <c r="C140" s="9">
        <v>72.47</v>
      </c>
      <c r="D140" s="10">
        <v>32.450000000000003</v>
      </c>
      <c r="E140" s="10">
        <v>55.95</v>
      </c>
      <c r="F140" s="10">
        <v>82.27</v>
      </c>
      <c r="G140" s="10">
        <v>86.52</v>
      </c>
      <c r="H140" s="18"/>
      <c r="I140" s="7">
        <v>18</v>
      </c>
    </row>
    <row r="141" spans="1:9" ht="18.75" thickBot="1" x14ac:dyDescent="0.3">
      <c r="A141" s="11">
        <v>140</v>
      </c>
      <c r="B141" s="11" t="s">
        <v>25</v>
      </c>
      <c r="C141" s="12">
        <v>71.52</v>
      </c>
      <c r="D141" s="13">
        <v>25.86</v>
      </c>
      <c r="E141" s="13">
        <v>65.86</v>
      </c>
      <c r="F141" s="13">
        <v>66.94</v>
      </c>
      <c r="G141" s="13">
        <v>95.66</v>
      </c>
      <c r="H141" s="19"/>
      <c r="I141" s="7">
        <v>18</v>
      </c>
    </row>
    <row r="142" spans="1:9" ht="18.75" thickBot="1" x14ac:dyDescent="0.3">
      <c r="A142" s="8">
        <v>141</v>
      </c>
      <c r="B142" s="8" t="s">
        <v>36</v>
      </c>
      <c r="C142" s="9">
        <v>70.290000000000006</v>
      </c>
      <c r="D142" s="10">
        <v>18.57</v>
      </c>
      <c r="E142" s="10">
        <v>56.82</v>
      </c>
      <c r="F142" s="10">
        <v>67.62</v>
      </c>
      <c r="G142" s="10">
        <v>32.86</v>
      </c>
      <c r="H142" s="18"/>
      <c r="I142" s="7">
        <v>18</v>
      </c>
    </row>
    <row r="143" spans="1:9" ht="18.75" thickBot="1" x14ac:dyDescent="0.3">
      <c r="A143" s="11">
        <v>142</v>
      </c>
      <c r="B143" s="11" t="s">
        <v>31</v>
      </c>
      <c r="C143" s="12">
        <v>70.16</v>
      </c>
      <c r="D143" s="13">
        <v>29.84</v>
      </c>
      <c r="E143" s="13">
        <v>69.260000000000005</v>
      </c>
      <c r="F143" s="13">
        <v>65.650000000000006</v>
      </c>
      <c r="G143" s="13">
        <v>108.01</v>
      </c>
      <c r="H143" s="19"/>
      <c r="I143" s="7">
        <v>18</v>
      </c>
    </row>
    <row r="144" spans="1:9" ht="18.75" thickBot="1" x14ac:dyDescent="0.3">
      <c r="A144" s="11">
        <v>143</v>
      </c>
      <c r="B144" s="8" t="s">
        <v>32</v>
      </c>
      <c r="C144" s="9">
        <v>69.59</v>
      </c>
      <c r="D144" s="10">
        <v>19.55</v>
      </c>
      <c r="E144" s="10">
        <v>66.84</v>
      </c>
      <c r="F144" s="10">
        <v>63.26</v>
      </c>
      <c r="G144" s="10">
        <v>83.05</v>
      </c>
      <c r="H144" s="18"/>
      <c r="I144" s="7">
        <v>18</v>
      </c>
    </row>
    <row r="145" spans="1:9" ht="36.75" thickBot="1" x14ac:dyDescent="0.3">
      <c r="A145" s="8">
        <v>144</v>
      </c>
      <c r="B145" s="11" t="s">
        <v>30</v>
      </c>
      <c r="C145" s="12">
        <v>69.489999999999995</v>
      </c>
      <c r="D145" s="13">
        <v>30.98</v>
      </c>
      <c r="E145" s="13">
        <v>55.85</v>
      </c>
      <c r="F145" s="13">
        <v>76.84</v>
      </c>
      <c r="G145" s="13">
        <v>96.85</v>
      </c>
      <c r="H145" s="19"/>
      <c r="I145" s="7">
        <v>18</v>
      </c>
    </row>
    <row r="146" spans="1:9" ht="18.75" thickBot="1" x14ac:dyDescent="0.3">
      <c r="A146" s="11">
        <v>145</v>
      </c>
      <c r="B146" s="8" t="s">
        <v>34</v>
      </c>
      <c r="C146" s="9">
        <v>69.2</v>
      </c>
      <c r="D146" s="10">
        <v>66.81</v>
      </c>
      <c r="E146" s="10">
        <v>56.09</v>
      </c>
      <c r="F146" s="10">
        <v>72.73</v>
      </c>
      <c r="G146" s="10">
        <v>111.28</v>
      </c>
      <c r="H146" s="18"/>
      <c r="I146" s="7">
        <v>18</v>
      </c>
    </row>
    <row r="147" spans="1:9" ht="36.75" thickBot="1" x14ac:dyDescent="0.3">
      <c r="A147" s="11">
        <v>146</v>
      </c>
      <c r="B147" s="11" t="s">
        <v>43</v>
      </c>
      <c r="C147" s="12">
        <v>67.98</v>
      </c>
      <c r="D147" s="13">
        <v>68.84</v>
      </c>
      <c r="E147" s="13">
        <v>55.36</v>
      </c>
      <c r="F147" s="13">
        <v>63.92</v>
      </c>
      <c r="G147" s="13">
        <v>116.77</v>
      </c>
      <c r="H147" s="19"/>
      <c r="I147" s="7">
        <v>18</v>
      </c>
    </row>
    <row r="148" spans="1:9" ht="18.75" thickBot="1" x14ac:dyDescent="0.3">
      <c r="A148" s="8">
        <v>147</v>
      </c>
      <c r="B148" s="8" t="s">
        <v>29</v>
      </c>
      <c r="C148" s="9">
        <v>65.5</v>
      </c>
      <c r="D148" s="10">
        <v>25.35</v>
      </c>
      <c r="E148" s="10">
        <v>50.09</v>
      </c>
      <c r="F148" s="10">
        <v>62.62</v>
      </c>
      <c r="G148" s="10">
        <v>124.88</v>
      </c>
      <c r="H148" s="18"/>
      <c r="I148" s="7">
        <v>18</v>
      </c>
    </row>
    <row r="149" spans="1:9" ht="18.75" thickBot="1" x14ac:dyDescent="0.3">
      <c r="A149" s="11">
        <v>148</v>
      </c>
      <c r="B149" s="11" t="s">
        <v>33</v>
      </c>
      <c r="C149" s="12">
        <v>62.8</v>
      </c>
      <c r="D149" s="13">
        <v>23.2</v>
      </c>
      <c r="E149" s="13">
        <v>52.83</v>
      </c>
      <c r="F149" s="13">
        <v>66.89</v>
      </c>
      <c r="G149" s="13">
        <v>68.09</v>
      </c>
      <c r="H149" s="19"/>
      <c r="I149" s="7">
        <v>18</v>
      </c>
    </row>
    <row r="150" spans="1:9" ht="18.75" thickBot="1" x14ac:dyDescent="0.3">
      <c r="A150" s="11">
        <v>149</v>
      </c>
      <c r="B150" s="8" t="s">
        <v>128</v>
      </c>
      <c r="C150" s="9">
        <v>62.56</v>
      </c>
      <c r="D150" s="10">
        <v>39</v>
      </c>
      <c r="E150" s="10">
        <v>56.33</v>
      </c>
      <c r="F150" s="10">
        <v>48.56</v>
      </c>
      <c r="G150" s="10">
        <v>86.41</v>
      </c>
      <c r="H150" s="18"/>
      <c r="I150" s="7">
        <v>18</v>
      </c>
    </row>
    <row r="151" spans="1:9" ht="18.75" thickBot="1" x14ac:dyDescent="0.3">
      <c r="A151" s="8">
        <v>150</v>
      </c>
      <c r="B151" s="11" t="s">
        <v>38</v>
      </c>
      <c r="C151" s="12">
        <v>61.65</v>
      </c>
      <c r="D151" s="13">
        <v>30.89</v>
      </c>
      <c r="E151" s="13">
        <v>46.92</v>
      </c>
      <c r="F151" s="13">
        <v>60.23</v>
      </c>
      <c r="G151" s="13">
        <v>53.61</v>
      </c>
      <c r="H151" s="19"/>
      <c r="I151" s="7">
        <v>18</v>
      </c>
    </row>
    <row r="152" spans="1:9" ht="18.75" thickBot="1" x14ac:dyDescent="0.3">
      <c r="A152" s="11">
        <v>151</v>
      </c>
      <c r="B152" s="8" t="s">
        <v>35</v>
      </c>
      <c r="C152" s="9">
        <v>61.38</v>
      </c>
      <c r="D152" s="10">
        <v>14.8</v>
      </c>
      <c r="E152" s="10">
        <v>72.89</v>
      </c>
      <c r="F152" s="10">
        <v>28.14</v>
      </c>
      <c r="G152" s="10">
        <v>118.57</v>
      </c>
      <c r="H152" s="18"/>
      <c r="I152" s="7">
        <v>18</v>
      </c>
    </row>
    <row r="153" spans="1:9" ht="18.75" thickBot="1" x14ac:dyDescent="0.3">
      <c r="A153" s="11">
        <v>152</v>
      </c>
      <c r="B153" s="11" t="s">
        <v>44</v>
      </c>
      <c r="C153" s="12">
        <v>60.48</v>
      </c>
      <c r="D153" s="13">
        <v>46.73</v>
      </c>
      <c r="E153" s="13">
        <v>56.35</v>
      </c>
      <c r="F153" s="13">
        <v>43.38</v>
      </c>
      <c r="G153" s="13">
        <v>14.52</v>
      </c>
      <c r="H153" s="19"/>
      <c r="I153" s="7">
        <v>18</v>
      </c>
    </row>
    <row r="154" spans="1:9" ht="18.75" thickBot="1" x14ac:dyDescent="0.3">
      <c r="A154" s="8">
        <v>153</v>
      </c>
      <c r="B154" s="8" t="s">
        <v>48</v>
      </c>
      <c r="C154" s="9">
        <v>59.22</v>
      </c>
      <c r="D154" s="10">
        <v>12.51</v>
      </c>
      <c r="E154" s="10">
        <v>50.19</v>
      </c>
      <c r="F154" s="10">
        <v>56.19</v>
      </c>
      <c r="G154" s="10">
        <v>42.27</v>
      </c>
      <c r="H154" s="18"/>
      <c r="I154" s="7">
        <v>18</v>
      </c>
    </row>
    <row r="155" spans="1:9" ht="18.75" thickBot="1" x14ac:dyDescent="0.3">
      <c r="A155" s="11">
        <v>154</v>
      </c>
      <c r="B155" s="11" t="s">
        <v>47</v>
      </c>
      <c r="C155" s="12">
        <v>58.57</v>
      </c>
      <c r="D155" s="13">
        <v>18.760000000000002</v>
      </c>
      <c r="E155" s="13">
        <v>57.55</v>
      </c>
      <c r="F155" s="13">
        <v>45.38</v>
      </c>
      <c r="G155" s="13">
        <v>53.63</v>
      </c>
      <c r="H155" s="19"/>
      <c r="I155" s="7">
        <v>18</v>
      </c>
    </row>
    <row r="156" spans="1:9" ht="18.75" thickBot="1" x14ac:dyDescent="0.3">
      <c r="A156" s="11">
        <v>155</v>
      </c>
      <c r="B156" s="8" t="s">
        <v>39</v>
      </c>
      <c r="C156" s="9">
        <v>57.78</v>
      </c>
      <c r="D156" s="10">
        <v>31.64</v>
      </c>
      <c r="E156" s="10">
        <v>55.45</v>
      </c>
      <c r="F156" s="10">
        <v>49.24</v>
      </c>
      <c r="G156" s="10">
        <v>94.78</v>
      </c>
      <c r="H156" s="18"/>
      <c r="I156" s="7">
        <v>18</v>
      </c>
    </row>
    <row r="157" spans="1:9" ht="18.75" thickBot="1" x14ac:dyDescent="0.3">
      <c r="A157" s="8">
        <v>156</v>
      </c>
      <c r="B157" s="11" t="s">
        <v>41</v>
      </c>
      <c r="C157" s="12">
        <v>56.9</v>
      </c>
      <c r="D157" s="13">
        <v>11.92</v>
      </c>
      <c r="E157" s="13">
        <v>55.96</v>
      </c>
      <c r="F157" s="13">
        <v>39.04</v>
      </c>
      <c r="G157" s="13">
        <v>36.61</v>
      </c>
      <c r="H157" s="19"/>
      <c r="I157" s="7">
        <v>18</v>
      </c>
    </row>
    <row r="158" spans="1:9" ht="18.75" thickBot="1" x14ac:dyDescent="0.3">
      <c r="A158" s="11">
        <v>157</v>
      </c>
      <c r="B158" s="8" t="s">
        <v>53</v>
      </c>
      <c r="C158" s="9">
        <v>56.88</v>
      </c>
      <c r="D158" s="10">
        <v>31.86</v>
      </c>
      <c r="E158" s="10">
        <v>57.44</v>
      </c>
      <c r="F158" s="10">
        <v>47.42</v>
      </c>
      <c r="G158" s="10">
        <v>38.479999999999997</v>
      </c>
      <c r="H158" s="18"/>
      <c r="I158" s="7">
        <v>18</v>
      </c>
    </row>
    <row r="159" spans="1:9" ht="36.75" thickBot="1" x14ac:dyDescent="0.3">
      <c r="A159" s="11">
        <v>158</v>
      </c>
      <c r="B159" s="11" t="s">
        <v>49</v>
      </c>
      <c r="C159" s="12">
        <v>56.15</v>
      </c>
      <c r="D159" s="13">
        <v>21.09</v>
      </c>
      <c r="E159" s="13">
        <v>53.54</v>
      </c>
      <c r="F159" s="13">
        <v>51.94</v>
      </c>
      <c r="G159" s="13">
        <v>57.14</v>
      </c>
      <c r="H159" s="19"/>
      <c r="I159" s="7">
        <v>18</v>
      </c>
    </row>
    <row r="160" spans="1:9" ht="18.75" thickBot="1" x14ac:dyDescent="0.3">
      <c r="A160" s="8">
        <v>159</v>
      </c>
      <c r="B160" s="8" t="s">
        <v>37</v>
      </c>
      <c r="C160" s="9">
        <v>55.87</v>
      </c>
      <c r="D160" s="10">
        <v>10.199999999999999</v>
      </c>
      <c r="E160" s="10">
        <v>44.95</v>
      </c>
      <c r="F160" s="10">
        <v>54.62</v>
      </c>
      <c r="G160" s="10">
        <v>58.24</v>
      </c>
      <c r="H160" s="18"/>
      <c r="I160" s="7">
        <v>18</v>
      </c>
    </row>
    <row r="161" spans="1:9" ht="18.75" thickBot="1" x14ac:dyDescent="0.3">
      <c r="A161" s="11">
        <v>160</v>
      </c>
      <c r="B161" s="11" t="s">
        <v>57</v>
      </c>
      <c r="C161" s="12">
        <v>55.8</v>
      </c>
      <c r="D161" s="13">
        <v>11.35</v>
      </c>
      <c r="E161" s="13">
        <v>49.35</v>
      </c>
      <c r="F161" s="13">
        <v>33.409999999999997</v>
      </c>
      <c r="G161" s="13">
        <v>134.33000000000001</v>
      </c>
      <c r="H161" s="19"/>
      <c r="I161" s="7">
        <v>18</v>
      </c>
    </row>
    <row r="162" spans="1:9" ht="18.75" thickBot="1" x14ac:dyDescent="0.3">
      <c r="A162" s="11">
        <v>161</v>
      </c>
      <c r="B162" s="8" t="s">
        <v>129</v>
      </c>
      <c r="C162" s="9">
        <v>55.56</v>
      </c>
      <c r="D162" s="10">
        <v>29.65</v>
      </c>
      <c r="E162" s="10">
        <v>53.99</v>
      </c>
      <c r="F162" s="10">
        <v>31.81</v>
      </c>
      <c r="G162" s="10">
        <v>22.83</v>
      </c>
      <c r="H162" s="18"/>
      <c r="I162" s="7">
        <v>18</v>
      </c>
    </row>
    <row r="163" spans="1:9" ht="18.75" thickBot="1" x14ac:dyDescent="0.3">
      <c r="A163" s="8">
        <v>162</v>
      </c>
      <c r="B163" s="11" t="s">
        <v>40</v>
      </c>
      <c r="C163" s="12">
        <v>54.98</v>
      </c>
      <c r="D163" s="13">
        <v>18.829999999999998</v>
      </c>
      <c r="E163" s="13">
        <v>44.68</v>
      </c>
      <c r="F163" s="13">
        <v>53.68</v>
      </c>
      <c r="G163" s="13">
        <v>87.87</v>
      </c>
      <c r="H163" s="19"/>
      <c r="I163" s="7">
        <v>18</v>
      </c>
    </row>
    <row r="164" spans="1:9" ht="18.75" thickBot="1" x14ac:dyDescent="0.3">
      <c r="A164" s="11">
        <v>163</v>
      </c>
      <c r="B164" s="8" t="s">
        <v>42</v>
      </c>
      <c r="C164" s="9">
        <v>54.07</v>
      </c>
      <c r="D164" s="10">
        <v>12.28</v>
      </c>
      <c r="E164" s="10">
        <v>44.06</v>
      </c>
      <c r="F164" s="10">
        <v>58.05</v>
      </c>
      <c r="G164" s="10">
        <v>95.92</v>
      </c>
      <c r="H164" s="18"/>
      <c r="I164" s="7">
        <v>18</v>
      </c>
    </row>
    <row r="165" spans="1:9" ht="36.75" thickBot="1" x14ac:dyDescent="0.3">
      <c r="A165" s="11">
        <v>164</v>
      </c>
      <c r="B165" s="11" t="s">
        <v>54</v>
      </c>
      <c r="C165" s="12">
        <v>53.46</v>
      </c>
      <c r="D165" s="13">
        <v>10.31</v>
      </c>
      <c r="E165" s="13">
        <v>50.02</v>
      </c>
      <c r="F165" s="13">
        <v>37.799999999999997</v>
      </c>
      <c r="G165" s="13">
        <v>50.54</v>
      </c>
      <c r="H165" s="19"/>
      <c r="I165" s="7">
        <v>18</v>
      </c>
    </row>
    <row r="166" spans="1:9" ht="18.75" thickBot="1" x14ac:dyDescent="0.3">
      <c r="A166" s="8">
        <v>165</v>
      </c>
      <c r="B166" s="8" t="s">
        <v>46</v>
      </c>
      <c r="C166" s="9">
        <v>53.24</v>
      </c>
      <c r="D166" s="10">
        <v>14.06</v>
      </c>
      <c r="E166" s="10">
        <v>43.48</v>
      </c>
      <c r="F166" s="10">
        <v>43.13</v>
      </c>
      <c r="G166" s="10">
        <v>78.23</v>
      </c>
      <c r="H166" s="18"/>
      <c r="I166" s="7">
        <v>18</v>
      </c>
    </row>
    <row r="167" spans="1:9" ht="18.75" thickBot="1" x14ac:dyDescent="0.3">
      <c r="A167" s="11">
        <v>166</v>
      </c>
      <c r="B167" s="11" t="s">
        <v>50</v>
      </c>
      <c r="C167" s="12">
        <v>53.11</v>
      </c>
      <c r="D167" s="13">
        <v>27.43</v>
      </c>
      <c r="E167" s="13">
        <v>57.09</v>
      </c>
      <c r="F167" s="13">
        <v>36.840000000000003</v>
      </c>
      <c r="G167" s="13">
        <v>33.67</v>
      </c>
      <c r="H167" s="19"/>
      <c r="I167" s="7">
        <v>18</v>
      </c>
    </row>
    <row r="168" spans="1:9" ht="18.75" thickBot="1" x14ac:dyDescent="0.3">
      <c r="A168" s="11">
        <v>167</v>
      </c>
      <c r="B168" s="8" t="s">
        <v>80</v>
      </c>
      <c r="C168" s="9">
        <v>53.07</v>
      </c>
      <c r="D168" s="10">
        <v>15.52</v>
      </c>
      <c r="E168" s="10">
        <v>41.65</v>
      </c>
      <c r="F168" s="10">
        <v>42.33</v>
      </c>
      <c r="G168" s="10">
        <v>42.38</v>
      </c>
      <c r="H168" s="18"/>
      <c r="I168" s="7">
        <v>18</v>
      </c>
    </row>
    <row r="169" spans="1:9" ht="18.75" thickBot="1" x14ac:dyDescent="0.3">
      <c r="A169" s="8">
        <v>168</v>
      </c>
      <c r="B169" s="11" t="s">
        <v>61</v>
      </c>
      <c r="C169" s="12">
        <v>52.59</v>
      </c>
      <c r="D169" s="13">
        <v>27.92</v>
      </c>
      <c r="E169" s="13">
        <v>49.34</v>
      </c>
      <c r="F169" s="13">
        <v>51.26</v>
      </c>
      <c r="G169" s="13">
        <v>111.86</v>
      </c>
      <c r="H169" s="19"/>
      <c r="I169" s="7">
        <v>18</v>
      </c>
    </row>
    <row r="170" spans="1:9" ht="18.75" thickBot="1" x14ac:dyDescent="0.3">
      <c r="A170" s="11">
        <v>169</v>
      </c>
      <c r="B170" s="8" t="s">
        <v>91</v>
      </c>
      <c r="C170" s="9">
        <v>52.57</v>
      </c>
      <c r="D170" s="10">
        <v>13.92</v>
      </c>
      <c r="E170" s="10">
        <v>44.06</v>
      </c>
      <c r="F170" s="10">
        <v>50.37</v>
      </c>
      <c r="G170" s="10">
        <v>58.4</v>
      </c>
      <c r="H170" s="18"/>
      <c r="I170" s="7">
        <v>18</v>
      </c>
    </row>
    <row r="171" spans="1:9" ht="36.75" thickBot="1" x14ac:dyDescent="0.3">
      <c r="A171" s="11">
        <v>170</v>
      </c>
      <c r="B171" s="11" t="s">
        <v>66</v>
      </c>
      <c r="C171" s="12">
        <v>52.09</v>
      </c>
      <c r="D171" s="13">
        <v>12.54</v>
      </c>
      <c r="E171" s="13">
        <v>46.92</v>
      </c>
      <c r="F171" s="13">
        <v>42.31</v>
      </c>
      <c r="G171" s="13">
        <v>29.08</v>
      </c>
      <c r="H171" s="19"/>
      <c r="I171" s="7">
        <v>18</v>
      </c>
    </row>
    <row r="172" spans="1:9" ht="18.75" thickBot="1" x14ac:dyDescent="0.3">
      <c r="A172" s="8">
        <v>171</v>
      </c>
      <c r="B172" s="8" t="s">
        <v>60</v>
      </c>
      <c r="C172" s="9">
        <v>51.56</v>
      </c>
      <c r="D172" s="10">
        <v>13.58</v>
      </c>
      <c r="E172" s="10">
        <v>44.75</v>
      </c>
      <c r="F172" s="10">
        <v>39.950000000000003</v>
      </c>
      <c r="G172" s="10">
        <v>27.18</v>
      </c>
      <c r="H172" s="18"/>
      <c r="I172" s="7">
        <v>18</v>
      </c>
    </row>
    <row r="173" spans="1:9" ht="18.75" thickBot="1" x14ac:dyDescent="0.3">
      <c r="A173" s="11">
        <v>172</v>
      </c>
      <c r="B173" s="11" t="s">
        <v>55</v>
      </c>
      <c r="C173" s="12">
        <v>50.39</v>
      </c>
      <c r="D173" s="13">
        <v>12.62</v>
      </c>
      <c r="E173" s="13">
        <v>43.28</v>
      </c>
      <c r="F173" s="13">
        <v>35.81</v>
      </c>
      <c r="G173" s="13">
        <v>50.77</v>
      </c>
      <c r="H173" s="19"/>
      <c r="I173" s="7">
        <v>18</v>
      </c>
    </row>
    <row r="174" spans="1:9" ht="18.75" thickBot="1" x14ac:dyDescent="0.3">
      <c r="A174" s="11">
        <v>173</v>
      </c>
      <c r="B174" s="8" t="s">
        <v>59</v>
      </c>
      <c r="C174" s="9">
        <v>50.09</v>
      </c>
      <c r="D174" s="10">
        <v>15.43</v>
      </c>
      <c r="E174" s="10">
        <v>43.19</v>
      </c>
      <c r="F174" s="10">
        <v>44.38</v>
      </c>
      <c r="G174" s="10">
        <v>61.28</v>
      </c>
      <c r="H174" s="18"/>
      <c r="I174" s="7">
        <v>18</v>
      </c>
    </row>
    <row r="175" spans="1:9" ht="18.75" thickBot="1" x14ac:dyDescent="0.3">
      <c r="A175" s="8">
        <v>174</v>
      </c>
      <c r="B175" s="11" t="s">
        <v>51</v>
      </c>
      <c r="C175" s="12">
        <v>49.5</v>
      </c>
      <c r="D175" s="13">
        <v>13.98</v>
      </c>
      <c r="E175" s="13">
        <v>36.74</v>
      </c>
      <c r="F175" s="13">
        <v>46.76</v>
      </c>
      <c r="G175" s="13">
        <v>68.48</v>
      </c>
      <c r="H175" s="19"/>
      <c r="I175" s="7">
        <v>18</v>
      </c>
    </row>
    <row r="176" spans="1:9" ht="18.75" thickBot="1" x14ac:dyDescent="0.3">
      <c r="A176" s="11">
        <v>175</v>
      </c>
      <c r="B176" s="8" t="s">
        <v>52</v>
      </c>
      <c r="C176" s="9">
        <v>49.19</v>
      </c>
      <c r="D176" s="10">
        <v>16.77</v>
      </c>
      <c r="E176" s="10">
        <v>39.14</v>
      </c>
      <c r="F176" s="10">
        <v>41.24</v>
      </c>
      <c r="G176" s="10">
        <v>62.72</v>
      </c>
      <c r="H176" s="18"/>
      <c r="I176" s="7">
        <v>18</v>
      </c>
    </row>
    <row r="177" spans="1:9" ht="18.75" thickBot="1" x14ac:dyDescent="0.3">
      <c r="A177" s="11">
        <v>176</v>
      </c>
      <c r="B177" s="11" t="s">
        <v>83</v>
      </c>
      <c r="C177" s="12">
        <v>48.51</v>
      </c>
      <c r="D177" s="13">
        <v>22.8</v>
      </c>
      <c r="E177" s="13">
        <v>37.549999999999997</v>
      </c>
      <c r="F177" s="13">
        <v>33.479999999999997</v>
      </c>
      <c r="G177" s="13">
        <v>41.95</v>
      </c>
      <c r="H177" s="19"/>
      <c r="I177" s="7">
        <v>18</v>
      </c>
    </row>
    <row r="178" spans="1:9" ht="18.75" thickBot="1" x14ac:dyDescent="0.3">
      <c r="A178" s="8">
        <v>177</v>
      </c>
      <c r="B178" s="8" t="s">
        <v>63</v>
      </c>
      <c r="C178" s="9">
        <v>48.37</v>
      </c>
      <c r="D178" s="10">
        <v>14.36</v>
      </c>
      <c r="E178" s="10">
        <v>40.54</v>
      </c>
      <c r="F178" s="10">
        <v>30.22</v>
      </c>
      <c r="G178" s="10">
        <v>138.05000000000001</v>
      </c>
      <c r="H178" s="18"/>
      <c r="I178" s="7">
        <v>18</v>
      </c>
    </row>
    <row r="179" spans="1:9" ht="18.75" thickBot="1" x14ac:dyDescent="0.3">
      <c r="A179" s="11">
        <v>178</v>
      </c>
      <c r="B179" s="11" t="s">
        <v>56</v>
      </c>
      <c r="C179" s="12">
        <v>48</v>
      </c>
      <c r="D179" s="13">
        <v>10.09</v>
      </c>
      <c r="E179" s="13">
        <v>39.909999999999997</v>
      </c>
      <c r="F179" s="13">
        <v>37.53</v>
      </c>
      <c r="G179" s="13">
        <v>60.71</v>
      </c>
      <c r="H179" s="19"/>
      <c r="I179" s="7">
        <v>18</v>
      </c>
    </row>
    <row r="180" spans="1:9" ht="18.75" thickBot="1" x14ac:dyDescent="0.3">
      <c r="A180" s="11">
        <v>179</v>
      </c>
      <c r="B180" s="8" t="s">
        <v>58</v>
      </c>
      <c r="C180" s="9">
        <v>47.83</v>
      </c>
      <c r="D180" s="10">
        <v>12.09</v>
      </c>
      <c r="E180" s="10">
        <v>36.72</v>
      </c>
      <c r="F180" s="10">
        <v>41.16</v>
      </c>
      <c r="G180" s="10">
        <v>52.45</v>
      </c>
      <c r="H180" s="18"/>
      <c r="I180" s="7">
        <v>18</v>
      </c>
    </row>
    <row r="181" spans="1:9" ht="18.75" thickBot="1" x14ac:dyDescent="0.3">
      <c r="A181" s="8">
        <v>180</v>
      </c>
      <c r="B181" s="11" t="s">
        <v>76</v>
      </c>
      <c r="C181" s="12">
        <v>47.4</v>
      </c>
      <c r="D181" s="13">
        <v>11.6</v>
      </c>
      <c r="E181" s="13">
        <v>39.369999999999997</v>
      </c>
      <c r="F181" s="13">
        <v>36.270000000000003</v>
      </c>
      <c r="G181" s="13">
        <v>37.49</v>
      </c>
      <c r="H181" s="19"/>
      <c r="I181" s="7">
        <v>18</v>
      </c>
    </row>
    <row r="182" spans="1:9" ht="18.75" thickBot="1" x14ac:dyDescent="0.3">
      <c r="A182" s="11">
        <v>181</v>
      </c>
      <c r="B182" s="8" t="s">
        <v>78</v>
      </c>
      <c r="C182" s="9">
        <v>47.04</v>
      </c>
      <c r="D182" s="10">
        <v>15.22</v>
      </c>
      <c r="E182" s="10">
        <v>39.200000000000003</v>
      </c>
      <c r="F182" s="10">
        <v>44.43</v>
      </c>
      <c r="G182" s="10">
        <v>55.09</v>
      </c>
      <c r="H182" s="18"/>
      <c r="I182" s="7">
        <v>18</v>
      </c>
    </row>
    <row r="183" spans="1:9" ht="18.75" thickBot="1" x14ac:dyDescent="0.3">
      <c r="A183" s="11">
        <v>182</v>
      </c>
      <c r="B183" s="11" t="s">
        <v>72</v>
      </c>
      <c r="C183" s="12">
        <v>46.77</v>
      </c>
      <c r="D183" s="13">
        <v>14.55</v>
      </c>
      <c r="E183" s="13">
        <v>50.58</v>
      </c>
      <c r="F183" s="13">
        <v>22.11</v>
      </c>
      <c r="G183" s="13">
        <v>16.59</v>
      </c>
      <c r="H183" s="19"/>
      <c r="I183" s="7">
        <v>18</v>
      </c>
    </row>
    <row r="184" spans="1:9" ht="18.75" thickBot="1" x14ac:dyDescent="0.3">
      <c r="A184" s="8">
        <v>183</v>
      </c>
      <c r="B184" s="8" t="s">
        <v>62</v>
      </c>
      <c r="C184" s="9">
        <v>46.73</v>
      </c>
      <c r="D184" s="10">
        <v>13.25</v>
      </c>
      <c r="E184" s="10">
        <v>36.15</v>
      </c>
      <c r="F184" s="10">
        <v>40.08</v>
      </c>
      <c r="G184" s="10">
        <v>51.67</v>
      </c>
      <c r="H184" s="18"/>
      <c r="I184" s="7">
        <v>18</v>
      </c>
    </row>
    <row r="185" spans="1:9" ht="18.75" thickBot="1" x14ac:dyDescent="0.3">
      <c r="A185" s="11">
        <v>184</v>
      </c>
      <c r="B185" s="11" t="s">
        <v>64</v>
      </c>
      <c r="C185" s="12">
        <v>46.48</v>
      </c>
      <c r="D185" s="13">
        <v>21.03</v>
      </c>
      <c r="E185" s="13">
        <v>40.86</v>
      </c>
      <c r="F185" s="13">
        <v>43.21</v>
      </c>
      <c r="G185" s="13">
        <v>50.49</v>
      </c>
      <c r="H185" s="19"/>
      <c r="I185" s="7">
        <v>18</v>
      </c>
    </row>
    <row r="186" spans="1:9" ht="18.75" thickBot="1" x14ac:dyDescent="0.3">
      <c r="A186" s="11">
        <v>185</v>
      </c>
      <c r="B186" s="8" t="s">
        <v>74</v>
      </c>
      <c r="C186" s="9">
        <v>46.1</v>
      </c>
      <c r="D186" s="10">
        <v>12.44</v>
      </c>
      <c r="E186" s="10">
        <v>44.87</v>
      </c>
      <c r="F186" s="10">
        <v>30.41</v>
      </c>
      <c r="G186" s="10">
        <v>37.770000000000003</v>
      </c>
      <c r="H186" s="18"/>
      <c r="I186" s="7">
        <v>18</v>
      </c>
    </row>
    <row r="187" spans="1:9" ht="18.75" thickBot="1" x14ac:dyDescent="0.3">
      <c r="A187" s="8">
        <v>186</v>
      </c>
      <c r="B187" s="11" t="s">
        <v>73</v>
      </c>
      <c r="C187" s="12">
        <v>46.01</v>
      </c>
      <c r="D187" s="13">
        <v>14.31</v>
      </c>
      <c r="E187" s="13">
        <v>43.88</v>
      </c>
      <c r="F187" s="13">
        <v>32.630000000000003</v>
      </c>
      <c r="G187" s="13">
        <v>48.18</v>
      </c>
      <c r="H187" s="19"/>
      <c r="I187" s="7">
        <v>18</v>
      </c>
    </row>
    <row r="188" spans="1:9" ht="18.75" thickBot="1" x14ac:dyDescent="0.3">
      <c r="A188" s="11">
        <v>187</v>
      </c>
      <c r="B188" s="8" t="s">
        <v>68</v>
      </c>
      <c r="C188" s="9">
        <v>45.95</v>
      </c>
      <c r="D188" s="10">
        <v>9.3800000000000008</v>
      </c>
      <c r="E188" s="10">
        <v>41.17</v>
      </c>
      <c r="F188" s="10">
        <v>35.15</v>
      </c>
      <c r="G188" s="10">
        <v>29.7</v>
      </c>
      <c r="H188" s="18"/>
      <c r="I188" s="7">
        <v>18</v>
      </c>
    </row>
    <row r="189" spans="1:9" ht="18.75" thickBot="1" x14ac:dyDescent="0.3">
      <c r="A189" s="11">
        <v>188</v>
      </c>
      <c r="B189" s="11" t="s">
        <v>130</v>
      </c>
      <c r="C189" s="12">
        <v>45.85</v>
      </c>
      <c r="D189" s="13">
        <v>18.8</v>
      </c>
      <c r="E189" s="13">
        <v>47.01</v>
      </c>
      <c r="F189" s="13">
        <v>35.69</v>
      </c>
      <c r="G189" s="13">
        <v>132.65</v>
      </c>
      <c r="H189" s="19"/>
      <c r="I189" s="7">
        <v>18</v>
      </c>
    </row>
    <row r="190" spans="1:9" ht="18.75" thickBot="1" x14ac:dyDescent="0.3">
      <c r="A190" s="8">
        <v>189</v>
      </c>
      <c r="B190" s="8" t="s">
        <v>67</v>
      </c>
      <c r="C190" s="9">
        <v>45.72</v>
      </c>
      <c r="D190" s="10">
        <v>20.83</v>
      </c>
      <c r="E190" s="10">
        <v>36.9</v>
      </c>
      <c r="F190" s="10">
        <v>23.9</v>
      </c>
      <c r="G190" s="10">
        <v>16.66</v>
      </c>
      <c r="H190" s="18"/>
      <c r="I190" s="7">
        <v>18</v>
      </c>
    </row>
    <row r="191" spans="1:9" ht="18.75" thickBot="1" x14ac:dyDescent="0.3">
      <c r="A191" s="11">
        <v>190</v>
      </c>
      <c r="B191" s="11" t="s">
        <v>65</v>
      </c>
      <c r="C191" s="12">
        <v>44.9</v>
      </c>
      <c r="D191" s="13">
        <v>16.489999999999998</v>
      </c>
      <c r="E191" s="13">
        <v>38.840000000000003</v>
      </c>
      <c r="F191" s="13">
        <v>33.17</v>
      </c>
      <c r="G191" s="13">
        <v>64.75</v>
      </c>
      <c r="H191" s="19"/>
      <c r="I191" s="7">
        <v>18</v>
      </c>
    </row>
    <row r="192" spans="1:9" ht="18.75" thickBot="1" x14ac:dyDescent="0.3">
      <c r="A192" s="11">
        <v>191</v>
      </c>
      <c r="B192" s="8" t="s">
        <v>81</v>
      </c>
      <c r="C192" s="9">
        <v>44.76</v>
      </c>
      <c r="D192" s="10">
        <v>18.670000000000002</v>
      </c>
      <c r="E192" s="10">
        <v>47.74</v>
      </c>
      <c r="F192" s="10">
        <v>29.68</v>
      </c>
      <c r="G192" s="10">
        <v>67.84</v>
      </c>
      <c r="H192" s="18"/>
      <c r="I192" s="7">
        <v>18</v>
      </c>
    </row>
    <row r="193" spans="1:9" ht="18.75" thickBot="1" x14ac:dyDescent="0.3">
      <c r="A193" s="8">
        <v>192</v>
      </c>
      <c r="B193" s="11" t="s">
        <v>126</v>
      </c>
      <c r="C193" s="12">
        <v>44.73</v>
      </c>
      <c r="D193" s="13">
        <v>21.94</v>
      </c>
      <c r="E193" s="13">
        <v>33.83</v>
      </c>
      <c r="F193" s="13">
        <v>32.32</v>
      </c>
      <c r="G193" s="13">
        <v>89.93</v>
      </c>
      <c r="H193" s="19"/>
      <c r="I193" s="7">
        <v>18</v>
      </c>
    </row>
    <row r="194" spans="1:9" ht="18.75" thickBot="1" x14ac:dyDescent="0.3">
      <c r="A194" s="11">
        <v>193</v>
      </c>
      <c r="B194" s="8" t="s">
        <v>69</v>
      </c>
      <c r="C194" s="9">
        <v>43.71</v>
      </c>
      <c r="D194" s="10">
        <v>14.94</v>
      </c>
      <c r="E194" s="10">
        <v>48.31</v>
      </c>
      <c r="F194" s="10">
        <v>21.42</v>
      </c>
      <c r="G194" s="10">
        <v>34.28</v>
      </c>
      <c r="H194" s="18"/>
      <c r="I194" s="7">
        <v>18</v>
      </c>
    </row>
    <row r="195" spans="1:9" ht="18.75" thickBot="1" x14ac:dyDescent="0.3">
      <c r="A195" s="11">
        <v>194</v>
      </c>
      <c r="B195" s="11" t="s">
        <v>75</v>
      </c>
      <c r="C195" s="12">
        <v>43.12</v>
      </c>
      <c r="D195" s="13">
        <v>16.329999999999998</v>
      </c>
      <c r="E195" s="13">
        <v>36.270000000000003</v>
      </c>
      <c r="F195" s="13">
        <v>40.200000000000003</v>
      </c>
      <c r="G195" s="13">
        <v>98.96</v>
      </c>
      <c r="H195" s="19"/>
      <c r="I195" s="7">
        <v>18</v>
      </c>
    </row>
    <row r="196" spans="1:9" ht="18.75" thickBot="1" x14ac:dyDescent="0.3">
      <c r="A196" s="8">
        <v>195</v>
      </c>
      <c r="B196" s="8" t="s">
        <v>77</v>
      </c>
      <c r="C196" s="9">
        <v>42.77</v>
      </c>
      <c r="D196" s="10">
        <v>12.67</v>
      </c>
      <c r="E196" s="10">
        <v>33.619999999999997</v>
      </c>
      <c r="F196" s="10">
        <v>32.72</v>
      </c>
      <c r="G196" s="10">
        <v>47.52</v>
      </c>
      <c r="H196" s="18"/>
      <c r="I196" s="7">
        <v>18</v>
      </c>
    </row>
    <row r="197" spans="1:9" ht="18.75" thickBot="1" x14ac:dyDescent="0.3">
      <c r="A197" s="11">
        <v>196</v>
      </c>
      <c r="B197" s="11" t="s">
        <v>89</v>
      </c>
      <c r="C197" s="12">
        <v>42.01</v>
      </c>
      <c r="D197" s="13">
        <v>17.579999999999998</v>
      </c>
      <c r="E197" s="13">
        <v>33.58</v>
      </c>
      <c r="F197" s="13">
        <v>43.85</v>
      </c>
      <c r="G197" s="13">
        <v>48.27</v>
      </c>
      <c r="H197" s="19"/>
      <c r="I197" s="7">
        <v>18</v>
      </c>
    </row>
    <row r="198" spans="1:9" ht="36.75" thickBot="1" x14ac:dyDescent="0.3">
      <c r="A198" s="11">
        <v>197</v>
      </c>
      <c r="B198" s="8" t="s">
        <v>70</v>
      </c>
      <c r="C198" s="9">
        <v>41.22</v>
      </c>
      <c r="D198" s="10">
        <v>14.83</v>
      </c>
      <c r="E198" s="10">
        <v>35.840000000000003</v>
      </c>
      <c r="F198" s="10">
        <v>27.99</v>
      </c>
      <c r="G198" s="10">
        <v>76.22</v>
      </c>
      <c r="H198" s="18"/>
      <c r="I198" s="7">
        <v>18</v>
      </c>
    </row>
    <row r="199" spans="1:9" ht="18.75" thickBot="1" x14ac:dyDescent="0.3">
      <c r="A199" s="8">
        <v>198</v>
      </c>
      <c r="B199" s="11" t="s">
        <v>92</v>
      </c>
      <c r="C199" s="12">
        <v>41.11</v>
      </c>
      <c r="D199" s="13">
        <v>11.66</v>
      </c>
      <c r="E199" s="13">
        <v>45.8</v>
      </c>
      <c r="F199" s="13">
        <v>20.29</v>
      </c>
      <c r="G199" s="13">
        <v>27.61</v>
      </c>
      <c r="H199" s="19"/>
      <c r="I199" s="7">
        <v>18</v>
      </c>
    </row>
    <row r="200" spans="1:9" ht="18.75" thickBot="1" x14ac:dyDescent="0.3">
      <c r="A200" s="11">
        <v>199</v>
      </c>
      <c r="B200" s="8" t="s">
        <v>79</v>
      </c>
      <c r="C200" s="9">
        <v>40.24</v>
      </c>
      <c r="D200" s="10">
        <v>11.19</v>
      </c>
      <c r="E200" s="10">
        <v>42.44</v>
      </c>
      <c r="F200" s="10">
        <v>20.87</v>
      </c>
      <c r="G200" s="10">
        <v>73.34</v>
      </c>
      <c r="H200" s="18"/>
      <c r="I200" s="7">
        <v>18</v>
      </c>
    </row>
    <row r="201" spans="1:9" ht="18.75" thickBot="1" x14ac:dyDescent="0.3">
      <c r="A201" s="11">
        <v>200</v>
      </c>
      <c r="B201" s="11" t="s">
        <v>88</v>
      </c>
      <c r="C201" s="12">
        <v>40.11</v>
      </c>
      <c r="D201" s="13">
        <v>15.49</v>
      </c>
      <c r="E201" s="13">
        <v>39.6</v>
      </c>
      <c r="F201" s="13">
        <v>20.46</v>
      </c>
      <c r="G201" s="13">
        <v>24.77</v>
      </c>
      <c r="H201" s="19"/>
      <c r="I201" s="7">
        <v>18</v>
      </c>
    </row>
    <row r="202" spans="1:9" ht="18.75" thickBot="1" x14ac:dyDescent="0.3">
      <c r="A202" s="8">
        <v>201</v>
      </c>
      <c r="B202" s="8" t="s">
        <v>85</v>
      </c>
      <c r="C202" s="9">
        <v>39.47</v>
      </c>
      <c r="D202" s="10">
        <v>17.23</v>
      </c>
      <c r="E202" s="10">
        <v>36.17</v>
      </c>
      <c r="F202" s="10">
        <v>25.5</v>
      </c>
      <c r="G202" s="10">
        <v>41.2</v>
      </c>
      <c r="H202" s="18"/>
      <c r="I202" s="7">
        <v>18</v>
      </c>
    </row>
    <row r="203" spans="1:9" ht="18.75" thickBot="1" x14ac:dyDescent="0.3">
      <c r="A203" s="11">
        <v>202</v>
      </c>
      <c r="B203" s="11" t="s">
        <v>82</v>
      </c>
      <c r="C203" s="12">
        <v>39.35</v>
      </c>
      <c r="D203" s="13">
        <v>9.5399999999999991</v>
      </c>
      <c r="E203" s="13">
        <v>31.1</v>
      </c>
      <c r="F203" s="13">
        <v>35.03</v>
      </c>
      <c r="G203" s="13">
        <v>46.61</v>
      </c>
      <c r="H203" s="19"/>
      <c r="I203" s="7">
        <v>18</v>
      </c>
    </row>
    <row r="204" spans="1:9" ht="18.75" thickBot="1" x14ac:dyDescent="0.3">
      <c r="A204" s="11">
        <v>203</v>
      </c>
      <c r="B204" s="8" t="s">
        <v>86</v>
      </c>
      <c r="C204" s="9">
        <v>39</v>
      </c>
      <c r="D204" s="10">
        <v>9.68</v>
      </c>
      <c r="E204" s="10">
        <v>37.65</v>
      </c>
      <c r="F204" s="10">
        <v>29.98</v>
      </c>
      <c r="G204" s="10">
        <v>30.99</v>
      </c>
      <c r="H204" s="18"/>
      <c r="I204" s="7">
        <v>18</v>
      </c>
    </row>
    <row r="205" spans="1:9" ht="18.75" thickBot="1" x14ac:dyDescent="0.3">
      <c r="A205" s="8">
        <v>204</v>
      </c>
      <c r="B205" s="11" t="s">
        <v>100</v>
      </c>
      <c r="C205" s="12">
        <v>38.65</v>
      </c>
      <c r="D205" s="13">
        <v>11.07</v>
      </c>
      <c r="E205" s="13">
        <v>32.130000000000003</v>
      </c>
      <c r="F205" s="13">
        <v>27.97</v>
      </c>
      <c r="G205" s="13">
        <v>46.74</v>
      </c>
      <c r="H205" s="19"/>
      <c r="I205" s="7">
        <v>18</v>
      </c>
    </row>
    <row r="206" spans="1:9" ht="18.75" thickBot="1" x14ac:dyDescent="0.3">
      <c r="A206" s="11">
        <v>205</v>
      </c>
      <c r="B206" s="8" t="s">
        <v>95</v>
      </c>
      <c r="C206" s="9">
        <v>38.6</v>
      </c>
      <c r="D206" s="10">
        <v>10.56</v>
      </c>
      <c r="E206" s="10">
        <v>33.46</v>
      </c>
      <c r="F206" s="10">
        <v>26.45</v>
      </c>
      <c r="G206" s="10">
        <v>55.64</v>
      </c>
      <c r="H206" s="18"/>
      <c r="I206" s="7">
        <v>18</v>
      </c>
    </row>
    <row r="207" spans="1:9" ht="18.75" thickBot="1" x14ac:dyDescent="0.3">
      <c r="A207" s="11">
        <v>206</v>
      </c>
      <c r="B207" s="11" t="s">
        <v>116</v>
      </c>
      <c r="C207" s="12">
        <v>38.299999999999997</v>
      </c>
      <c r="D207" s="13">
        <v>7.51</v>
      </c>
      <c r="E207" s="13">
        <v>39.4</v>
      </c>
      <c r="F207" s="13">
        <v>37.340000000000003</v>
      </c>
      <c r="G207" s="13">
        <v>3.35</v>
      </c>
      <c r="H207" s="19"/>
      <c r="I207" s="7">
        <v>18</v>
      </c>
    </row>
    <row r="208" spans="1:9" ht="18.75" thickBot="1" x14ac:dyDescent="0.3">
      <c r="A208" s="8">
        <v>207</v>
      </c>
      <c r="B208" s="8" t="s">
        <v>108</v>
      </c>
      <c r="C208" s="9">
        <v>38.26</v>
      </c>
      <c r="D208" s="10">
        <v>17.05</v>
      </c>
      <c r="E208" s="10">
        <v>33.53</v>
      </c>
      <c r="F208" s="10">
        <v>33.17</v>
      </c>
      <c r="G208" s="10">
        <v>43.18</v>
      </c>
      <c r="H208" s="18"/>
      <c r="I208" s="7">
        <v>18</v>
      </c>
    </row>
    <row r="209" spans="1:9" ht="18.75" thickBot="1" x14ac:dyDescent="0.3">
      <c r="A209" s="11">
        <v>208</v>
      </c>
      <c r="B209" s="11" t="s">
        <v>84</v>
      </c>
      <c r="C209" s="12">
        <v>38.15</v>
      </c>
      <c r="D209" s="13">
        <v>13.93</v>
      </c>
      <c r="E209" s="13">
        <v>29.69</v>
      </c>
      <c r="F209" s="13">
        <v>31.53</v>
      </c>
      <c r="G209" s="13">
        <v>71.75</v>
      </c>
      <c r="H209" s="19"/>
      <c r="I209" s="7">
        <v>18</v>
      </c>
    </row>
    <row r="210" spans="1:9" ht="18.75" thickBot="1" x14ac:dyDescent="0.3">
      <c r="A210" s="11">
        <v>209</v>
      </c>
      <c r="B210" s="8" t="s">
        <v>105</v>
      </c>
      <c r="C210" s="9">
        <v>36.82</v>
      </c>
      <c r="D210" s="10">
        <v>17.62</v>
      </c>
      <c r="E210" s="10">
        <v>37.020000000000003</v>
      </c>
      <c r="F210" s="10">
        <v>22.37</v>
      </c>
      <c r="G210" s="10">
        <v>25.23</v>
      </c>
      <c r="H210" s="18"/>
      <c r="I210" s="7">
        <v>18</v>
      </c>
    </row>
    <row r="211" spans="1:9" ht="18.75" thickBot="1" x14ac:dyDescent="0.3">
      <c r="A211" s="8">
        <v>210</v>
      </c>
      <c r="B211" s="11" t="s">
        <v>87</v>
      </c>
      <c r="C211" s="12">
        <v>36.49</v>
      </c>
      <c r="D211" s="13">
        <v>8.91</v>
      </c>
      <c r="E211" s="13">
        <v>30.49</v>
      </c>
      <c r="F211" s="13">
        <v>29.56</v>
      </c>
      <c r="G211" s="13">
        <v>51.4</v>
      </c>
      <c r="H211" s="19"/>
      <c r="I211" s="7">
        <v>18</v>
      </c>
    </row>
    <row r="212" spans="1:9" ht="18.75" thickBot="1" x14ac:dyDescent="0.3">
      <c r="A212" s="11">
        <v>211</v>
      </c>
      <c r="B212" s="8" t="s">
        <v>110</v>
      </c>
      <c r="C212" s="9">
        <v>36.1</v>
      </c>
      <c r="D212" s="10">
        <v>5.61</v>
      </c>
      <c r="E212" s="10">
        <v>32.71</v>
      </c>
      <c r="F212" s="10">
        <v>24.86</v>
      </c>
      <c r="G212" s="10">
        <v>37</v>
      </c>
      <c r="H212" s="18"/>
      <c r="I212" s="7">
        <v>18</v>
      </c>
    </row>
    <row r="213" spans="1:9" ht="18.75" thickBot="1" x14ac:dyDescent="0.3">
      <c r="A213" s="11">
        <v>212</v>
      </c>
      <c r="B213" s="11" t="s">
        <v>90</v>
      </c>
      <c r="C213" s="12">
        <v>35.630000000000003</v>
      </c>
      <c r="D213" s="13">
        <v>9.59</v>
      </c>
      <c r="E213" s="13">
        <v>29.05</v>
      </c>
      <c r="F213" s="13">
        <v>30.16</v>
      </c>
      <c r="G213" s="13">
        <v>53.44</v>
      </c>
      <c r="H213" s="19"/>
      <c r="I213" s="7">
        <v>18</v>
      </c>
    </row>
    <row r="214" spans="1:9" ht="18.75" thickBot="1" x14ac:dyDescent="0.3">
      <c r="A214" s="8">
        <v>213</v>
      </c>
      <c r="B214" s="8" t="s">
        <v>98</v>
      </c>
      <c r="C214" s="9">
        <v>35.53</v>
      </c>
      <c r="D214" s="10">
        <v>10.44</v>
      </c>
      <c r="E214" s="10">
        <v>31.51</v>
      </c>
      <c r="F214" s="10">
        <v>23.89</v>
      </c>
      <c r="G214" s="10">
        <v>41.2</v>
      </c>
      <c r="H214" s="18"/>
      <c r="I214" s="7">
        <v>18</v>
      </c>
    </row>
    <row r="215" spans="1:9" ht="36.75" thickBot="1" x14ac:dyDescent="0.3">
      <c r="A215" s="11">
        <v>214</v>
      </c>
      <c r="B215" s="11" t="s">
        <v>94</v>
      </c>
      <c r="C215" s="12">
        <v>35.049999999999997</v>
      </c>
      <c r="D215" s="13">
        <v>6.22</v>
      </c>
      <c r="E215" s="13">
        <v>29.76</v>
      </c>
      <c r="F215" s="13">
        <v>24.22</v>
      </c>
      <c r="G215" s="13">
        <v>51.29</v>
      </c>
      <c r="H215" s="19"/>
      <c r="I215" s="7">
        <v>18</v>
      </c>
    </row>
    <row r="216" spans="1:9" ht="18.75" thickBot="1" x14ac:dyDescent="0.3">
      <c r="A216" s="11">
        <v>215</v>
      </c>
      <c r="B216" s="8" t="s">
        <v>102</v>
      </c>
      <c r="C216" s="9">
        <v>34.71</v>
      </c>
      <c r="D216" s="10">
        <v>7.32</v>
      </c>
      <c r="E216" s="10">
        <v>33.950000000000003</v>
      </c>
      <c r="F216" s="10">
        <v>19.86</v>
      </c>
      <c r="G216" s="10">
        <v>36</v>
      </c>
      <c r="H216" s="18"/>
      <c r="I216" s="7">
        <v>18</v>
      </c>
    </row>
    <row r="217" spans="1:9" ht="18.75" thickBot="1" x14ac:dyDescent="0.3">
      <c r="A217" s="8">
        <v>216</v>
      </c>
      <c r="B217" s="11" t="s">
        <v>103</v>
      </c>
      <c r="C217" s="12">
        <v>34.450000000000003</v>
      </c>
      <c r="D217" s="13">
        <v>10.69</v>
      </c>
      <c r="E217" s="13">
        <v>28.76</v>
      </c>
      <c r="F217" s="13">
        <v>24.97</v>
      </c>
      <c r="G217" s="13">
        <v>37.630000000000003</v>
      </c>
      <c r="H217" s="19"/>
      <c r="I217" s="7">
        <v>18</v>
      </c>
    </row>
    <row r="218" spans="1:9" ht="18.75" thickBot="1" x14ac:dyDescent="0.3">
      <c r="A218" s="11">
        <v>217</v>
      </c>
      <c r="B218" s="8" t="s">
        <v>115</v>
      </c>
      <c r="C218" s="9">
        <v>34.14</v>
      </c>
      <c r="D218" s="10">
        <v>6.83</v>
      </c>
      <c r="E218" s="10">
        <v>29.41</v>
      </c>
      <c r="F218" s="10">
        <v>20.79</v>
      </c>
      <c r="G218" s="10">
        <v>19.420000000000002</v>
      </c>
      <c r="H218" s="18"/>
      <c r="I218" s="7">
        <v>18</v>
      </c>
    </row>
    <row r="219" spans="1:9" ht="18.75" thickBot="1" x14ac:dyDescent="0.3">
      <c r="A219" s="11">
        <v>218</v>
      </c>
      <c r="B219" s="11" t="s">
        <v>101</v>
      </c>
      <c r="C219" s="12">
        <v>33.869999999999997</v>
      </c>
      <c r="D219" s="13">
        <v>9.91</v>
      </c>
      <c r="E219" s="13">
        <v>26.83</v>
      </c>
      <c r="F219" s="13">
        <v>31.03</v>
      </c>
      <c r="G219" s="13">
        <v>32.880000000000003</v>
      </c>
      <c r="H219" s="19"/>
      <c r="I219" s="7">
        <v>18</v>
      </c>
    </row>
    <row r="220" spans="1:9" ht="18.75" thickBot="1" x14ac:dyDescent="0.3">
      <c r="A220" s="8">
        <v>219</v>
      </c>
      <c r="B220" s="8" t="s">
        <v>106</v>
      </c>
      <c r="C220" s="9">
        <v>33.840000000000003</v>
      </c>
      <c r="D220" s="10">
        <v>12.21</v>
      </c>
      <c r="E220" s="10">
        <v>27.19</v>
      </c>
      <c r="F220" s="10">
        <v>37.6</v>
      </c>
      <c r="G220" s="10">
        <v>36.43</v>
      </c>
      <c r="H220" s="18"/>
      <c r="I220" s="7">
        <v>18</v>
      </c>
    </row>
    <row r="221" spans="1:9" ht="18.75" thickBot="1" x14ac:dyDescent="0.3">
      <c r="A221" s="11">
        <v>220</v>
      </c>
      <c r="B221" s="11" t="s">
        <v>93</v>
      </c>
      <c r="C221" s="12">
        <v>33.79</v>
      </c>
      <c r="D221" s="13">
        <v>7.25</v>
      </c>
      <c r="E221" s="13">
        <v>24.96</v>
      </c>
      <c r="F221" s="13">
        <v>27.2</v>
      </c>
      <c r="G221" s="13">
        <v>40.799999999999997</v>
      </c>
      <c r="H221" s="19"/>
      <c r="I221" s="7">
        <v>18</v>
      </c>
    </row>
    <row r="222" spans="1:9" ht="18.75" thickBot="1" x14ac:dyDescent="0.3">
      <c r="A222" s="11">
        <v>221</v>
      </c>
      <c r="B222" s="8" t="s">
        <v>97</v>
      </c>
      <c r="C222" s="9">
        <v>33.47</v>
      </c>
      <c r="D222" s="10">
        <v>8.74</v>
      </c>
      <c r="E222" s="10">
        <v>36.79</v>
      </c>
      <c r="F222" s="10">
        <v>19.510000000000002</v>
      </c>
      <c r="G222" s="10">
        <v>30.28</v>
      </c>
      <c r="H222" s="18"/>
      <c r="I222" s="7">
        <v>18</v>
      </c>
    </row>
    <row r="223" spans="1:9" ht="18.75" thickBot="1" x14ac:dyDescent="0.3">
      <c r="A223" s="8">
        <v>222</v>
      </c>
      <c r="B223" s="11" t="s">
        <v>96</v>
      </c>
      <c r="C223" s="12">
        <v>32.42</v>
      </c>
      <c r="D223" s="13">
        <v>6.3</v>
      </c>
      <c r="E223" s="13">
        <v>26.07</v>
      </c>
      <c r="F223" s="13">
        <v>25.06</v>
      </c>
      <c r="G223" s="13">
        <v>34.49</v>
      </c>
      <c r="H223" s="19"/>
      <c r="I223" s="7">
        <v>18</v>
      </c>
    </row>
    <row r="224" spans="1:9" ht="18.75" thickBot="1" x14ac:dyDescent="0.3">
      <c r="A224" s="11">
        <v>223</v>
      </c>
      <c r="B224" s="8" t="s">
        <v>112</v>
      </c>
      <c r="C224" s="9">
        <v>32.380000000000003</v>
      </c>
      <c r="D224" s="10">
        <v>6.83</v>
      </c>
      <c r="E224" s="10">
        <v>32.5</v>
      </c>
      <c r="F224" s="10">
        <v>20.12</v>
      </c>
      <c r="G224" s="10">
        <v>36.659999999999997</v>
      </c>
      <c r="H224" s="18"/>
      <c r="I224" s="7">
        <v>18</v>
      </c>
    </row>
    <row r="225" spans="1:9" ht="18.75" thickBot="1" x14ac:dyDescent="0.3">
      <c r="A225" s="11">
        <v>224</v>
      </c>
      <c r="B225" s="11" t="s">
        <v>107</v>
      </c>
      <c r="C225" s="12">
        <v>30.93</v>
      </c>
      <c r="D225" s="13">
        <v>6.02</v>
      </c>
      <c r="E225" s="13">
        <v>25.41</v>
      </c>
      <c r="F225" s="13">
        <v>20.74</v>
      </c>
      <c r="G225" s="13">
        <v>39.85</v>
      </c>
      <c r="H225" s="19"/>
      <c r="I225" s="7">
        <v>18</v>
      </c>
    </row>
    <row r="226" spans="1:9" ht="18.75" thickBot="1" x14ac:dyDescent="0.3">
      <c r="A226" s="8">
        <v>225</v>
      </c>
      <c r="B226" s="8" t="s">
        <v>104</v>
      </c>
      <c r="C226" s="9">
        <v>30.74</v>
      </c>
      <c r="D226" s="10">
        <v>11.27</v>
      </c>
      <c r="E226" s="10">
        <v>24.83</v>
      </c>
      <c r="F226" s="10">
        <v>32.04</v>
      </c>
      <c r="G226" s="10">
        <v>44.84</v>
      </c>
      <c r="H226" s="18"/>
      <c r="I226" s="7">
        <v>18</v>
      </c>
    </row>
    <row r="227" spans="1:9" ht="18.75" thickBot="1" x14ac:dyDescent="0.3">
      <c r="A227" s="11">
        <v>226</v>
      </c>
      <c r="B227" s="11" t="s">
        <v>113</v>
      </c>
      <c r="C227" s="12">
        <v>30.02</v>
      </c>
      <c r="D227" s="13">
        <v>3.36</v>
      </c>
      <c r="E227" s="13">
        <v>26.38</v>
      </c>
      <c r="F227" s="13">
        <v>16.27</v>
      </c>
      <c r="G227" s="13">
        <v>25.09</v>
      </c>
      <c r="H227" s="19"/>
      <c r="I227" s="7">
        <v>18</v>
      </c>
    </row>
    <row r="228" spans="1:9" ht="18.75" thickBot="1" x14ac:dyDescent="0.3">
      <c r="A228" s="11">
        <v>227</v>
      </c>
      <c r="B228" s="8" t="s">
        <v>109</v>
      </c>
      <c r="C228" s="9">
        <v>29.81</v>
      </c>
      <c r="D228" s="10">
        <v>8.3699999999999992</v>
      </c>
      <c r="E228" s="10">
        <v>28.06</v>
      </c>
      <c r="F228" s="10">
        <v>25.8</v>
      </c>
      <c r="G228" s="10">
        <v>60.08</v>
      </c>
      <c r="H228" s="18"/>
      <c r="I228" s="7">
        <v>18</v>
      </c>
    </row>
    <row r="229" spans="1:9" ht="18.75" thickBot="1" x14ac:dyDescent="0.3">
      <c r="A229" s="8">
        <v>228</v>
      </c>
      <c r="B229" s="11" t="s">
        <v>120</v>
      </c>
      <c r="C229" s="12">
        <v>28.74</v>
      </c>
      <c r="D229" s="13">
        <v>6.1</v>
      </c>
      <c r="E229" s="13">
        <v>27.58</v>
      </c>
      <c r="F229" s="13">
        <v>16.95</v>
      </c>
      <c r="G229" s="13">
        <v>40.19</v>
      </c>
      <c r="H229" s="19"/>
      <c r="I229" s="7">
        <v>18</v>
      </c>
    </row>
    <row r="230" spans="1:9" ht="18.75" thickBot="1" x14ac:dyDescent="0.3">
      <c r="A230" s="11">
        <v>229</v>
      </c>
      <c r="B230" s="8" t="s">
        <v>99</v>
      </c>
      <c r="C230" s="9">
        <v>28.37</v>
      </c>
      <c r="D230" s="10">
        <v>7.85</v>
      </c>
      <c r="E230" s="10">
        <v>21.97</v>
      </c>
      <c r="F230" s="10">
        <v>20.32</v>
      </c>
      <c r="G230" s="10">
        <v>29.38</v>
      </c>
      <c r="H230" s="18"/>
      <c r="I230" s="7">
        <v>18</v>
      </c>
    </row>
    <row r="231" spans="1:9" ht="18.75" thickBot="1" x14ac:dyDescent="0.3">
      <c r="A231" s="11">
        <v>230</v>
      </c>
      <c r="B231" s="11" t="s">
        <v>125</v>
      </c>
      <c r="C231" s="12">
        <v>28.31</v>
      </c>
      <c r="D231" s="13">
        <v>5.98</v>
      </c>
      <c r="E231" s="13">
        <v>26.72</v>
      </c>
      <c r="F231" s="13">
        <v>22.21</v>
      </c>
      <c r="G231" s="13">
        <v>14.08</v>
      </c>
      <c r="H231" s="19"/>
      <c r="I231" s="7">
        <v>18</v>
      </c>
    </row>
    <row r="232" spans="1:9" ht="18.75" thickBot="1" x14ac:dyDescent="0.3">
      <c r="A232" s="8">
        <v>231</v>
      </c>
      <c r="B232" s="8" t="s">
        <v>114</v>
      </c>
      <c r="C232" s="9">
        <v>27.76</v>
      </c>
      <c r="D232" s="10">
        <v>10.66</v>
      </c>
      <c r="E232" s="10">
        <v>22.93</v>
      </c>
      <c r="F232" s="10">
        <v>29.25</v>
      </c>
      <c r="G232" s="10">
        <v>30.8</v>
      </c>
      <c r="H232" s="18"/>
      <c r="I232" s="7">
        <v>18</v>
      </c>
    </row>
    <row r="233" spans="1:9" ht="18.75" thickBot="1" x14ac:dyDescent="0.3">
      <c r="A233" s="11">
        <v>232</v>
      </c>
      <c r="B233" s="11" t="s">
        <v>111</v>
      </c>
      <c r="C233" s="12">
        <v>27.37</v>
      </c>
      <c r="D233" s="13">
        <v>8.57</v>
      </c>
      <c r="E233" s="13">
        <v>22.26</v>
      </c>
      <c r="F233" s="13">
        <v>26.65</v>
      </c>
      <c r="G233" s="13">
        <v>33.03</v>
      </c>
      <c r="H233" s="19"/>
      <c r="I233" s="7">
        <v>18</v>
      </c>
    </row>
    <row r="234" spans="1:9" ht="18.75" thickBot="1" x14ac:dyDescent="0.3">
      <c r="A234" s="11">
        <v>233</v>
      </c>
      <c r="B234" s="8" t="s">
        <v>122</v>
      </c>
      <c r="C234" s="9">
        <v>27.18</v>
      </c>
      <c r="D234" s="10">
        <v>5.03</v>
      </c>
      <c r="E234" s="10">
        <v>24.83</v>
      </c>
      <c r="F234" s="10">
        <v>21.01</v>
      </c>
      <c r="G234" s="10">
        <v>39.950000000000003</v>
      </c>
      <c r="H234" s="18"/>
      <c r="I234" s="7">
        <v>18</v>
      </c>
    </row>
    <row r="235" spans="1:9" ht="18.75" thickBot="1" x14ac:dyDescent="0.3">
      <c r="A235" s="8">
        <v>234</v>
      </c>
      <c r="B235" s="11" t="s">
        <v>117</v>
      </c>
      <c r="C235" s="12">
        <v>26.22</v>
      </c>
      <c r="D235" s="13">
        <v>9.36</v>
      </c>
      <c r="E235" s="13">
        <v>19.87</v>
      </c>
      <c r="F235" s="13">
        <v>19.690000000000001</v>
      </c>
      <c r="G235" s="13">
        <v>26.93</v>
      </c>
      <c r="H235" s="19"/>
      <c r="I235" s="7">
        <v>18</v>
      </c>
    </row>
    <row r="236" spans="1:9" ht="18.75" thickBot="1" x14ac:dyDescent="0.3">
      <c r="A236" s="11">
        <v>235</v>
      </c>
      <c r="B236" s="8" t="s">
        <v>121</v>
      </c>
      <c r="C236" s="9">
        <v>25.08</v>
      </c>
      <c r="D236" s="10">
        <v>6.77</v>
      </c>
      <c r="E236" s="10">
        <v>25.2</v>
      </c>
      <c r="F236" s="10">
        <v>16.38</v>
      </c>
      <c r="G236" s="10">
        <v>76.73</v>
      </c>
      <c r="H236" s="18"/>
      <c r="I236" s="7">
        <v>18</v>
      </c>
    </row>
    <row r="237" spans="1:9" ht="18.75" thickBot="1" x14ac:dyDescent="0.3">
      <c r="A237" s="11">
        <v>236</v>
      </c>
      <c r="B237" s="11" t="s">
        <v>119</v>
      </c>
      <c r="C237" s="12">
        <v>22.36</v>
      </c>
      <c r="D237" s="13">
        <v>5.03</v>
      </c>
      <c r="E237" s="13">
        <v>19.010000000000002</v>
      </c>
      <c r="F237" s="13">
        <v>18.559999999999999</v>
      </c>
      <c r="G237" s="13">
        <v>29.39</v>
      </c>
      <c r="H237" s="19"/>
      <c r="I237" s="7">
        <v>18</v>
      </c>
    </row>
    <row r="238" spans="1:9" ht="18.75" thickBot="1" x14ac:dyDescent="0.3">
      <c r="A238" s="11">
        <v>237</v>
      </c>
      <c r="B238" s="5" t="s">
        <v>124</v>
      </c>
      <c r="C238" s="6">
        <v>133.68</v>
      </c>
      <c r="D238" s="7">
        <v>120.12</v>
      </c>
      <c r="E238" s="7">
        <v>131.94999999999999</v>
      </c>
      <c r="F238" s="7">
        <v>121.27</v>
      </c>
      <c r="G238" s="7">
        <v>118.54</v>
      </c>
      <c r="H238" s="7"/>
      <c r="I238" s="7">
        <v>17</v>
      </c>
    </row>
    <row r="239" spans="1:9" ht="18.75" thickBot="1" x14ac:dyDescent="0.3">
      <c r="A239" s="11">
        <v>238</v>
      </c>
      <c r="B239" s="8" t="s">
        <v>8</v>
      </c>
      <c r="C239" s="9">
        <v>123.1</v>
      </c>
      <c r="D239" s="10">
        <v>55.14</v>
      </c>
      <c r="E239" s="10">
        <v>123.86</v>
      </c>
      <c r="F239" s="10">
        <v>119.14</v>
      </c>
      <c r="G239" s="10">
        <v>178.74</v>
      </c>
      <c r="H239" s="18"/>
      <c r="I239" s="7">
        <v>17</v>
      </c>
    </row>
    <row r="240" spans="1:9" ht="18.75" thickBot="1" x14ac:dyDescent="0.3">
      <c r="A240" s="11">
        <v>239</v>
      </c>
      <c r="B240" s="11" t="s">
        <v>123</v>
      </c>
      <c r="C240" s="12">
        <v>107.54</v>
      </c>
      <c r="D240" s="13">
        <v>38.21</v>
      </c>
      <c r="E240" s="13">
        <v>107.12</v>
      </c>
      <c r="F240" s="13">
        <v>88.43</v>
      </c>
      <c r="G240" s="13">
        <v>58.96</v>
      </c>
      <c r="H240" s="19"/>
      <c r="I240" s="7">
        <v>17</v>
      </c>
    </row>
    <row r="241" spans="1:9" ht="18.75" thickBot="1" x14ac:dyDescent="0.3">
      <c r="A241" s="11">
        <v>240</v>
      </c>
      <c r="B241" s="8" t="s">
        <v>10</v>
      </c>
      <c r="C241" s="9">
        <v>99.8</v>
      </c>
      <c r="D241" s="10">
        <v>37.04</v>
      </c>
      <c r="E241" s="10">
        <v>93.27</v>
      </c>
      <c r="F241" s="10">
        <v>110.77</v>
      </c>
      <c r="G241" s="10">
        <v>125.75</v>
      </c>
      <c r="H241" s="18"/>
      <c r="I241" s="7">
        <v>17</v>
      </c>
    </row>
    <row r="242" spans="1:9" ht="18.75" thickBot="1" x14ac:dyDescent="0.3">
      <c r="A242" s="11">
        <v>241</v>
      </c>
      <c r="B242" s="11" t="s">
        <v>9</v>
      </c>
      <c r="C242" s="12">
        <v>96.45</v>
      </c>
      <c r="D242" s="13">
        <v>35.450000000000003</v>
      </c>
      <c r="E242" s="13">
        <v>91.4</v>
      </c>
      <c r="F242" s="13">
        <v>98.82</v>
      </c>
      <c r="G242" s="13">
        <v>93.98</v>
      </c>
      <c r="H242" s="19"/>
      <c r="I242" s="7">
        <v>17</v>
      </c>
    </row>
    <row r="243" spans="1:9" ht="18.75" thickBot="1" x14ac:dyDescent="0.3">
      <c r="A243" s="11">
        <v>242</v>
      </c>
      <c r="B243" s="8" t="s">
        <v>12</v>
      </c>
      <c r="C243" s="9">
        <v>84.88</v>
      </c>
      <c r="D243" s="10">
        <v>30.83</v>
      </c>
      <c r="E243" s="10">
        <v>69.2</v>
      </c>
      <c r="F243" s="10">
        <v>97.88</v>
      </c>
      <c r="G243" s="10">
        <v>142.13999999999999</v>
      </c>
      <c r="H243" s="18"/>
      <c r="I243" s="7">
        <v>17</v>
      </c>
    </row>
    <row r="244" spans="1:9" ht="18.75" thickBot="1" x14ac:dyDescent="0.3">
      <c r="A244" s="11">
        <v>243</v>
      </c>
      <c r="B244" s="11" t="s">
        <v>13</v>
      </c>
      <c r="C244" s="12">
        <v>83.67</v>
      </c>
      <c r="D244" s="13">
        <v>73.88</v>
      </c>
      <c r="E244" s="13">
        <v>75.83</v>
      </c>
      <c r="F244" s="13">
        <v>53.75</v>
      </c>
      <c r="G244" s="13">
        <v>110.5</v>
      </c>
      <c r="H244" s="19"/>
      <c r="I244" s="7">
        <v>17</v>
      </c>
    </row>
    <row r="245" spans="1:9" ht="18.75" thickBot="1" x14ac:dyDescent="0.3">
      <c r="A245" s="11">
        <v>244</v>
      </c>
      <c r="B245" s="8" t="s">
        <v>11</v>
      </c>
      <c r="C245" s="9">
        <v>82.01</v>
      </c>
      <c r="D245" s="10">
        <v>48.87</v>
      </c>
      <c r="E245" s="10">
        <v>69.16</v>
      </c>
      <c r="F245" s="10">
        <v>90.33</v>
      </c>
      <c r="G245" s="10">
        <v>154.4</v>
      </c>
      <c r="H245" s="18"/>
      <c r="I245" s="7">
        <v>17</v>
      </c>
    </row>
    <row r="246" spans="1:9" ht="18.75" thickBot="1" x14ac:dyDescent="0.3">
      <c r="A246" s="11">
        <v>245</v>
      </c>
      <c r="B246" s="11" t="s">
        <v>45</v>
      </c>
      <c r="C246" s="12">
        <v>81.62</v>
      </c>
      <c r="D246" s="13">
        <v>38.26</v>
      </c>
      <c r="E246" s="13">
        <v>96.13</v>
      </c>
      <c r="F246" s="13">
        <v>46.01</v>
      </c>
      <c r="G246" s="13">
        <v>113.6</v>
      </c>
      <c r="H246" s="19"/>
      <c r="I246" s="7">
        <v>17</v>
      </c>
    </row>
    <row r="247" spans="1:9" ht="18.75" thickBot="1" x14ac:dyDescent="0.3">
      <c r="A247" s="11">
        <v>246</v>
      </c>
      <c r="B247" s="8" t="s">
        <v>20</v>
      </c>
      <c r="C247" s="9">
        <v>81.48</v>
      </c>
      <c r="D247" s="10">
        <v>82.57</v>
      </c>
      <c r="E247" s="10">
        <v>88.8</v>
      </c>
      <c r="F247" s="10">
        <v>50.73</v>
      </c>
      <c r="G247" s="10">
        <v>102.32</v>
      </c>
      <c r="H247" s="18"/>
      <c r="I247" s="7">
        <v>17</v>
      </c>
    </row>
    <row r="248" spans="1:9" ht="18.75" thickBot="1" x14ac:dyDescent="0.3">
      <c r="A248" s="11">
        <v>247</v>
      </c>
      <c r="B248" s="11" t="s">
        <v>14</v>
      </c>
      <c r="C248" s="12">
        <v>81.25</v>
      </c>
      <c r="D248" s="13">
        <v>29.75</v>
      </c>
      <c r="E248" s="13">
        <v>86.9</v>
      </c>
      <c r="F248" s="13">
        <v>47.45</v>
      </c>
      <c r="G248" s="13">
        <v>117.55</v>
      </c>
      <c r="H248" s="19"/>
      <c r="I248" s="7">
        <v>17</v>
      </c>
    </row>
    <row r="249" spans="1:9" ht="36.75" thickBot="1" x14ac:dyDescent="0.3">
      <c r="A249" s="11">
        <v>248</v>
      </c>
      <c r="B249" s="8" t="s">
        <v>30</v>
      </c>
      <c r="C249" s="9">
        <v>81.03</v>
      </c>
      <c r="D249" s="10">
        <v>36.29</v>
      </c>
      <c r="E249" s="10">
        <v>68.48</v>
      </c>
      <c r="F249" s="10">
        <v>86.68</v>
      </c>
      <c r="G249" s="10">
        <v>120</v>
      </c>
      <c r="H249" s="18"/>
      <c r="I249" s="7">
        <v>17</v>
      </c>
    </row>
    <row r="250" spans="1:9" ht="18.75" thickBot="1" x14ac:dyDescent="0.3">
      <c r="A250" s="11">
        <v>249</v>
      </c>
      <c r="B250" s="11" t="s">
        <v>22</v>
      </c>
      <c r="C250" s="12">
        <v>78.45</v>
      </c>
      <c r="D250" s="13">
        <v>40.950000000000003</v>
      </c>
      <c r="E250" s="13">
        <v>74.680000000000007</v>
      </c>
      <c r="F250" s="13">
        <v>74.849999999999994</v>
      </c>
      <c r="G250" s="13">
        <v>147.25</v>
      </c>
      <c r="H250" s="19"/>
      <c r="I250" s="7">
        <v>17</v>
      </c>
    </row>
    <row r="251" spans="1:9" ht="18.75" thickBot="1" x14ac:dyDescent="0.3">
      <c r="A251" s="11">
        <v>250</v>
      </c>
      <c r="B251" s="8" t="s">
        <v>24</v>
      </c>
      <c r="C251" s="9">
        <v>78.17</v>
      </c>
      <c r="D251" s="10">
        <v>29.71</v>
      </c>
      <c r="E251" s="10">
        <v>72.06</v>
      </c>
      <c r="F251" s="10">
        <v>75.37</v>
      </c>
      <c r="G251" s="10">
        <v>115.47</v>
      </c>
      <c r="H251" s="18"/>
      <c r="I251" s="7">
        <v>17</v>
      </c>
    </row>
    <row r="252" spans="1:9" ht="18.75" thickBot="1" x14ac:dyDescent="0.3">
      <c r="A252" s="11">
        <v>251</v>
      </c>
      <c r="B252" s="11" t="s">
        <v>15</v>
      </c>
      <c r="C252" s="12">
        <v>78.03</v>
      </c>
      <c r="D252" s="13">
        <v>37.869999999999997</v>
      </c>
      <c r="E252" s="13">
        <v>66.59</v>
      </c>
      <c r="F252" s="13">
        <v>82.3</v>
      </c>
      <c r="G252" s="13">
        <v>125.66</v>
      </c>
      <c r="H252" s="19"/>
      <c r="I252" s="7">
        <v>17</v>
      </c>
    </row>
    <row r="253" spans="1:9" ht="18.75" thickBot="1" x14ac:dyDescent="0.3">
      <c r="A253" s="11">
        <v>252</v>
      </c>
      <c r="B253" s="8" t="s">
        <v>18</v>
      </c>
      <c r="C253" s="9">
        <v>75.75</v>
      </c>
      <c r="D253" s="10">
        <v>26.78</v>
      </c>
      <c r="E253" s="10">
        <v>65.709999999999994</v>
      </c>
      <c r="F253" s="10">
        <v>77.27</v>
      </c>
      <c r="G253" s="10">
        <v>115.54</v>
      </c>
      <c r="H253" s="18"/>
      <c r="I253" s="7">
        <v>17</v>
      </c>
    </row>
    <row r="254" spans="1:9" ht="18.75" thickBot="1" x14ac:dyDescent="0.3">
      <c r="A254" s="11">
        <v>253</v>
      </c>
      <c r="B254" s="11" t="s">
        <v>26</v>
      </c>
      <c r="C254" s="12">
        <v>75.7</v>
      </c>
      <c r="D254" s="13">
        <v>25.21</v>
      </c>
      <c r="E254" s="13">
        <v>67.89</v>
      </c>
      <c r="F254" s="13">
        <v>79.180000000000007</v>
      </c>
      <c r="G254" s="13">
        <v>128.22</v>
      </c>
      <c r="H254" s="19"/>
      <c r="I254" s="7">
        <v>17</v>
      </c>
    </row>
    <row r="255" spans="1:9" ht="18.75" thickBot="1" x14ac:dyDescent="0.3">
      <c r="A255" s="11">
        <v>254</v>
      </c>
      <c r="B255" s="8" t="s">
        <v>21</v>
      </c>
      <c r="C255" s="9">
        <v>75.44</v>
      </c>
      <c r="D255" s="10">
        <v>31.42</v>
      </c>
      <c r="E255" s="10">
        <v>67.150000000000006</v>
      </c>
      <c r="F255" s="10">
        <v>82.87</v>
      </c>
      <c r="G255" s="10">
        <v>106.69</v>
      </c>
      <c r="H255" s="18"/>
      <c r="I255" s="7">
        <v>17</v>
      </c>
    </row>
    <row r="256" spans="1:9" ht="18.75" thickBot="1" x14ac:dyDescent="0.3">
      <c r="A256" s="11">
        <v>255</v>
      </c>
      <c r="B256" s="11" t="s">
        <v>19</v>
      </c>
      <c r="C256" s="12">
        <v>75.3</v>
      </c>
      <c r="D256" s="13">
        <v>26.22</v>
      </c>
      <c r="E256" s="13">
        <v>69.62</v>
      </c>
      <c r="F256" s="13">
        <v>73.48</v>
      </c>
      <c r="G256" s="13">
        <v>118.51</v>
      </c>
      <c r="H256" s="19"/>
      <c r="I256" s="7">
        <v>17</v>
      </c>
    </row>
    <row r="257" spans="1:9" ht="18.75" thickBot="1" x14ac:dyDescent="0.3">
      <c r="A257" s="11">
        <v>256</v>
      </c>
      <c r="B257" s="8" t="s">
        <v>23</v>
      </c>
      <c r="C257" s="9">
        <v>75.25</v>
      </c>
      <c r="D257" s="10">
        <v>26.98</v>
      </c>
      <c r="E257" s="10">
        <v>66.59</v>
      </c>
      <c r="F257" s="10">
        <v>76.849999999999994</v>
      </c>
      <c r="G257" s="10">
        <v>132.93</v>
      </c>
      <c r="H257" s="18"/>
      <c r="I257" s="7">
        <v>17</v>
      </c>
    </row>
    <row r="258" spans="1:9" ht="18.75" thickBot="1" x14ac:dyDescent="0.3">
      <c r="A258" s="11">
        <v>257</v>
      </c>
      <c r="B258" s="11" t="s">
        <v>28</v>
      </c>
      <c r="C258" s="12">
        <v>74.08</v>
      </c>
      <c r="D258" s="13">
        <v>38.39</v>
      </c>
      <c r="E258" s="13">
        <v>75.69</v>
      </c>
      <c r="F258" s="13">
        <v>69.13</v>
      </c>
      <c r="G258" s="13">
        <v>139.16999999999999</v>
      </c>
      <c r="H258" s="19"/>
      <c r="I258" s="7">
        <v>17</v>
      </c>
    </row>
    <row r="259" spans="1:9" ht="18.75" thickBot="1" x14ac:dyDescent="0.3">
      <c r="A259" s="11">
        <v>258</v>
      </c>
      <c r="B259" s="8" t="s">
        <v>16</v>
      </c>
      <c r="C259" s="9">
        <v>73.180000000000007</v>
      </c>
      <c r="D259" s="10">
        <v>34.409999999999997</v>
      </c>
      <c r="E259" s="10">
        <v>86.23</v>
      </c>
      <c r="F259" s="10">
        <v>41.18</v>
      </c>
      <c r="G259" s="10">
        <v>120.64</v>
      </c>
      <c r="H259" s="18"/>
      <c r="I259" s="7">
        <v>17</v>
      </c>
    </row>
    <row r="260" spans="1:9" ht="18.75" thickBot="1" x14ac:dyDescent="0.3">
      <c r="A260" s="11">
        <v>259</v>
      </c>
      <c r="B260" s="11" t="s">
        <v>17</v>
      </c>
      <c r="C260" s="12">
        <v>72.12</v>
      </c>
      <c r="D260" s="13">
        <v>31.76</v>
      </c>
      <c r="E260" s="13">
        <v>56.11</v>
      </c>
      <c r="F260" s="13">
        <v>80.73</v>
      </c>
      <c r="G260" s="13">
        <v>129.34</v>
      </c>
      <c r="H260" s="19"/>
      <c r="I260" s="7">
        <v>17</v>
      </c>
    </row>
    <row r="261" spans="1:9" ht="18.75" thickBot="1" x14ac:dyDescent="0.3">
      <c r="A261" s="11">
        <v>260</v>
      </c>
      <c r="B261" s="8" t="s">
        <v>34</v>
      </c>
      <c r="C261" s="9">
        <v>69.989999999999995</v>
      </c>
      <c r="D261" s="10">
        <v>74.5</v>
      </c>
      <c r="E261" s="10">
        <v>59.46</v>
      </c>
      <c r="F261" s="10">
        <v>69.319999999999993</v>
      </c>
      <c r="G261" s="10">
        <v>141.86000000000001</v>
      </c>
      <c r="H261" s="18"/>
      <c r="I261" s="7">
        <v>17</v>
      </c>
    </row>
    <row r="262" spans="1:9" ht="18.75" thickBot="1" x14ac:dyDescent="0.3">
      <c r="A262" s="11">
        <v>261</v>
      </c>
      <c r="B262" s="11" t="s">
        <v>27</v>
      </c>
      <c r="C262" s="12">
        <v>68.77</v>
      </c>
      <c r="D262" s="13">
        <v>21.49</v>
      </c>
      <c r="E262" s="13">
        <v>58.64</v>
      </c>
      <c r="F262" s="13">
        <v>75.27</v>
      </c>
      <c r="G262" s="13">
        <v>105.67</v>
      </c>
      <c r="H262" s="19"/>
      <c r="I262" s="7">
        <v>17</v>
      </c>
    </row>
    <row r="263" spans="1:9" ht="18.75" thickBot="1" x14ac:dyDescent="0.3">
      <c r="A263" s="11">
        <v>262</v>
      </c>
      <c r="B263" s="8" t="s">
        <v>32</v>
      </c>
      <c r="C263" s="9">
        <v>66.73</v>
      </c>
      <c r="D263" s="10">
        <v>19.7</v>
      </c>
      <c r="E263" s="10">
        <v>65.94</v>
      </c>
      <c r="F263" s="10">
        <v>58.71</v>
      </c>
      <c r="G263" s="10">
        <v>108.26</v>
      </c>
      <c r="H263" s="18"/>
      <c r="I263" s="7">
        <v>17</v>
      </c>
    </row>
    <row r="264" spans="1:9" ht="18.75" thickBot="1" x14ac:dyDescent="0.3">
      <c r="A264" s="11">
        <v>263</v>
      </c>
      <c r="B264" s="11" t="s">
        <v>25</v>
      </c>
      <c r="C264" s="12">
        <v>66.59</v>
      </c>
      <c r="D264" s="13">
        <v>26.15</v>
      </c>
      <c r="E264" s="13">
        <v>61.71</v>
      </c>
      <c r="F264" s="13">
        <v>62.64</v>
      </c>
      <c r="G264" s="13">
        <v>120.46</v>
      </c>
      <c r="H264" s="19"/>
      <c r="I264" s="7">
        <v>17</v>
      </c>
    </row>
    <row r="265" spans="1:9" ht="36.75" thickBot="1" x14ac:dyDescent="0.3">
      <c r="A265" s="11">
        <v>264</v>
      </c>
      <c r="B265" s="8" t="s">
        <v>43</v>
      </c>
      <c r="C265" s="9">
        <v>66.09</v>
      </c>
      <c r="D265" s="10">
        <v>68.25</v>
      </c>
      <c r="E265" s="10">
        <v>57.23</v>
      </c>
      <c r="F265" s="10">
        <v>59.85</v>
      </c>
      <c r="G265" s="10">
        <v>136.43</v>
      </c>
      <c r="H265" s="18"/>
      <c r="I265" s="7">
        <v>17</v>
      </c>
    </row>
    <row r="266" spans="1:9" ht="18.75" thickBot="1" x14ac:dyDescent="0.3">
      <c r="A266" s="11">
        <v>265</v>
      </c>
      <c r="B266" s="11" t="s">
        <v>29</v>
      </c>
      <c r="C266" s="12">
        <v>65.540000000000006</v>
      </c>
      <c r="D266" s="13">
        <v>24.01</v>
      </c>
      <c r="E266" s="13">
        <v>53.12</v>
      </c>
      <c r="F266" s="13">
        <v>60.68</v>
      </c>
      <c r="G266" s="13">
        <v>147.61000000000001</v>
      </c>
      <c r="H266" s="19"/>
      <c r="I266" s="7">
        <v>17</v>
      </c>
    </row>
    <row r="267" spans="1:9" ht="18.75" thickBot="1" x14ac:dyDescent="0.3">
      <c r="A267" s="11">
        <v>266</v>
      </c>
      <c r="B267" s="8" t="s">
        <v>31</v>
      </c>
      <c r="C267" s="9">
        <v>64.819999999999993</v>
      </c>
      <c r="D267" s="10">
        <v>26.83</v>
      </c>
      <c r="E267" s="10">
        <v>65.040000000000006</v>
      </c>
      <c r="F267" s="10">
        <v>60.04</v>
      </c>
      <c r="G267" s="10">
        <v>134.81</v>
      </c>
      <c r="H267" s="18"/>
      <c r="I267" s="7">
        <v>17</v>
      </c>
    </row>
    <row r="268" spans="1:9" ht="18.75" thickBot="1" x14ac:dyDescent="0.3">
      <c r="A268" s="11">
        <v>267</v>
      </c>
      <c r="B268" s="11" t="s">
        <v>91</v>
      </c>
      <c r="C268" s="12">
        <v>64.09</v>
      </c>
      <c r="D268" s="13">
        <v>18.07</v>
      </c>
      <c r="E268" s="13">
        <v>52.51</v>
      </c>
      <c r="F268" s="13">
        <v>64.19</v>
      </c>
      <c r="G268" s="13">
        <v>74.92</v>
      </c>
      <c r="H268" s="19"/>
      <c r="I268" s="7">
        <v>17</v>
      </c>
    </row>
    <row r="269" spans="1:9" ht="18.75" thickBot="1" x14ac:dyDescent="0.3">
      <c r="A269" s="11">
        <v>268</v>
      </c>
      <c r="B269" s="8" t="s">
        <v>128</v>
      </c>
      <c r="C269" s="9">
        <v>64.06</v>
      </c>
      <c r="D269" s="10">
        <v>43.47</v>
      </c>
      <c r="E269" s="10">
        <v>55.85</v>
      </c>
      <c r="F269" s="10">
        <v>46.43</v>
      </c>
      <c r="G269" s="10">
        <v>99.42</v>
      </c>
      <c r="H269" s="18"/>
      <c r="I269" s="7">
        <v>17</v>
      </c>
    </row>
    <row r="270" spans="1:9" ht="18.75" thickBot="1" x14ac:dyDescent="0.3">
      <c r="A270" s="11">
        <v>269</v>
      </c>
      <c r="B270" s="11" t="s">
        <v>44</v>
      </c>
      <c r="C270" s="12">
        <v>63.44</v>
      </c>
      <c r="D270" s="13">
        <v>53.34</v>
      </c>
      <c r="E270" s="13">
        <v>59.32</v>
      </c>
      <c r="F270" s="13">
        <v>51.88</v>
      </c>
      <c r="G270" s="13">
        <v>18.440000000000001</v>
      </c>
      <c r="H270" s="19"/>
      <c r="I270" s="7">
        <v>17</v>
      </c>
    </row>
    <row r="271" spans="1:9" ht="18.75" thickBot="1" x14ac:dyDescent="0.3">
      <c r="A271" s="11">
        <v>270</v>
      </c>
      <c r="B271" s="8" t="s">
        <v>38</v>
      </c>
      <c r="C271" s="9">
        <v>63.08</v>
      </c>
      <c r="D271" s="10">
        <v>35.049999999999997</v>
      </c>
      <c r="E271" s="10">
        <v>48.75</v>
      </c>
      <c r="F271" s="10">
        <v>59.7</v>
      </c>
      <c r="G271" s="10">
        <v>66.569999999999993</v>
      </c>
      <c r="H271" s="18"/>
      <c r="I271" s="7">
        <v>17</v>
      </c>
    </row>
    <row r="272" spans="1:9" ht="18.75" thickBot="1" x14ac:dyDescent="0.3">
      <c r="A272" s="11">
        <v>271</v>
      </c>
      <c r="B272" s="11" t="s">
        <v>33</v>
      </c>
      <c r="C272" s="12">
        <v>61.36</v>
      </c>
      <c r="D272" s="13">
        <v>20.23</v>
      </c>
      <c r="E272" s="13">
        <v>51.89</v>
      </c>
      <c r="F272" s="13">
        <v>66.63</v>
      </c>
      <c r="G272" s="13">
        <v>82.77</v>
      </c>
      <c r="H272" s="19"/>
      <c r="I272" s="7">
        <v>17</v>
      </c>
    </row>
    <row r="273" spans="1:9" ht="18.75" thickBot="1" x14ac:dyDescent="0.3">
      <c r="A273" s="11">
        <v>272</v>
      </c>
      <c r="B273" s="8" t="s">
        <v>116</v>
      </c>
      <c r="C273" s="9">
        <v>60.02</v>
      </c>
      <c r="D273" s="10">
        <v>11.51</v>
      </c>
      <c r="E273" s="10">
        <v>73.7</v>
      </c>
      <c r="F273" s="10">
        <v>47.09</v>
      </c>
      <c r="G273" s="10">
        <v>14.27</v>
      </c>
      <c r="H273" s="18"/>
      <c r="I273" s="7">
        <v>17</v>
      </c>
    </row>
    <row r="274" spans="1:9" ht="18.75" thickBot="1" x14ac:dyDescent="0.3">
      <c r="A274" s="11">
        <v>273</v>
      </c>
      <c r="B274" s="11" t="s">
        <v>57</v>
      </c>
      <c r="C274" s="12">
        <v>59.42</v>
      </c>
      <c r="D274" s="13">
        <v>11.88</v>
      </c>
      <c r="E274" s="13">
        <v>51.2</v>
      </c>
      <c r="F274" s="13">
        <v>38.11</v>
      </c>
      <c r="G274" s="13">
        <v>146.27000000000001</v>
      </c>
      <c r="H274" s="19"/>
      <c r="I274" s="7">
        <v>17</v>
      </c>
    </row>
    <row r="275" spans="1:9" ht="18.75" thickBot="1" x14ac:dyDescent="0.3">
      <c r="A275" s="11">
        <v>274</v>
      </c>
      <c r="B275" s="8" t="s">
        <v>47</v>
      </c>
      <c r="C275" s="9">
        <v>57.76</v>
      </c>
      <c r="D275" s="10">
        <v>16.149999999999999</v>
      </c>
      <c r="E275" s="10">
        <v>56.87</v>
      </c>
      <c r="F275" s="10">
        <v>46.54</v>
      </c>
      <c r="G275" s="10">
        <v>67.59</v>
      </c>
      <c r="H275" s="18"/>
      <c r="I275" s="7">
        <v>17</v>
      </c>
    </row>
    <row r="276" spans="1:9" ht="18.75" thickBot="1" x14ac:dyDescent="0.3">
      <c r="A276" s="11">
        <v>275</v>
      </c>
      <c r="B276" s="11" t="s">
        <v>42</v>
      </c>
      <c r="C276" s="12">
        <v>56.99</v>
      </c>
      <c r="D276" s="13">
        <v>13.1</v>
      </c>
      <c r="E276" s="13">
        <v>48</v>
      </c>
      <c r="F276" s="13">
        <v>59.72</v>
      </c>
      <c r="G276" s="13">
        <v>93.84</v>
      </c>
      <c r="H276" s="19"/>
      <c r="I276" s="7">
        <v>17</v>
      </c>
    </row>
    <row r="277" spans="1:9" ht="18.75" thickBot="1" x14ac:dyDescent="0.3">
      <c r="A277" s="11">
        <v>276</v>
      </c>
      <c r="B277" s="8" t="s">
        <v>40</v>
      </c>
      <c r="C277" s="9">
        <v>56.11</v>
      </c>
      <c r="D277" s="10">
        <v>18.86</v>
      </c>
      <c r="E277" s="10">
        <v>46.02</v>
      </c>
      <c r="F277" s="10">
        <v>56.99</v>
      </c>
      <c r="G277" s="10">
        <v>105.31</v>
      </c>
      <c r="H277" s="18"/>
      <c r="I277" s="7">
        <v>17</v>
      </c>
    </row>
    <row r="278" spans="1:9" ht="18.75" thickBot="1" x14ac:dyDescent="0.3">
      <c r="A278" s="11">
        <v>277</v>
      </c>
      <c r="B278" s="11" t="s">
        <v>35</v>
      </c>
      <c r="C278" s="12">
        <v>55.84</v>
      </c>
      <c r="D278" s="13">
        <v>14.71</v>
      </c>
      <c r="E278" s="13">
        <v>64.599999999999994</v>
      </c>
      <c r="F278" s="13">
        <v>25.14</v>
      </c>
      <c r="G278" s="13">
        <v>106.38</v>
      </c>
      <c r="H278" s="19"/>
      <c r="I278" s="7">
        <v>17</v>
      </c>
    </row>
    <row r="279" spans="1:9" ht="18.75" thickBot="1" x14ac:dyDescent="0.3">
      <c r="A279" s="11">
        <v>278</v>
      </c>
      <c r="B279" s="8" t="s">
        <v>41</v>
      </c>
      <c r="C279" s="9">
        <v>55.7</v>
      </c>
      <c r="D279" s="10">
        <v>12.56</v>
      </c>
      <c r="E279" s="10">
        <v>54.12</v>
      </c>
      <c r="F279" s="10">
        <v>38.729999999999997</v>
      </c>
      <c r="G279" s="10">
        <v>48.83</v>
      </c>
      <c r="H279" s="18"/>
      <c r="I279" s="7">
        <v>17</v>
      </c>
    </row>
    <row r="280" spans="1:9" ht="36.75" thickBot="1" x14ac:dyDescent="0.3">
      <c r="A280" s="11">
        <v>279</v>
      </c>
      <c r="B280" s="11" t="s">
        <v>49</v>
      </c>
      <c r="C280" s="12">
        <v>55.67</v>
      </c>
      <c r="D280" s="13">
        <v>22.45</v>
      </c>
      <c r="E280" s="13">
        <v>53.8</v>
      </c>
      <c r="F280" s="13">
        <v>48.58</v>
      </c>
      <c r="G280" s="13">
        <v>68.209999999999994</v>
      </c>
      <c r="H280" s="19"/>
      <c r="I280" s="7">
        <v>17</v>
      </c>
    </row>
    <row r="281" spans="1:9" ht="18.75" thickBot="1" x14ac:dyDescent="0.3">
      <c r="A281" s="11">
        <v>280</v>
      </c>
      <c r="B281" s="8" t="s">
        <v>36</v>
      </c>
      <c r="C281" s="9">
        <v>55.63</v>
      </c>
      <c r="D281" s="10">
        <v>15.81</v>
      </c>
      <c r="E281" s="10">
        <v>48.14</v>
      </c>
      <c r="F281" s="10">
        <v>52.75</v>
      </c>
      <c r="G281" s="10">
        <v>50.59</v>
      </c>
      <c r="H281" s="18"/>
      <c r="I281" s="7">
        <v>17</v>
      </c>
    </row>
    <row r="282" spans="1:9" ht="18.75" thickBot="1" x14ac:dyDescent="0.3">
      <c r="A282" s="11">
        <v>281</v>
      </c>
      <c r="B282" s="11" t="s">
        <v>60</v>
      </c>
      <c r="C282" s="12">
        <v>54.51</v>
      </c>
      <c r="D282" s="13">
        <v>14.59</v>
      </c>
      <c r="E282" s="13">
        <v>46</v>
      </c>
      <c r="F282" s="13">
        <v>45.37</v>
      </c>
      <c r="G282" s="13">
        <v>36.42</v>
      </c>
      <c r="H282" s="19"/>
      <c r="I282" s="7">
        <v>17</v>
      </c>
    </row>
    <row r="283" spans="1:9" ht="18.75" thickBot="1" x14ac:dyDescent="0.3">
      <c r="A283" s="11">
        <v>282</v>
      </c>
      <c r="B283" s="8" t="s">
        <v>37</v>
      </c>
      <c r="C283" s="9">
        <v>54.4</v>
      </c>
      <c r="D283" s="10">
        <v>9.51</v>
      </c>
      <c r="E283" s="10">
        <v>44.75</v>
      </c>
      <c r="F283" s="10">
        <v>55.07</v>
      </c>
      <c r="G283" s="10">
        <v>79.27</v>
      </c>
      <c r="H283" s="18"/>
      <c r="I283" s="7">
        <v>17</v>
      </c>
    </row>
    <row r="284" spans="1:9" ht="18.75" thickBot="1" x14ac:dyDescent="0.3">
      <c r="A284" s="11">
        <v>283</v>
      </c>
      <c r="B284" s="11" t="s">
        <v>61</v>
      </c>
      <c r="C284" s="12">
        <v>53.12</v>
      </c>
      <c r="D284" s="13">
        <v>24.73</v>
      </c>
      <c r="E284" s="13">
        <v>47.08</v>
      </c>
      <c r="F284" s="13">
        <v>43.86</v>
      </c>
      <c r="G284" s="13">
        <v>148.16</v>
      </c>
      <c r="H284" s="19"/>
      <c r="I284" s="7">
        <v>17</v>
      </c>
    </row>
    <row r="285" spans="1:9" ht="18.75" thickBot="1" x14ac:dyDescent="0.3">
      <c r="A285" s="11">
        <v>284</v>
      </c>
      <c r="B285" s="8" t="s">
        <v>48</v>
      </c>
      <c r="C285" s="9">
        <v>53.08</v>
      </c>
      <c r="D285" s="10">
        <v>12.04</v>
      </c>
      <c r="E285" s="10">
        <v>43.75</v>
      </c>
      <c r="F285" s="10">
        <v>52.38</v>
      </c>
      <c r="G285" s="10">
        <v>50.89</v>
      </c>
      <c r="H285" s="18"/>
      <c r="I285" s="7">
        <v>17</v>
      </c>
    </row>
    <row r="286" spans="1:9" ht="36.75" thickBot="1" x14ac:dyDescent="0.3">
      <c r="A286" s="11">
        <v>285</v>
      </c>
      <c r="B286" s="11" t="s">
        <v>54</v>
      </c>
      <c r="C286" s="12">
        <v>52.88</v>
      </c>
      <c r="D286" s="13">
        <v>9.19</v>
      </c>
      <c r="E286" s="13">
        <v>49.77</v>
      </c>
      <c r="F286" s="13">
        <v>38.04</v>
      </c>
      <c r="G286" s="13">
        <v>53.54</v>
      </c>
      <c r="H286" s="19"/>
      <c r="I286" s="7">
        <v>17</v>
      </c>
    </row>
    <row r="287" spans="1:9" ht="18.75" thickBot="1" x14ac:dyDescent="0.3">
      <c r="A287" s="11">
        <v>286</v>
      </c>
      <c r="B287" s="8" t="s">
        <v>53</v>
      </c>
      <c r="C287" s="9">
        <v>52.57</v>
      </c>
      <c r="D287" s="10">
        <v>30.53</v>
      </c>
      <c r="E287" s="10">
        <v>55.25</v>
      </c>
      <c r="F287" s="10">
        <v>40.409999999999997</v>
      </c>
      <c r="G287" s="10">
        <v>48.09</v>
      </c>
      <c r="H287" s="18"/>
      <c r="I287" s="7">
        <v>17</v>
      </c>
    </row>
    <row r="288" spans="1:9" ht="18.75" thickBot="1" x14ac:dyDescent="0.3">
      <c r="A288" s="11">
        <v>287</v>
      </c>
      <c r="B288" s="11" t="s">
        <v>46</v>
      </c>
      <c r="C288" s="12">
        <v>52.19</v>
      </c>
      <c r="D288" s="13">
        <v>14.71</v>
      </c>
      <c r="E288" s="13">
        <v>42.78</v>
      </c>
      <c r="F288" s="13">
        <v>42.78</v>
      </c>
      <c r="G288" s="13">
        <v>89.76</v>
      </c>
      <c r="H288" s="19"/>
      <c r="I288" s="7">
        <v>17</v>
      </c>
    </row>
    <row r="289" spans="1:9" ht="18.75" thickBot="1" x14ac:dyDescent="0.3">
      <c r="A289" s="11">
        <v>288</v>
      </c>
      <c r="B289" s="8" t="s">
        <v>131</v>
      </c>
      <c r="C289" s="9">
        <v>51.93</v>
      </c>
      <c r="D289" s="10">
        <v>20.2</v>
      </c>
      <c r="E289" s="10">
        <v>50.61</v>
      </c>
      <c r="F289" s="10">
        <v>33.04</v>
      </c>
      <c r="G289" s="10">
        <v>94.3</v>
      </c>
      <c r="H289" s="18"/>
      <c r="I289" s="7">
        <v>17</v>
      </c>
    </row>
    <row r="290" spans="1:9" ht="18.75" thickBot="1" x14ac:dyDescent="0.3">
      <c r="A290" s="11">
        <v>289</v>
      </c>
      <c r="B290" s="11" t="s">
        <v>132</v>
      </c>
      <c r="C290" s="12">
        <v>51.57</v>
      </c>
      <c r="D290" s="13">
        <v>20.190000000000001</v>
      </c>
      <c r="E290" s="13">
        <v>49.64</v>
      </c>
      <c r="F290" s="13">
        <v>28.36</v>
      </c>
      <c r="G290" s="13">
        <v>33.35</v>
      </c>
      <c r="H290" s="19"/>
      <c r="I290" s="7">
        <v>17</v>
      </c>
    </row>
    <row r="291" spans="1:9" ht="36.75" thickBot="1" x14ac:dyDescent="0.3">
      <c r="A291" s="11">
        <v>290</v>
      </c>
      <c r="B291" s="8" t="s">
        <v>66</v>
      </c>
      <c r="C291" s="9">
        <v>51.38</v>
      </c>
      <c r="D291" s="10">
        <v>12.07</v>
      </c>
      <c r="E291" s="10">
        <v>48</v>
      </c>
      <c r="F291" s="10">
        <v>39.33</v>
      </c>
      <c r="G291" s="10">
        <v>36.44</v>
      </c>
      <c r="H291" s="18"/>
      <c r="I291" s="7">
        <v>17</v>
      </c>
    </row>
    <row r="292" spans="1:9" ht="18.75" thickBot="1" x14ac:dyDescent="0.3">
      <c r="A292" s="11">
        <v>291</v>
      </c>
      <c r="B292" s="11" t="s">
        <v>78</v>
      </c>
      <c r="C292" s="12">
        <v>50.56</v>
      </c>
      <c r="D292" s="13">
        <v>17.399999999999999</v>
      </c>
      <c r="E292" s="13">
        <v>42.06</v>
      </c>
      <c r="F292" s="13">
        <v>45.93</v>
      </c>
      <c r="G292" s="13">
        <v>57.22</v>
      </c>
      <c r="H292" s="19"/>
      <c r="I292" s="7">
        <v>17</v>
      </c>
    </row>
    <row r="293" spans="1:9" ht="18.75" thickBot="1" x14ac:dyDescent="0.3">
      <c r="A293" s="11">
        <v>292</v>
      </c>
      <c r="B293" s="8" t="s">
        <v>52</v>
      </c>
      <c r="C293" s="9">
        <v>49.83</v>
      </c>
      <c r="D293" s="10">
        <v>15.28</v>
      </c>
      <c r="E293" s="10">
        <v>40.58</v>
      </c>
      <c r="F293" s="10">
        <v>41.56</v>
      </c>
      <c r="G293" s="10">
        <v>75.47</v>
      </c>
      <c r="H293" s="18"/>
      <c r="I293" s="7">
        <v>17</v>
      </c>
    </row>
    <row r="294" spans="1:9" ht="18.75" thickBot="1" x14ac:dyDescent="0.3">
      <c r="A294" s="11">
        <v>293</v>
      </c>
      <c r="B294" s="11" t="s">
        <v>83</v>
      </c>
      <c r="C294" s="12">
        <v>49.51</v>
      </c>
      <c r="D294" s="13">
        <v>25.71</v>
      </c>
      <c r="E294" s="13">
        <v>42.76</v>
      </c>
      <c r="F294" s="13">
        <v>35.74</v>
      </c>
      <c r="G294" s="13">
        <v>53.86</v>
      </c>
      <c r="H294" s="19"/>
      <c r="I294" s="7">
        <v>17</v>
      </c>
    </row>
    <row r="295" spans="1:9" ht="18.75" thickBot="1" x14ac:dyDescent="0.3">
      <c r="A295" s="11">
        <v>294</v>
      </c>
      <c r="B295" s="8" t="s">
        <v>51</v>
      </c>
      <c r="C295" s="9">
        <v>48.94</v>
      </c>
      <c r="D295" s="10">
        <v>13.5</v>
      </c>
      <c r="E295" s="10">
        <v>38.5</v>
      </c>
      <c r="F295" s="10">
        <v>44.13</v>
      </c>
      <c r="G295" s="10">
        <v>77.42</v>
      </c>
      <c r="H295" s="18"/>
      <c r="I295" s="7">
        <v>17</v>
      </c>
    </row>
    <row r="296" spans="1:9" ht="18.75" thickBot="1" x14ac:dyDescent="0.3">
      <c r="A296" s="11">
        <v>295</v>
      </c>
      <c r="B296" s="11" t="s">
        <v>56</v>
      </c>
      <c r="C296" s="12">
        <v>48.2</v>
      </c>
      <c r="D296" s="13">
        <v>9.7100000000000009</v>
      </c>
      <c r="E296" s="13">
        <v>40.68</v>
      </c>
      <c r="F296" s="13">
        <v>37.57</v>
      </c>
      <c r="G296" s="13">
        <v>67.89</v>
      </c>
      <c r="H296" s="19"/>
      <c r="I296" s="7">
        <v>17</v>
      </c>
    </row>
    <row r="297" spans="1:9" ht="18.75" thickBot="1" x14ac:dyDescent="0.3">
      <c r="A297" s="11">
        <v>296</v>
      </c>
      <c r="B297" s="8" t="s">
        <v>39</v>
      </c>
      <c r="C297" s="9">
        <v>48.2</v>
      </c>
      <c r="D297" s="10">
        <v>33.74</v>
      </c>
      <c r="E297" s="10">
        <v>44.15</v>
      </c>
      <c r="F297" s="10">
        <v>48.58</v>
      </c>
      <c r="G297" s="10">
        <v>101.01</v>
      </c>
      <c r="H297" s="18"/>
      <c r="I297" s="7">
        <v>17</v>
      </c>
    </row>
    <row r="298" spans="1:9" ht="18.75" thickBot="1" x14ac:dyDescent="0.3">
      <c r="A298" s="11">
        <v>297</v>
      </c>
      <c r="B298" s="11" t="s">
        <v>81</v>
      </c>
      <c r="C298" s="12">
        <v>48.1</v>
      </c>
      <c r="D298" s="13">
        <v>23.24</v>
      </c>
      <c r="E298" s="13">
        <v>53.27</v>
      </c>
      <c r="F298" s="13">
        <v>29.28</v>
      </c>
      <c r="G298" s="13">
        <v>77.42</v>
      </c>
      <c r="H298" s="19"/>
      <c r="I298" s="7">
        <v>17</v>
      </c>
    </row>
    <row r="299" spans="1:9" ht="18.75" thickBot="1" x14ac:dyDescent="0.3">
      <c r="A299" s="11">
        <v>298</v>
      </c>
      <c r="B299" s="8" t="s">
        <v>55</v>
      </c>
      <c r="C299" s="9">
        <v>47.89</v>
      </c>
      <c r="D299" s="10">
        <v>15.12</v>
      </c>
      <c r="E299" s="10">
        <v>44.1</v>
      </c>
      <c r="F299" s="10">
        <v>37.22</v>
      </c>
      <c r="G299" s="10">
        <v>71.930000000000007</v>
      </c>
      <c r="H299" s="18"/>
      <c r="I299" s="7">
        <v>17</v>
      </c>
    </row>
    <row r="300" spans="1:9" ht="18.75" thickBot="1" x14ac:dyDescent="0.3">
      <c r="A300" s="11">
        <v>299</v>
      </c>
      <c r="B300" s="11" t="s">
        <v>76</v>
      </c>
      <c r="C300" s="12">
        <v>47.85</v>
      </c>
      <c r="D300" s="13">
        <v>9.6199999999999992</v>
      </c>
      <c r="E300" s="13">
        <v>44.28</v>
      </c>
      <c r="F300" s="13">
        <v>33.53</v>
      </c>
      <c r="G300" s="13">
        <v>70.66</v>
      </c>
      <c r="H300" s="19"/>
      <c r="I300" s="7">
        <v>17</v>
      </c>
    </row>
    <row r="301" spans="1:9" ht="18.75" thickBot="1" x14ac:dyDescent="0.3">
      <c r="A301" s="11">
        <v>300</v>
      </c>
      <c r="B301" s="8" t="s">
        <v>63</v>
      </c>
      <c r="C301" s="9">
        <v>47.6</v>
      </c>
      <c r="D301" s="10">
        <v>13.78</v>
      </c>
      <c r="E301" s="10">
        <v>41.81</v>
      </c>
      <c r="F301" s="10">
        <v>30</v>
      </c>
      <c r="G301" s="10">
        <v>167.86</v>
      </c>
      <c r="H301" s="18"/>
      <c r="I301" s="7">
        <v>17</v>
      </c>
    </row>
    <row r="302" spans="1:9" ht="18.75" thickBot="1" x14ac:dyDescent="0.3">
      <c r="A302" s="11">
        <v>301</v>
      </c>
      <c r="B302" s="11" t="s">
        <v>72</v>
      </c>
      <c r="C302" s="12">
        <v>47.29</v>
      </c>
      <c r="D302" s="13">
        <v>12.36</v>
      </c>
      <c r="E302" s="13">
        <v>52.24</v>
      </c>
      <c r="F302" s="13">
        <v>22.56</v>
      </c>
      <c r="G302" s="13">
        <v>16.399999999999999</v>
      </c>
      <c r="H302" s="19"/>
      <c r="I302" s="7">
        <v>17</v>
      </c>
    </row>
    <row r="303" spans="1:9" ht="18.75" thickBot="1" x14ac:dyDescent="0.3">
      <c r="A303" s="11">
        <v>302</v>
      </c>
      <c r="B303" s="8" t="s">
        <v>105</v>
      </c>
      <c r="C303" s="9">
        <v>47.16</v>
      </c>
      <c r="D303" s="10">
        <v>22.9</v>
      </c>
      <c r="E303" s="10">
        <v>42.68</v>
      </c>
      <c r="F303" s="10">
        <v>35.78</v>
      </c>
      <c r="G303" s="10">
        <v>48.87</v>
      </c>
      <c r="H303" s="18"/>
      <c r="I303" s="7">
        <v>17</v>
      </c>
    </row>
    <row r="304" spans="1:9" ht="18.75" thickBot="1" x14ac:dyDescent="0.3">
      <c r="A304" s="11">
        <v>303</v>
      </c>
      <c r="B304" s="11" t="s">
        <v>58</v>
      </c>
      <c r="C304" s="12">
        <v>47.14</v>
      </c>
      <c r="D304" s="13">
        <v>12.67</v>
      </c>
      <c r="E304" s="13">
        <v>36.25</v>
      </c>
      <c r="F304" s="13">
        <v>40.450000000000003</v>
      </c>
      <c r="G304" s="13">
        <v>61.46</v>
      </c>
      <c r="H304" s="19"/>
      <c r="I304" s="7">
        <v>17</v>
      </c>
    </row>
    <row r="305" spans="1:9" ht="18.75" thickBot="1" x14ac:dyDescent="0.3">
      <c r="A305" s="11">
        <v>304</v>
      </c>
      <c r="B305" s="8" t="s">
        <v>62</v>
      </c>
      <c r="C305" s="9">
        <v>45.56</v>
      </c>
      <c r="D305" s="10">
        <v>12.45</v>
      </c>
      <c r="E305" s="10">
        <v>37.32</v>
      </c>
      <c r="F305" s="10">
        <v>35.42</v>
      </c>
      <c r="G305" s="10">
        <v>61.25</v>
      </c>
      <c r="H305" s="18"/>
      <c r="I305" s="7">
        <v>17</v>
      </c>
    </row>
    <row r="306" spans="1:9" ht="18.75" thickBot="1" x14ac:dyDescent="0.3">
      <c r="A306" s="11">
        <v>305</v>
      </c>
      <c r="B306" s="11" t="s">
        <v>126</v>
      </c>
      <c r="C306" s="12">
        <v>45.53</v>
      </c>
      <c r="D306" s="13">
        <v>21.28</v>
      </c>
      <c r="E306" s="13">
        <v>34.04</v>
      </c>
      <c r="F306" s="13">
        <v>31.59</v>
      </c>
      <c r="G306" s="13">
        <v>142.24</v>
      </c>
      <c r="H306" s="19"/>
      <c r="I306" s="7">
        <v>17</v>
      </c>
    </row>
    <row r="307" spans="1:9" ht="18.75" thickBot="1" x14ac:dyDescent="0.3">
      <c r="A307" s="11">
        <v>306</v>
      </c>
      <c r="B307" s="8" t="s">
        <v>95</v>
      </c>
      <c r="C307" s="9">
        <v>45.07</v>
      </c>
      <c r="D307" s="10">
        <v>10.45</v>
      </c>
      <c r="E307" s="10">
        <v>39.89</v>
      </c>
      <c r="F307" s="10">
        <v>31.89</v>
      </c>
      <c r="G307" s="10">
        <v>64.12</v>
      </c>
      <c r="H307" s="18"/>
      <c r="I307" s="7">
        <v>17</v>
      </c>
    </row>
    <row r="308" spans="1:9" ht="18.75" thickBot="1" x14ac:dyDescent="0.3">
      <c r="A308" s="11">
        <v>307</v>
      </c>
      <c r="B308" s="11" t="s">
        <v>65</v>
      </c>
      <c r="C308" s="12">
        <v>45</v>
      </c>
      <c r="D308" s="13">
        <v>14.98</v>
      </c>
      <c r="E308" s="13">
        <v>40.590000000000003</v>
      </c>
      <c r="F308" s="13">
        <v>31.81</v>
      </c>
      <c r="G308" s="13">
        <v>68.8</v>
      </c>
      <c r="H308" s="19"/>
      <c r="I308" s="7">
        <v>17</v>
      </c>
    </row>
    <row r="309" spans="1:9" ht="18.75" thickBot="1" x14ac:dyDescent="0.3">
      <c r="A309" s="11">
        <v>308</v>
      </c>
      <c r="B309" s="8" t="s">
        <v>133</v>
      </c>
      <c r="C309" s="9">
        <v>44.67</v>
      </c>
      <c r="D309" s="10">
        <v>12.55</v>
      </c>
      <c r="E309" s="10">
        <v>40.76</v>
      </c>
      <c r="F309" s="10">
        <v>29.35</v>
      </c>
      <c r="G309" s="10">
        <v>31.11</v>
      </c>
      <c r="H309" s="18"/>
      <c r="I309" s="7">
        <v>17</v>
      </c>
    </row>
    <row r="310" spans="1:9" ht="18.75" thickBot="1" x14ac:dyDescent="0.3">
      <c r="A310" s="11">
        <v>309</v>
      </c>
      <c r="B310" s="11" t="s">
        <v>74</v>
      </c>
      <c r="C310" s="12">
        <v>44.32</v>
      </c>
      <c r="D310" s="13">
        <v>12.12</v>
      </c>
      <c r="E310" s="13">
        <v>43.4</v>
      </c>
      <c r="F310" s="13">
        <v>27.95</v>
      </c>
      <c r="G310" s="13">
        <v>47.64</v>
      </c>
      <c r="H310" s="19"/>
      <c r="I310" s="7">
        <v>17</v>
      </c>
    </row>
    <row r="311" spans="1:9" ht="18.75" thickBot="1" x14ac:dyDescent="0.3">
      <c r="A311" s="11">
        <v>310</v>
      </c>
      <c r="B311" s="8" t="s">
        <v>67</v>
      </c>
      <c r="C311" s="9">
        <v>44.27</v>
      </c>
      <c r="D311" s="10">
        <v>21.3</v>
      </c>
      <c r="E311" s="10">
        <v>38.42</v>
      </c>
      <c r="F311" s="10">
        <v>24.34</v>
      </c>
      <c r="G311" s="10">
        <v>20.74</v>
      </c>
      <c r="H311" s="18"/>
      <c r="I311" s="7">
        <v>17</v>
      </c>
    </row>
    <row r="312" spans="1:9" ht="18.75" thickBot="1" x14ac:dyDescent="0.3">
      <c r="A312" s="11">
        <v>311</v>
      </c>
      <c r="B312" s="11" t="s">
        <v>73</v>
      </c>
      <c r="C312" s="12">
        <v>44.08</v>
      </c>
      <c r="D312" s="13">
        <v>11.42</v>
      </c>
      <c r="E312" s="13">
        <v>41.76</v>
      </c>
      <c r="F312" s="13">
        <v>33.020000000000003</v>
      </c>
      <c r="G312" s="13">
        <v>51.59</v>
      </c>
      <c r="H312" s="19"/>
      <c r="I312" s="7">
        <v>17</v>
      </c>
    </row>
    <row r="313" spans="1:9" ht="18.75" thickBot="1" x14ac:dyDescent="0.3">
      <c r="A313" s="11">
        <v>312</v>
      </c>
      <c r="B313" s="8" t="s">
        <v>59</v>
      </c>
      <c r="C313" s="9">
        <v>43.88</v>
      </c>
      <c r="D313" s="10">
        <v>13.12</v>
      </c>
      <c r="E313" s="10">
        <v>38.49</v>
      </c>
      <c r="F313" s="10">
        <v>36.25</v>
      </c>
      <c r="G313" s="10">
        <v>78.400000000000006</v>
      </c>
      <c r="H313" s="18"/>
      <c r="I313" s="7">
        <v>17</v>
      </c>
    </row>
    <row r="314" spans="1:9" ht="18.75" thickBot="1" x14ac:dyDescent="0.3">
      <c r="A314" s="11">
        <v>313</v>
      </c>
      <c r="B314" s="11" t="s">
        <v>50</v>
      </c>
      <c r="C314" s="12">
        <v>43.82</v>
      </c>
      <c r="D314" s="13">
        <v>15.49</v>
      </c>
      <c r="E314" s="13">
        <v>49.54</v>
      </c>
      <c r="F314" s="13">
        <v>34.119999999999997</v>
      </c>
      <c r="G314" s="13">
        <v>42.37</v>
      </c>
      <c r="H314" s="19"/>
      <c r="I314" s="7">
        <v>17</v>
      </c>
    </row>
    <row r="315" spans="1:9" ht="18.75" thickBot="1" x14ac:dyDescent="0.3">
      <c r="A315" s="11">
        <v>314</v>
      </c>
      <c r="B315" s="8" t="s">
        <v>68</v>
      </c>
      <c r="C315" s="9">
        <v>42.56</v>
      </c>
      <c r="D315" s="10">
        <v>9.76</v>
      </c>
      <c r="E315" s="10">
        <v>38.380000000000003</v>
      </c>
      <c r="F315" s="10">
        <v>28.83</v>
      </c>
      <c r="G315" s="10">
        <v>43.15</v>
      </c>
      <c r="H315" s="18"/>
      <c r="I315" s="7">
        <v>17</v>
      </c>
    </row>
    <row r="316" spans="1:9" ht="36.75" thickBot="1" x14ac:dyDescent="0.3">
      <c r="A316" s="11">
        <v>315</v>
      </c>
      <c r="B316" s="11" t="s">
        <v>70</v>
      </c>
      <c r="C316" s="12">
        <v>41.8</v>
      </c>
      <c r="D316" s="13">
        <v>14.45</v>
      </c>
      <c r="E316" s="13">
        <v>36.51</v>
      </c>
      <c r="F316" s="13">
        <v>28.34</v>
      </c>
      <c r="G316" s="13">
        <v>89.88</v>
      </c>
      <c r="H316" s="19"/>
      <c r="I316" s="7">
        <v>17</v>
      </c>
    </row>
    <row r="317" spans="1:9" ht="18.75" thickBot="1" x14ac:dyDescent="0.3">
      <c r="A317" s="11">
        <v>316</v>
      </c>
      <c r="B317" s="8" t="s">
        <v>77</v>
      </c>
      <c r="C317" s="9">
        <v>41.29</v>
      </c>
      <c r="D317" s="10">
        <v>10.54</v>
      </c>
      <c r="E317" s="10">
        <v>33.18</v>
      </c>
      <c r="F317" s="10">
        <v>30.75</v>
      </c>
      <c r="G317" s="10">
        <v>56.3</v>
      </c>
      <c r="H317" s="18"/>
      <c r="I317" s="7">
        <v>17</v>
      </c>
    </row>
    <row r="318" spans="1:9" ht="18.75" thickBot="1" x14ac:dyDescent="0.3">
      <c r="A318" s="11">
        <v>317</v>
      </c>
      <c r="B318" s="11" t="s">
        <v>108</v>
      </c>
      <c r="C318" s="12">
        <v>41.12</v>
      </c>
      <c r="D318" s="13">
        <v>16.38</v>
      </c>
      <c r="E318" s="13">
        <v>38.6</v>
      </c>
      <c r="F318" s="13">
        <v>35.049999999999997</v>
      </c>
      <c r="G318" s="13">
        <v>47.73</v>
      </c>
      <c r="H318" s="19"/>
      <c r="I318" s="7">
        <v>17</v>
      </c>
    </row>
    <row r="319" spans="1:9" ht="18.75" thickBot="1" x14ac:dyDescent="0.3">
      <c r="A319" s="11">
        <v>318</v>
      </c>
      <c r="B319" s="8" t="s">
        <v>69</v>
      </c>
      <c r="C319" s="9">
        <v>40.020000000000003</v>
      </c>
      <c r="D319" s="10">
        <v>15.18</v>
      </c>
      <c r="E319" s="10">
        <v>43.8</v>
      </c>
      <c r="F319" s="10">
        <v>20.22</v>
      </c>
      <c r="G319" s="10">
        <v>40.06</v>
      </c>
      <c r="H319" s="18"/>
      <c r="I319" s="7">
        <v>17</v>
      </c>
    </row>
    <row r="320" spans="1:9" ht="18.75" thickBot="1" x14ac:dyDescent="0.3">
      <c r="A320" s="11">
        <v>319</v>
      </c>
      <c r="B320" s="11" t="s">
        <v>86</v>
      </c>
      <c r="C320" s="12">
        <v>39.840000000000003</v>
      </c>
      <c r="D320" s="13">
        <v>12.66</v>
      </c>
      <c r="E320" s="13">
        <v>37.86</v>
      </c>
      <c r="F320" s="13">
        <v>29.11</v>
      </c>
      <c r="G320" s="13">
        <v>31.07</v>
      </c>
      <c r="H320" s="19"/>
      <c r="I320" s="7">
        <v>17</v>
      </c>
    </row>
    <row r="321" spans="1:9" ht="18.75" thickBot="1" x14ac:dyDescent="0.3">
      <c r="A321" s="11">
        <v>320</v>
      </c>
      <c r="B321" s="8" t="s">
        <v>64</v>
      </c>
      <c r="C321" s="9">
        <v>39.74</v>
      </c>
      <c r="D321" s="10">
        <v>16.670000000000002</v>
      </c>
      <c r="E321" s="10">
        <v>32.659999999999997</v>
      </c>
      <c r="F321" s="10">
        <v>35.68</v>
      </c>
      <c r="G321" s="10">
        <v>49.16</v>
      </c>
      <c r="H321" s="18"/>
      <c r="I321" s="7">
        <v>17</v>
      </c>
    </row>
    <row r="322" spans="1:9" ht="18.75" thickBot="1" x14ac:dyDescent="0.3">
      <c r="A322" s="11">
        <v>321</v>
      </c>
      <c r="B322" s="11" t="s">
        <v>130</v>
      </c>
      <c r="C322" s="12">
        <v>39.659999999999997</v>
      </c>
      <c r="D322" s="13">
        <v>14.08</v>
      </c>
      <c r="E322" s="13">
        <v>39.71</v>
      </c>
      <c r="F322" s="13">
        <v>32.17</v>
      </c>
      <c r="G322" s="13">
        <v>62.51</v>
      </c>
      <c r="H322" s="19"/>
      <c r="I322" s="7">
        <v>17</v>
      </c>
    </row>
    <row r="323" spans="1:9" ht="18.75" thickBot="1" x14ac:dyDescent="0.3">
      <c r="A323" s="11">
        <v>322</v>
      </c>
      <c r="B323" s="8" t="s">
        <v>88</v>
      </c>
      <c r="C323" s="9">
        <v>39.5</v>
      </c>
      <c r="D323" s="10">
        <v>13.94</v>
      </c>
      <c r="E323" s="10">
        <v>39.51</v>
      </c>
      <c r="F323" s="10">
        <v>18.239999999999998</v>
      </c>
      <c r="G323" s="10">
        <v>25.88</v>
      </c>
      <c r="H323" s="18"/>
      <c r="I323" s="7">
        <v>17</v>
      </c>
    </row>
    <row r="324" spans="1:9" ht="18.75" thickBot="1" x14ac:dyDescent="0.3">
      <c r="A324" s="11">
        <v>323</v>
      </c>
      <c r="B324" s="11" t="s">
        <v>82</v>
      </c>
      <c r="C324" s="12">
        <v>39.49</v>
      </c>
      <c r="D324" s="13">
        <v>9.1999999999999993</v>
      </c>
      <c r="E324" s="13">
        <v>31.77</v>
      </c>
      <c r="F324" s="13">
        <v>35.840000000000003</v>
      </c>
      <c r="G324" s="13">
        <v>52.5</v>
      </c>
      <c r="H324" s="19"/>
      <c r="I324" s="7">
        <v>17</v>
      </c>
    </row>
    <row r="325" spans="1:9" ht="18.75" thickBot="1" x14ac:dyDescent="0.3">
      <c r="A325" s="11">
        <v>324</v>
      </c>
      <c r="B325" s="8" t="s">
        <v>106</v>
      </c>
      <c r="C325" s="9">
        <v>39.450000000000003</v>
      </c>
      <c r="D325" s="10">
        <v>13.25</v>
      </c>
      <c r="E325" s="10">
        <v>32.44</v>
      </c>
      <c r="F325" s="10">
        <v>49.3</v>
      </c>
      <c r="G325" s="10">
        <v>39.159999999999997</v>
      </c>
      <c r="H325" s="18"/>
      <c r="I325" s="7">
        <v>17</v>
      </c>
    </row>
    <row r="326" spans="1:9" ht="18.75" thickBot="1" x14ac:dyDescent="0.3">
      <c r="A326" s="11">
        <v>325</v>
      </c>
      <c r="B326" s="11" t="s">
        <v>80</v>
      </c>
      <c r="C326" s="12">
        <v>38.880000000000003</v>
      </c>
      <c r="D326" s="13">
        <v>12.3</v>
      </c>
      <c r="E326" s="13">
        <v>29.92</v>
      </c>
      <c r="F326" s="13">
        <v>31.55</v>
      </c>
      <c r="G326" s="13">
        <v>48.69</v>
      </c>
      <c r="H326" s="19"/>
      <c r="I326" s="7">
        <v>17</v>
      </c>
    </row>
    <row r="327" spans="1:9" ht="18.75" thickBot="1" x14ac:dyDescent="0.3">
      <c r="A327" s="11">
        <v>326</v>
      </c>
      <c r="B327" s="8" t="s">
        <v>84</v>
      </c>
      <c r="C327" s="9">
        <v>38.53</v>
      </c>
      <c r="D327" s="10">
        <v>13.54</v>
      </c>
      <c r="E327" s="10">
        <v>30.76</v>
      </c>
      <c r="F327" s="10">
        <v>31.71</v>
      </c>
      <c r="G327" s="10">
        <v>80.77</v>
      </c>
      <c r="H327" s="18"/>
      <c r="I327" s="7">
        <v>17</v>
      </c>
    </row>
    <row r="328" spans="1:9" ht="18.75" thickBot="1" x14ac:dyDescent="0.3">
      <c r="A328" s="11">
        <v>327</v>
      </c>
      <c r="B328" s="11" t="s">
        <v>89</v>
      </c>
      <c r="C328" s="12">
        <v>38.479999999999997</v>
      </c>
      <c r="D328" s="13">
        <v>17.13</v>
      </c>
      <c r="E328" s="13">
        <v>32.22</v>
      </c>
      <c r="F328" s="13">
        <v>42.05</v>
      </c>
      <c r="G328" s="13">
        <v>57.42</v>
      </c>
      <c r="H328" s="19"/>
      <c r="I328" s="7">
        <v>17</v>
      </c>
    </row>
    <row r="329" spans="1:9" ht="18.75" thickBot="1" x14ac:dyDescent="0.3">
      <c r="A329" s="11">
        <v>328</v>
      </c>
      <c r="B329" s="8" t="s">
        <v>85</v>
      </c>
      <c r="C329" s="9">
        <v>38.04</v>
      </c>
      <c r="D329" s="10">
        <v>13.07</v>
      </c>
      <c r="E329" s="10">
        <v>35.46</v>
      </c>
      <c r="F329" s="10">
        <v>25.22</v>
      </c>
      <c r="G329" s="10">
        <v>47.52</v>
      </c>
      <c r="H329" s="18"/>
      <c r="I329" s="7">
        <v>17</v>
      </c>
    </row>
    <row r="330" spans="1:9" ht="18.75" thickBot="1" x14ac:dyDescent="0.3">
      <c r="A330" s="11">
        <v>329</v>
      </c>
      <c r="B330" s="11" t="s">
        <v>134</v>
      </c>
      <c r="C330" s="12">
        <v>37.65</v>
      </c>
      <c r="D330" s="13">
        <v>8.49</v>
      </c>
      <c r="E330" s="13">
        <v>31.46</v>
      </c>
      <c r="F330" s="13">
        <v>29.96</v>
      </c>
      <c r="G330" s="13">
        <v>76.27</v>
      </c>
      <c r="H330" s="19"/>
      <c r="I330" s="7">
        <v>17</v>
      </c>
    </row>
    <row r="331" spans="1:9" ht="18.75" thickBot="1" x14ac:dyDescent="0.3">
      <c r="A331" s="11">
        <v>330</v>
      </c>
      <c r="B331" s="8" t="s">
        <v>79</v>
      </c>
      <c r="C331" s="9">
        <v>37.47</v>
      </c>
      <c r="D331" s="10">
        <v>11.06</v>
      </c>
      <c r="E331" s="10">
        <v>37.54</v>
      </c>
      <c r="F331" s="10">
        <v>19.850000000000001</v>
      </c>
      <c r="G331" s="10">
        <v>96.34</v>
      </c>
      <c r="H331" s="18"/>
      <c r="I331" s="7">
        <v>17</v>
      </c>
    </row>
    <row r="332" spans="1:9" ht="18.75" thickBot="1" x14ac:dyDescent="0.3">
      <c r="A332" s="11">
        <v>331</v>
      </c>
      <c r="B332" s="11" t="s">
        <v>100</v>
      </c>
      <c r="C332" s="12">
        <v>37.44</v>
      </c>
      <c r="D332" s="13">
        <v>10.02</v>
      </c>
      <c r="E332" s="13">
        <v>30.58</v>
      </c>
      <c r="F332" s="13">
        <v>24.42</v>
      </c>
      <c r="G332" s="13">
        <v>53.95</v>
      </c>
      <c r="H332" s="19"/>
      <c r="I332" s="7">
        <v>17</v>
      </c>
    </row>
    <row r="333" spans="1:9" ht="18.75" thickBot="1" x14ac:dyDescent="0.3">
      <c r="A333" s="11">
        <v>332</v>
      </c>
      <c r="B333" s="8" t="s">
        <v>119</v>
      </c>
      <c r="C333" s="9">
        <v>36.71</v>
      </c>
      <c r="D333" s="10">
        <v>9.6300000000000008</v>
      </c>
      <c r="E333" s="10">
        <v>33.130000000000003</v>
      </c>
      <c r="F333" s="10">
        <v>31.8</v>
      </c>
      <c r="G333" s="10">
        <v>40.299999999999997</v>
      </c>
      <c r="H333" s="18"/>
      <c r="I333" s="7">
        <v>17</v>
      </c>
    </row>
    <row r="334" spans="1:9" ht="18.75" thickBot="1" x14ac:dyDescent="0.3">
      <c r="A334" s="11">
        <v>333</v>
      </c>
      <c r="B334" s="11" t="s">
        <v>87</v>
      </c>
      <c r="C334" s="12">
        <v>36.36</v>
      </c>
      <c r="D334" s="13">
        <v>8.4499999999999993</v>
      </c>
      <c r="E334" s="13">
        <v>30.9</v>
      </c>
      <c r="F334" s="13">
        <v>29.89</v>
      </c>
      <c r="G334" s="13">
        <v>59.19</v>
      </c>
      <c r="H334" s="19"/>
      <c r="I334" s="7">
        <v>17</v>
      </c>
    </row>
    <row r="335" spans="1:9" ht="18.75" thickBot="1" x14ac:dyDescent="0.3">
      <c r="A335" s="11">
        <v>334</v>
      </c>
      <c r="B335" s="8" t="s">
        <v>92</v>
      </c>
      <c r="C335" s="9">
        <v>36.33</v>
      </c>
      <c r="D335" s="10">
        <v>9.86</v>
      </c>
      <c r="E335" s="10">
        <v>40.9</v>
      </c>
      <c r="F335" s="10">
        <v>18.41</v>
      </c>
      <c r="G335" s="10">
        <v>35.51</v>
      </c>
      <c r="H335" s="18"/>
      <c r="I335" s="7">
        <v>17</v>
      </c>
    </row>
    <row r="336" spans="1:9" ht="18.75" thickBot="1" x14ac:dyDescent="0.3">
      <c r="A336" s="11">
        <v>335</v>
      </c>
      <c r="B336" s="11" t="s">
        <v>98</v>
      </c>
      <c r="C336" s="12">
        <v>35.56</v>
      </c>
      <c r="D336" s="13">
        <v>9.67</v>
      </c>
      <c r="E336" s="13">
        <v>31.74</v>
      </c>
      <c r="F336" s="13">
        <v>23.98</v>
      </c>
      <c r="G336" s="13">
        <v>48.74</v>
      </c>
      <c r="H336" s="19"/>
      <c r="I336" s="7">
        <v>17</v>
      </c>
    </row>
    <row r="337" spans="1:9" ht="18.75" thickBot="1" x14ac:dyDescent="0.3">
      <c r="A337" s="11">
        <v>336</v>
      </c>
      <c r="B337" s="8" t="s">
        <v>110</v>
      </c>
      <c r="C337" s="9">
        <v>35.5</v>
      </c>
      <c r="D337" s="10">
        <v>5.3</v>
      </c>
      <c r="E337" s="10">
        <v>32.58</v>
      </c>
      <c r="F337" s="10">
        <v>21.26</v>
      </c>
      <c r="G337" s="10">
        <v>44.48</v>
      </c>
      <c r="H337" s="18"/>
      <c r="I337" s="7">
        <v>17</v>
      </c>
    </row>
    <row r="338" spans="1:9" ht="18.75" thickBot="1" x14ac:dyDescent="0.3">
      <c r="A338" s="11">
        <v>337</v>
      </c>
      <c r="B338" s="11" t="s">
        <v>101</v>
      </c>
      <c r="C338" s="12">
        <v>35.49</v>
      </c>
      <c r="D338" s="13">
        <v>9.77</v>
      </c>
      <c r="E338" s="13">
        <v>28.3</v>
      </c>
      <c r="F338" s="13">
        <v>30.98</v>
      </c>
      <c r="G338" s="13">
        <v>33.08</v>
      </c>
      <c r="H338" s="19"/>
      <c r="I338" s="7">
        <v>17</v>
      </c>
    </row>
    <row r="339" spans="1:9" ht="18.75" thickBot="1" x14ac:dyDescent="0.3">
      <c r="A339" s="11">
        <v>338</v>
      </c>
      <c r="B339" s="8" t="s">
        <v>109</v>
      </c>
      <c r="C339" s="9">
        <v>35.01</v>
      </c>
      <c r="D339" s="10">
        <v>9.8800000000000008</v>
      </c>
      <c r="E339" s="10">
        <v>33.71</v>
      </c>
      <c r="F339" s="10">
        <v>28.19</v>
      </c>
      <c r="G339" s="10">
        <v>76.510000000000005</v>
      </c>
      <c r="H339" s="18"/>
      <c r="I339" s="7">
        <v>17</v>
      </c>
    </row>
    <row r="340" spans="1:9" ht="18.75" thickBot="1" x14ac:dyDescent="0.3">
      <c r="A340" s="11">
        <v>339</v>
      </c>
      <c r="B340" s="11" t="s">
        <v>90</v>
      </c>
      <c r="C340" s="12">
        <v>34.799999999999997</v>
      </c>
      <c r="D340" s="13">
        <v>8.6300000000000008</v>
      </c>
      <c r="E340" s="13">
        <v>28.79</v>
      </c>
      <c r="F340" s="13">
        <v>29.17</v>
      </c>
      <c r="G340" s="13">
        <v>61.9</v>
      </c>
      <c r="H340" s="19"/>
      <c r="I340" s="7">
        <v>17</v>
      </c>
    </row>
    <row r="341" spans="1:9" ht="18.75" thickBot="1" x14ac:dyDescent="0.3">
      <c r="A341" s="11">
        <v>340</v>
      </c>
      <c r="B341" s="8" t="s">
        <v>75</v>
      </c>
      <c r="C341" s="9">
        <v>34.75</v>
      </c>
      <c r="D341" s="10">
        <v>13.18</v>
      </c>
      <c r="E341" s="10">
        <v>29.15</v>
      </c>
      <c r="F341" s="10">
        <v>32.270000000000003</v>
      </c>
      <c r="G341" s="10">
        <v>126.1</v>
      </c>
      <c r="H341" s="18"/>
      <c r="I341" s="7">
        <v>17</v>
      </c>
    </row>
    <row r="342" spans="1:9" ht="18.75" thickBot="1" x14ac:dyDescent="0.3">
      <c r="A342" s="11">
        <v>341</v>
      </c>
      <c r="B342" s="11" t="s">
        <v>102</v>
      </c>
      <c r="C342" s="12">
        <v>34.729999999999997</v>
      </c>
      <c r="D342" s="13">
        <v>6.72</v>
      </c>
      <c r="E342" s="13">
        <v>34.56</v>
      </c>
      <c r="F342" s="13">
        <v>18.59</v>
      </c>
      <c r="G342" s="13">
        <v>42.86</v>
      </c>
      <c r="H342" s="19"/>
      <c r="I342" s="7">
        <v>17</v>
      </c>
    </row>
    <row r="343" spans="1:9" ht="36.75" thickBot="1" x14ac:dyDescent="0.3">
      <c r="A343" s="11">
        <v>342</v>
      </c>
      <c r="B343" s="8" t="s">
        <v>94</v>
      </c>
      <c r="C343" s="9">
        <v>34.590000000000003</v>
      </c>
      <c r="D343" s="10">
        <v>5.83</v>
      </c>
      <c r="E343" s="10">
        <v>29.77</v>
      </c>
      <c r="F343" s="10">
        <v>24.07</v>
      </c>
      <c r="G343" s="10">
        <v>60.64</v>
      </c>
      <c r="H343" s="18"/>
      <c r="I343" s="7">
        <v>17</v>
      </c>
    </row>
    <row r="344" spans="1:9" ht="18.75" thickBot="1" x14ac:dyDescent="0.3">
      <c r="A344" s="11">
        <v>343</v>
      </c>
      <c r="B344" s="11" t="s">
        <v>97</v>
      </c>
      <c r="C344" s="12">
        <v>34.11</v>
      </c>
      <c r="D344" s="13">
        <v>8.6</v>
      </c>
      <c r="E344" s="13">
        <v>38.520000000000003</v>
      </c>
      <c r="F344" s="13">
        <v>21.15</v>
      </c>
      <c r="G344" s="13">
        <v>32.950000000000003</v>
      </c>
      <c r="H344" s="19"/>
      <c r="I344" s="7">
        <v>17</v>
      </c>
    </row>
    <row r="345" spans="1:9" ht="18.75" thickBot="1" x14ac:dyDescent="0.3">
      <c r="A345" s="11">
        <v>344</v>
      </c>
      <c r="B345" s="8" t="s">
        <v>96</v>
      </c>
      <c r="C345" s="9">
        <v>33.81</v>
      </c>
      <c r="D345" s="10">
        <v>7.12</v>
      </c>
      <c r="E345" s="10">
        <v>27.33</v>
      </c>
      <c r="F345" s="10">
        <v>27.59</v>
      </c>
      <c r="G345" s="10">
        <v>43.58</v>
      </c>
      <c r="H345" s="18"/>
      <c r="I345" s="7">
        <v>17</v>
      </c>
    </row>
    <row r="346" spans="1:9" ht="18.75" thickBot="1" x14ac:dyDescent="0.3">
      <c r="A346" s="11">
        <v>345</v>
      </c>
      <c r="B346" s="11" t="s">
        <v>93</v>
      </c>
      <c r="C346" s="12">
        <v>33.56</v>
      </c>
      <c r="D346" s="13">
        <v>6.69</v>
      </c>
      <c r="E346" s="13">
        <v>25.77</v>
      </c>
      <c r="F346" s="13">
        <v>25.64</v>
      </c>
      <c r="G346" s="13">
        <v>49.62</v>
      </c>
      <c r="H346" s="19"/>
      <c r="I346" s="7">
        <v>17</v>
      </c>
    </row>
    <row r="347" spans="1:9" ht="18.75" thickBot="1" x14ac:dyDescent="0.3">
      <c r="A347" s="11">
        <v>346</v>
      </c>
      <c r="B347" s="8" t="s">
        <v>125</v>
      </c>
      <c r="C347" s="9">
        <v>31.75</v>
      </c>
      <c r="D347" s="10">
        <v>8.02</v>
      </c>
      <c r="E347" s="10">
        <v>29.84</v>
      </c>
      <c r="F347" s="10">
        <v>23.68</v>
      </c>
      <c r="G347" s="10">
        <v>25.83</v>
      </c>
      <c r="H347" s="18"/>
      <c r="I347" s="7">
        <v>17</v>
      </c>
    </row>
    <row r="348" spans="1:9" ht="18.75" thickBot="1" x14ac:dyDescent="0.3">
      <c r="A348" s="11">
        <v>347</v>
      </c>
      <c r="B348" s="11" t="s">
        <v>107</v>
      </c>
      <c r="C348" s="12">
        <v>31.05</v>
      </c>
      <c r="D348" s="13">
        <v>5.92</v>
      </c>
      <c r="E348" s="13">
        <v>26.14</v>
      </c>
      <c r="F348" s="13">
        <v>21.17</v>
      </c>
      <c r="G348" s="13">
        <v>46.74</v>
      </c>
      <c r="H348" s="19"/>
      <c r="I348" s="7">
        <v>17</v>
      </c>
    </row>
    <row r="349" spans="1:9" ht="18.75" thickBot="1" x14ac:dyDescent="0.3">
      <c r="A349" s="11">
        <v>348</v>
      </c>
      <c r="B349" s="8" t="s">
        <v>120</v>
      </c>
      <c r="C349" s="9">
        <v>30.67</v>
      </c>
      <c r="D349" s="10">
        <v>7.05</v>
      </c>
      <c r="E349" s="10">
        <v>29.9</v>
      </c>
      <c r="F349" s="10">
        <v>18.34</v>
      </c>
      <c r="G349" s="10">
        <v>46.24</v>
      </c>
      <c r="H349" s="18"/>
      <c r="I349" s="7">
        <v>17</v>
      </c>
    </row>
    <row r="350" spans="1:9" ht="18.75" thickBot="1" x14ac:dyDescent="0.3">
      <c r="A350" s="11">
        <v>349</v>
      </c>
      <c r="B350" s="11" t="s">
        <v>103</v>
      </c>
      <c r="C350" s="12">
        <v>29.25</v>
      </c>
      <c r="D350" s="13">
        <v>9.4600000000000009</v>
      </c>
      <c r="E350" s="13">
        <v>24.72</v>
      </c>
      <c r="F350" s="13">
        <v>20.86</v>
      </c>
      <c r="G350" s="13">
        <v>45.99</v>
      </c>
      <c r="H350" s="19"/>
      <c r="I350" s="7">
        <v>17</v>
      </c>
    </row>
    <row r="351" spans="1:9" ht="18.75" thickBot="1" x14ac:dyDescent="0.3">
      <c r="A351" s="11">
        <v>350</v>
      </c>
      <c r="B351" s="8" t="s">
        <v>114</v>
      </c>
      <c r="C351" s="9">
        <v>28.93</v>
      </c>
      <c r="D351" s="10">
        <v>11.08</v>
      </c>
      <c r="E351" s="10">
        <v>24.16</v>
      </c>
      <c r="F351" s="10">
        <v>28.41</v>
      </c>
      <c r="G351" s="10">
        <v>41.07</v>
      </c>
      <c r="H351" s="18"/>
      <c r="I351" s="7">
        <v>17</v>
      </c>
    </row>
    <row r="352" spans="1:9" ht="18.75" thickBot="1" x14ac:dyDescent="0.3">
      <c r="A352" s="11">
        <v>351</v>
      </c>
      <c r="B352" s="11" t="s">
        <v>112</v>
      </c>
      <c r="C352" s="12">
        <v>28.89</v>
      </c>
      <c r="D352" s="13">
        <v>7.1</v>
      </c>
      <c r="E352" s="13">
        <v>30.5</v>
      </c>
      <c r="F352" s="13">
        <v>18.77</v>
      </c>
      <c r="G352" s="13">
        <v>49.46</v>
      </c>
      <c r="H352" s="19"/>
      <c r="I352" s="7">
        <v>17</v>
      </c>
    </row>
    <row r="353" spans="1:9" ht="18.75" thickBot="1" x14ac:dyDescent="0.3">
      <c r="A353" s="11">
        <v>352</v>
      </c>
      <c r="B353" s="8" t="s">
        <v>111</v>
      </c>
      <c r="C353" s="9">
        <v>28.71</v>
      </c>
      <c r="D353" s="10">
        <v>10.64</v>
      </c>
      <c r="E353" s="10">
        <v>24.61</v>
      </c>
      <c r="F353" s="10">
        <v>26.9</v>
      </c>
      <c r="G353" s="10">
        <v>30.88</v>
      </c>
      <c r="H353" s="18"/>
      <c r="I353" s="7">
        <v>17</v>
      </c>
    </row>
    <row r="354" spans="1:9" ht="18.75" thickBot="1" x14ac:dyDescent="0.3">
      <c r="A354" s="11">
        <v>353</v>
      </c>
      <c r="B354" s="11" t="s">
        <v>117</v>
      </c>
      <c r="C354" s="12">
        <v>28.56</v>
      </c>
      <c r="D354" s="13">
        <v>9.4700000000000006</v>
      </c>
      <c r="E354" s="13">
        <v>22.43</v>
      </c>
      <c r="F354" s="13">
        <v>22.75</v>
      </c>
      <c r="G354" s="13">
        <v>29.66</v>
      </c>
      <c r="H354" s="19"/>
      <c r="I354" s="7">
        <v>17</v>
      </c>
    </row>
    <row r="355" spans="1:9" ht="18.75" thickBot="1" x14ac:dyDescent="0.3">
      <c r="A355" s="11">
        <v>354</v>
      </c>
      <c r="B355" s="8" t="s">
        <v>113</v>
      </c>
      <c r="C355" s="9">
        <v>27.34</v>
      </c>
      <c r="D355" s="10">
        <v>3</v>
      </c>
      <c r="E355" s="10">
        <v>24.99</v>
      </c>
      <c r="F355" s="10">
        <v>14.43</v>
      </c>
      <c r="G355" s="10">
        <v>31.2</v>
      </c>
      <c r="H355" s="18"/>
      <c r="I355" s="7">
        <v>17</v>
      </c>
    </row>
    <row r="356" spans="1:9" ht="18.75" thickBot="1" x14ac:dyDescent="0.3">
      <c r="A356" s="11">
        <v>355</v>
      </c>
      <c r="B356" s="11" t="s">
        <v>104</v>
      </c>
      <c r="C356" s="12">
        <v>26.82</v>
      </c>
      <c r="D356" s="13">
        <v>9.5299999999999994</v>
      </c>
      <c r="E356" s="13">
        <v>21.48</v>
      </c>
      <c r="F356" s="13">
        <v>27.65</v>
      </c>
      <c r="G356" s="13">
        <v>59.3</v>
      </c>
      <c r="H356" s="19"/>
      <c r="I356" s="7">
        <v>17</v>
      </c>
    </row>
    <row r="357" spans="1:9" ht="18.75" thickBot="1" x14ac:dyDescent="0.3">
      <c r="A357" s="11">
        <v>356</v>
      </c>
      <c r="B357" s="8" t="s">
        <v>122</v>
      </c>
      <c r="C357" s="9">
        <v>26.69</v>
      </c>
      <c r="D357" s="10">
        <v>4.68</v>
      </c>
      <c r="E357" s="10">
        <v>25.4</v>
      </c>
      <c r="F357" s="10">
        <v>20.64</v>
      </c>
      <c r="G357" s="10">
        <v>43.34</v>
      </c>
      <c r="H357" s="18"/>
      <c r="I357" s="7">
        <v>17</v>
      </c>
    </row>
    <row r="358" spans="1:9" ht="18.75" thickBot="1" x14ac:dyDescent="0.3">
      <c r="A358" s="11">
        <v>357</v>
      </c>
      <c r="B358" s="11" t="s">
        <v>99</v>
      </c>
      <c r="C358" s="12">
        <v>25.7</v>
      </c>
      <c r="D358" s="13">
        <v>7.12</v>
      </c>
      <c r="E358" s="13">
        <v>20.38</v>
      </c>
      <c r="F358" s="13">
        <v>18.64</v>
      </c>
      <c r="G358" s="13">
        <v>32.04</v>
      </c>
      <c r="H358" s="19"/>
      <c r="I358" s="7">
        <v>17</v>
      </c>
    </row>
    <row r="359" spans="1:9" ht="18.75" thickBot="1" x14ac:dyDescent="0.3">
      <c r="A359" s="11">
        <v>358</v>
      </c>
      <c r="B359" s="8" t="s">
        <v>121</v>
      </c>
      <c r="C359" s="9">
        <v>24.14</v>
      </c>
      <c r="D359" s="10">
        <v>6.37</v>
      </c>
      <c r="E359" s="10">
        <v>24.92</v>
      </c>
      <c r="F359" s="10">
        <v>15.31</v>
      </c>
      <c r="G359" s="10">
        <v>89.65</v>
      </c>
      <c r="H359" s="18"/>
      <c r="I359" s="7">
        <v>17</v>
      </c>
    </row>
    <row r="360" spans="1:9" ht="18.75" thickBot="1" x14ac:dyDescent="0.3">
      <c r="A360" s="11">
        <v>359</v>
      </c>
      <c r="B360" s="5" t="s">
        <v>8</v>
      </c>
      <c r="C360" s="6">
        <v>126.03</v>
      </c>
      <c r="D360" s="7">
        <v>57.63</v>
      </c>
      <c r="E360" s="7">
        <v>128.44</v>
      </c>
      <c r="F360" s="7">
        <v>127.64</v>
      </c>
      <c r="G360" s="7">
        <v>146.51</v>
      </c>
      <c r="H360" s="7"/>
      <c r="I360" s="7">
        <v>16</v>
      </c>
    </row>
    <row r="361" spans="1:9" ht="18.75" thickBot="1" x14ac:dyDescent="0.3">
      <c r="A361" s="11">
        <v>360</v>
      </c>
      <c r="B361" s="8" t="s">
        <v>10</v>
      </c>
      <c r="C361" s="9">
        <v>118.59</v>
      </c>
      <c r="D361" s="10">
        <v>48.7</v>
      </c>
      <c r="E361" s="10">
        <v>110.06</v>
      </c>
      <c r="F361" s="10">
        <v>141.44999999999999</v>
      </c>
      <c r="G361" s="10">
        <v>96.3</v>
      </c>
      <c r="H361" s="18"/>
      <c r="I361" s="7">
        <v>16</v>
      </c>
    </row>
    <row r="362" spans="1:9" ht="18.75" thickBot="1" x14ac:dyDescent="0.3">
      <c r="A362" s="11">
        <v>361</v>
      </c>
      <c r="B362" s="11" t="s">
        <v>116</v>
      </c>
      <c r="C362" s="12">
        <v>111.01</v>
      </c>
      <c r="D362" s="13">
        <v>34.130000000000003</v>
      </c>
      <c r="E362" s="13">
        <v>128.43</v>
      </c>
      <c r="F362" s="13">
        <v>91.09</v>
      </c>
      <c r="G362" s="13">
        <v>11.9</v>
      </c>
      <c r="H362" s="19"/>
      <c r="I362" s="7">
        <v>16</v>
      </c>
    </row>
    <row r="363" spans="1:9" ht="18.75" thickBot="1" x14ac:dyDescent="0.3">
      <c r="A363" s="11">
        <v>362</v>
      </c>
      <c r="B363" s="8" t="s">
        <v>9</v>
      </c>
      <c r="C363" s="9">
        <v>102.14</v>
      </c>
      <c r="D363" s="10">
        <v>35.86</v>
      </c>
      <c r="E363" s="10">
        <v>103.76</v>
      </c>
      <c r="F363" s="10">
        <v>105.21</v>
      </c>
      <c r="G363" s="10">
        <v>70.84</v>
      </c>
      <c r="H363" s="18"/>
      <c r="I363" s="7">
        <v>16</v>
      </c>
    </row>
    <row r="364" spans="1:9" ht="18.75" thickBot="1" x14ac:dyDescent="0.3">
      <c r="A364" s="11">
        <v>363</v>
      </c>
      <c r="B364" s="11" t="s">
        <v>12</v>
      </c>
      <c r="C364" s="12">
        <v>100.6</v>
      </c>
      <c r="D364" s="13">
        <v>34.71</v>
      </c>
      <c r="E364" s="13">
        <v>88.59</v>
      </c>
      <c r="F364" s="13">
        <v>117.53</v>
      </c>
      <c r="G364" s="13">
        <v>105.7</v>
      </c>
      <c r="H364" s="19"/>
      <c r="I364" s="7">
        <v>16</v>
      </c>
    </row>
    <row r="365" spans="1:9" ht="18.75" thickBot="1" x14ac:dyDescent="0.3">
      <c r="A365" s="11">
        <v>364</v>
      </c>
      <c r="B365" s="8" t="s">
        <v>22</v>
      </c>
      <c r="C365" s="9">
        <v>99.32</v>
      </c>
      <c r="D365" s="10">
        <v>49.47</v>
      </c>
      <c r="E365" s="10">
        <v>94.31</v>
      </c>
      <c r="F365" s="10">
        <v>90.63</v>
      </c>
      <c r="G365" s="10">
        <v>110.39</v>
      </c>
      <c r="H365" s="18"/>
      <c r="I365" s="7">
        <v>16</v>
      </c>
    </row>
    <row r="366" spans="1:9" ht="18.75" thickBot="1" x14ac:dyDescent="0.3">
      <c r="A366" s="11">
        <v>365</v>
      </c>
      <c r="B366" s="11" t="s">
        <v>24</v>
      </c>
      <c r="C366" s="12">
        <v>93.71</v>
      </c>
      <c r="D366" s="13">
        <v>35.76</v>
      </c>
      <c r="E366" s="13">
        <v>92.51</v>
      </c>
      <c r="F366" s="13">
        <v>86.31</v>
      </c>
      <c r="G366" s="13">
        <v>90.99</v>
      </c>
      <c r="H366" s="19"/>
      <c r="I366" s="7">
        <v>16</v>
      </c>
    </row>
    <row r="367" spans="1:9" ht="18.75" thickBot="1" x14ac:dyDescent="0.3">
      <c r="A367" s="11">
        <v>366</v>
      </c>
      <c r="B367" s="8" t="s">
        <v>13</v>
      </c>
      <c r="C367" s="9">
        <v>93.61</v>
      </c>
      <c r="D367" s="10">
        <v>84.62</v>
      </c>
      <c r="E367" s="10">
        <v>81.52</v>
      </c>
      <c r="F367" s="10">
        <v>59.46</v>
      </c>
      <c r="G367" s="10">
        <v>75.400000000000006</v>
      </c>
      <c r="H367" s="18"/>
      <c r="I367" s="7">
        <v>16</v>
      </c>
    </row>
    <row r="368" spans="1:9" ht="18.75" thickBot="1" x14ac:dyDescent="0.3">
      <c r="A368" s="11">
        <v>367</v>
      </c>
      <c r="B368" s="11" t="s">
        <v>45</v>
      </c>
      <c r="C368" s="12">
        <v>92.97</v>
      </c>
      <c r="D368" s="13">
        <v>40.909999999999997</v>
      </c>
      <c r="E368" s="13">
        <v>118.45</v>
      </c>
      <c r="F368" s="13">
        <v>54.59</v>
      </c>
      <c r="G368" s="13">
        <v>85.7</v>
      </c>
      <c r="H368" s="19"/>
      <c r="I368" s="7">
        <v>16</v>
      </c>
    </row>
    <row r="369" spans="1:9" ht="36.75" thickBot="1" x14ac:dyDescent="0.3">
      <c r="A369" s="11">
        <v>368</v>
      </c>
      <c r="B369" s="8" t="s">
        <v>30</v>
      </c>
      <c r="C369" s="9">
        <v>92.19</v>
      </c>
      <c r="D369" s="10">
        <v>39.19</v>
      </c>
      <c r="E369" s="10">
        <v>84.58</v>
      </c>
      <c r="F369" s="10">
        <v>95.97</v>
      </c>
      <c r="G369" s="10">
        <v>98.12</v>
      </c>
      <c r="H369" s="18"/>
      <c r="I369" s="7">
        <v>16</v>
      </c>
    </row>
    <row r="370" spans="1:9" ht="18.75" thickBot="1" x14ac:dyDescent="0.3">
      <c r="A370" s="11">
        <v>369</v>
      </c>
      <c r="B370" s="11" t="s">
        <v>15</v>
      </c>
      <c r="C370" s="12">
        <v>92.09</v>
      </c>
      <c r="D370" s="13">
        <v>37.47</v>
      </c>
      <c r="E370" s="13">
        <v>85.14</v>
      </c>
      <c r="F370" s="13">
        <v>91.58</v>
      </c>
      <c r="G370" s="13">
        <v>95.72</v>
      </c>
      <c r="H370" s="19"/>
      <c r="I370" s="7">
        <v>16</v>
      </c>
    </row>
    <row r="371" spans="1:9" ht="18.75" thickBot="1" x14ac:dyDescent="0.3">
      <c r="A371" s="11">
        <v>370</v>
      </c>
      <c r="B371" s="8" t="s">
        <v>11</v>
      </c>
      <c r="C371" s="9">
        <v>91.78</v>
      </c>
      <c r="D371" s="10">
        <v>62.31</v>
      </c>
      <c r="E371" s="10">
        <v>77.099999999999994</v>
      </c>
      <c r="F371" s="10">
        <v>110.63</v>
      </c>
      <c r="G371" s="10">
        <v>114.7</v>
      </c>
      <c r="H371" s="18"/>
      <c r="I371" s="7">
        <v>16</v>
      </c>
    </row>
    <row r="372" spans="1:9" ht="18.75" thickBot="1" x14ac:dyDescent="0.3">
      <c r="A372" s="11">
        <v>371</v>
      </c>
      <c r="B372" s="11" t="s">
        <v>23</v>
      </c>
      <c r="C372" s="12">
        <v>89.68</v>
      </c>
      <c r="D372" s="13">
        <v>29.87</v>
      </c>
      <c r="E372" s="13">
        <v>84.3</v>
      </c>
      <c r="F372" s="13">
        <v>92.38</v>
      </c>
      <c r="G372" s="13">
        <v>101.17</v>
      </c>
      <c r="H372" s="19"/>
      <c r="I372" s="7">
        <v>16</v>
      </c>
    </row>
    <row r="373" spans="1:9" ht="18.75" thickBot="1" x14ac:dyDescent="0.3">
      <c r="A373" s="11">
        <v>372</v>
      </c>
      <c r="B373" s="8" t="s">
        <v>19</v>
      </c>
      <c r="C373" s="9">
        <v>88.37</v>
      </c>
      <c r="D373" s="10">
        <v>31.13</v>
      </c>
      <c r="E373" s="10">
        <v>85.3</v>
      </c>
      <c r="F373" s="10">
        <v>91.06</v>
      </c>
      <c r="G373" s="10">
        <v>92.62</v>
      </c>
      <c r="H373" s="18"/>
      <c r="I373" s="7">
        <v>16</v>
      </c>
    </row>
    <row r="374" spans="1:9" ht="18.75" thickBot="1" x14ac:dyDescent="0.3">
      <c r="A374" s="11">
        <v>373</v>
      </c>
      <c r="B374" s="11" t="s">
        <v>21</v>
      </c>
      <c r="C374" s="12">
        <v>87.22</v>
      </c>
      <c r="D374" s="13">
        <v>30.96</v>
      </c>
      <c r="E374" s="13">
        <v>79.540000000000006</v>
      </c>
      <c r="F374" s="13">
        <v>95.93</v>
      </c>
      <c r="G374" s="13">
        <v>86.16</v>
      </c>
      <c r="H374" s="19"/>
      <c r="I374" s="7">
        <v>16</v>
      </c>
    </row>
    <row r="375" spans="1:9" ht="18.75" thickBot="1" x14ac:dyDescent="0.3">
      <c r="A375" s="11">
        <v>374</v>
      </c>
      <c r="B375" s="8" t="s">
        <v>17</v>
      </c>
      <c r="C375" s="9">
        <v>85.98</v>
      </c>
      <c r="D375" s="10">
        <v>35.5</v>
      </c>
      <c r="E375" s="10">
        <v>66.819999999999993</v>
      </c>
      <c r="F375" s="10">
        <v>102.13</v>
      </c>
      <c r="G375" s="10">
        <v>102.02</v>
      </c>
      <c r="H375" s="18"/>
      <c r="I375" s="7">
        <v>16</v>
      </c>
    </row>
    <row r="376" spans="1:9" ht="18.75" thickBot="1" x14ac:dyDescent="0.3">
      <c r="A376" s="11">
        <v>375</v>
      </c>
      <c r="B376" s="11" t="s">
        <v>26</v>
      </c>
      <c r="C376" s="12">
        <v>82.91</v>
      </c>
      <c r="D376" s="13">
        <v>27.49</v>
      </c>
      <c r="E376" s="13">
        <v>78.72</v>
      </c>
      <c r="F376" s="13">
        <v>89.99</v>
      </c>
      <c r="G376" s="13">
        <v>110.95</v>
      </c>
      <c r="H376" s="19"/>
      <c r="I376" s="7">
        <v>16</v>
      </c>
    </row>
    <row r="377" spans="1:9" ht="18.75" thickBot="1" x14ac:dyDescent="0.3">
      <c r="A377" s="11">
        <v>376</v>
      </c>
      <c r="B377" s="8" t="s">
        <v>16</v>
      </c>
      <c r="C377" s="9">
        <v>82.9</v>
      </c>
      <c r="D377" s="10">
        <v>35.549999999999997</v>
      </c>
      <c r="E377" s="10">
        <v>98.06</v>
      </c>
      <c r="F377" s="10">
        <v>52.51</v>
      </c>
      <c r="G377" s="10">
        <v>85.83</v>
      </c>
      <c r="H377" s="18"/>
      <c r="I377" s="7">
        <v>16</v>
      </c>
    </row>
    <row r="378" spans="1:9" ht="18.75" thickBot="1" x14ac:dyDescent="0.3">
      <c r="A378" s="11">
        <v>377</v>
      </c>
      <c r="B378" s="11" t="s">
        <v>27</v>
      </c>
      <c r="C378" s="12">
        <v>82.72</v>
      </c>
      <c r="D378" s="13">
        <v>25.71</v>
      </c>
      <c r="E378" s="13">
        <v>71.430000000000007</v>
      </c>
      <c r="F378" s="13">
        <v>93.07</v>
      </c>
      <c r="G378" s="13">
        <v>79.349999999999994</v>
      </c>
      <c r="H378" s="19"/>
      <c r="I378" s="7">
        <v>16</v>
      </c>
    </row>
    <row r="379" spans="1:9" ht="18.75" thickBot="1" x14ac:dyDescent="0.3">
      <c r="A379" s="11">
        <v>378</v>
      </c>
      <c r="B379" s="8" t="s">
        <v>31</v>
      </c>
      <c r="C379" s="9">
        <v>81.8</v>
      </c>
      <c r="D379" s="10">
        <v>33.08</v>
      </c>
      <c r="E379" s="10">
        <v>87.41</v>
      </c>
      <c r="F379" s="10">
        <v>74.069999999999993</v>
      </c>
      <c r="G379" s="10">
        <v>105.07</v>
      </c>
      <c r="H379" s="18"/>
      <c r="I379" s="7">
        <v>16</v>
      </c>
    </row>
    <row r="380" spans="1:9" ht="18.75" thickBot="1" x14ac:dyDescent="0.3">
      <c r="A380" s="11">
        <v>379</v>
      </c>
      <c r="B380" s="11" t="s">
        <v>14</v>
      </c>
      <c r="C380" s="12">
        <v>80.36</v>
      </c>
      <c r="D380" s="13">
        <v>29.71</v>
      </c>
      <c r="E380" s="13">
        <v>82.68</v>
      </c>
      <c r="F380" s="13">
        <v>50.51</v>
      </c>
      <c r="G380" s="13">
        <v>98.21</v>
      </c>
      <c r="H380" s="19"/>
      <c r="I380" s="7">
        <v>16</v>
      </c>
    </row>
    <row r="381" spans="1:9" ht="18.75" thickBot="1" x14ac:dyDescent="0.3">
      <c r="A381" s="11">
        <v>380</v>
      </c>
      <c r="B381" s="8" t="s">
        <v>18</v>
      </c>
      <c r="C381" s="9">
        <v>79.290000000000006</v>
      </c>
      <c r="D381" s="10">
        <v>30.26</v>
      </c>
      <c r="E381" s="10">
        <v>69.19</v>
      </c>
      <c r="F381" s="10">
        <v>85.34</v>
      </c>
      <c r="G381" s="10">
        <v>88.18</v>
      </c>
      <c r="H381" s="18"/>
      <c r="I381" s="7">
        <v>16</v>
      </c>
    </row>
    <row r="382" spans="1:9" ht="18.75" thickBot="1" x14ac:dyDescent="0.3">
      <c r="A382" s="11">
        <v>381</v>
      </c>
      <c r="B382" s="11" t="s">
        <v>25</v>
      </c>
      <c r="C382" s="12">
        <v>76.87</v>
      </c>
      <c r="D382" s="13">
        <v>29.2</v>
      </c>
      <c r="E382" s="13">
        <v>73.56</v>
      </c>
      <c r="F382" s="13">
        <v>70.430000000000007</v>
      </c>
      <c r="G382" s="13">
        <v>104.55</v>
      </c>
      <c r="H382" s="19"/>
      <c r="I382" s="7">
        <v>16</v>
      </c>
    </row>
    <row r="383" spans="1:9" ht="18.75" thickBot="1" x14ac:dyDescent="0.3">
      <c r="A383" s="11">
        <v>382</v>
      </c>
      <c r="B383" s="8" t="s">
        <v>28</v>
      </c>
      <c r="C383" s="9">
        <v>76.53</v>
      </c>
      <c r="D383" s="10">
        <v>36.17</v>
      </c>
      <c r="E383" s="10">
        <v>81.81</v>
      </c>
      <c r="F383" s="10">
        <v>68.06</v>
      </c>
      <c r="G383" s="10">
        <v>126.09</v>
      </c>
      <c r="H383" s="18"/>
      <c r="I383" s="7">
        <v>16</v>
      </c>
    </row>
    <row r="384" spans="1:9" ht="18.75" thickBot="1" x14ac:dyDescent="0.3">
      <c r="A384" s="11">
        <v>383</v>
      </c>
      <c r="B384" s="11" t="s">
        <v>29</v>
      </c>
      <c r="C384" s="12">
        <v>76.27</v>
      </c>
      <c r="D384" s="13">
        <v>27.16</v>
      </c>
      <c r="E384" s="13">
        <v>64.849999999999994</v>
      </c>
      <c r="F384" s="13">
        <v>72.459999999999994</v>
      </c>
      <c r="G384" s="13">
        <v>111.84</v>
      </c>
      <c r="H384" s="19"/>
      <c r="I384" s="7">
        <v>16</v>
      </c>
    </row>
    <row r="385" spans="1:9" ht="18.75" thickBot="1" x14ac:dyDescent="0.3">
      <c r="A385" s="11">
        <v>384</v>
      </c>
      <c r="B385" s="8" t="s">
        <v>20</v>
      </c>
      <c r="C385" s="9">
        <v>75.23</v>
      </c>
      <c r="D385" s="10">
        <v>81.09</v>
      </c>
      <c r="E385" s="10">
        <v>79.459999999999994</v>
      </c>
      <c r="F385" s="10">
        <v>53.82</v>
      </c>
      <c r="G385" s="10">
        <v>74.930000000000007</v>
      </c>
      <c r="H385" s="18"/>
      <c r="I385" s="7">
        <v>16</v>
      </c>
    </row>
    <row r="386" spans="1:9" ht="18.75" thickBot="1" x14ac:dyDescent="0.3">
      <c r="A386" s="11">
        <v>385</v>
      </c>
      <c r="B386" s="11" t="s">
        <v>34</v>
      </c>
      <c r="C386" s="12">
        <v>74</v>
      </c>
      <c r="D386" s="13">
        <v>76.31</v>
      </c>
      <c r="E386" s="13">
        <v>65.400000000000006</v>
      </c>
      <c r="F386" s="13">
        <v>78.14</v>
      </c>
      <c r="G386" s="13">
        <v>113.02</v>
      </c>
      <c r="H386" s="19"/>
      <c r="I386" s="7">
        <v>16</v>
      </c>
    </row>
    <row r="387" spans="1:9" ht="18.75" thickBot="1" x14ac:dyDescent="0.3">
      <c r="A387" s="11">
        <v>386</v>
      </c>
      <c r="B387" s="8" t="s">
        <v>32</v>
      </c>
      <c r="C387" s="9">
        <v>73.5</v>
      </c>
      <c r="D387" s="10">
        <v>19.7</v>
      </c>
      <c r="E387" s="10">
        <v>76.349999999999994</v>
      </c>
      <c r="F387" s="10">
        <v>63.6</v>
      </c>
      <c r="G387" s="10">
        <v>94.43</v>
      </c>
      <c r="H387" s="18"/>
      <c r="I387" s="7">
        <v>16</v>
      </c>
    </row>
    <row r="388" spans="1:9" ht="18.75" thickBot="1" x14ac:dyDescent="0.3">
      <c r="A388" s="11">
        <v>387</v>
      </c>
      <c r="B388" s="11" t="s">
        <v>42</v>
      </c>
      <c r="C388" s="12">
        <v>72.52</v>
      </c>
      <c r="D388" s="13">
        <v>16.2</v>
      </c>
      <c r="E388" s="13">
        <v>66.06</v>
      </c>
      <c r="F388" s="13">
        <v>75.180000000000007</v>
      </c>
      <c r="G388" s="13">
        <v>71.05</v>
      </c>
      <c r="H388" s="19"/>
      <c r="I388" s="7">
        <v>16</v>
      </c>
    </row>
    <row r="389" spans="1:9" ht="18.75" thickBot="1" x14ac:dyDescent="0.3">
      <c r="A389" s="11">
        <v>388</v>
      </c>
      <c r="B389" s="8" t="s">
        <v>44</v>
      </c>
      <c r="C389" s="9">
        <v>71.83</v>
      </c>
      <c r="D389" s="10">
        <v>54.15</v>
      </c>
      <c r="E389" s="10">
        <v>73.39</v>
      </c>
      <c r="F389" s="10">
        <v>59.13</v>
      </c>
      <c r="G389" s="10">
        <v>14.17</v>
      </c>
      <c r="H389" s="18"/>
      <c r="I389" s="7">
        <v>16</v>
      </c>
    </row>
    <row r="390" spans="1:9" ht="18.75" thickBot="1" x14ac:dyDescent="0.3">
      <c r="A390" s="11">
        <v>389</v>
      </c>
      <c r="B390" s="11" t="s">
        <v>37</v>
      </c>
      <c r="C390" s="12">
        <v>68.88</v>
      </c>
      <c r="D390" s="13">
        <v>11.92</v>
      </c>
      <c r="E390" s="13">
        <v>58.2</v>
      </c>
      <c r="F390" s="13">
        <v>70.03</v>
      </c>
      <c r="G390" s="13">
        <v>51.89</v>
      </c>
      <c r="H390" s="19"/>
      <c r="I390" s="7">
        <v>16</v>
      </c>
    </row>
    <row r="391" spans="1:9" ht="18.75" thickBot="1" x14ac:dyDescent="0.3">
      <c r="A391" s="11">
        <v>390</v>
      </c>
      <c r="B391" s="8" t="s">
        <v>33</v>
      </c>
      <c r="C391" s="9">
        <v>68.81</v>
      </c>
      <c r="D391" s="10">
        <v>18.329999999999998</v>
      </c>
      <c r="E391" s="10">
        <v>58.1</v>
      </c>
      <c r="F391" s="10">
        <v>75.930000000000007</v>
      </c>
      <c r="G391" s="10">
        <v>72.45</v>
      </c>
      <c r="H391" s="18"/>
      <c r="I391" s="7">
        <v>16</v>
      </c>
    </row>
    <row r="392" spans="1:9" ht="18.75" thickBot="1" x14ac:dyDescent="0.3">
      <c r="A392" s="11">
        <v>391</v>
      </c>
      <c r="B392" s="11" t="s">
        <v>57</v>
      </c>
      <c r="C392" s="12">
        <v>68.739999999999995</v>
      </c>
      <c r="D392" s="13">
        <v>11.44</v>
      </c>
      <c r="E392" s="13">
        <v>63.91</v>
      </c>
      <c r="F392" s="13">
        <v>42.52</v>
      </c>
      <c r="G392" s="13">
        <v>119.98</v>
      </c>
      <c r="H392" s="19"/>
      <c r="I392" s="7">
        <v>16</v>
      </c>
    </row>
    <row r="393" spans="1:9" ht="18.75" thickBot="1" x14ac:dyDescent="0.3">
      <c r="A393" s="11">
        <v>392</v>
      </c>
      <c r="B393" s="8" t="s">
        <v>36</v>
      </c>
      <c r="C393" s="9">
        <v>68.55</v>
      </c>
      <c r="D393" s="10">
        <v>21.8</v>
      </c>
      <c r="E393" s="10">
        <v>60.62</v>
      </c>
      <c r="F393" s="10">
        <v>64.569999999999993</v>
      </c>
      <c r="G393" s="10">
        <v>44.87</v>
      </c>
      <c r="H393" s="18"/>
      <c r="I393" s="7">
        <v>16</v>
      </c>
    </row>
    <row r="394" spans="1:9" ht="18.75" thickBot="1" x14ac:dyDescent="0.3">
      <c r="A394" s="11">
        <v>393</v>
      </c>
      <c r="B394" s="11" t="s">
        <v>38</v>
      </c>
      <c r="C394" s="12">
        <v>67.61</v>
      </c>
      <c r="D394" s="13">
        <v>31.68</v>
      </c>
      <c r="E394" s="13">
        <v>51.59</v>
      </c>
      <c r="F394" s="13">
        <v>67.430000000000007</v>
      </c>
      <c r="G394" s="13">
        <v>50.17</v>
      </c>
      <c r="H394" s="19"/>
      <c r="I394" s="7">
        <v>16</v>
      </c>
    </row>
    <row r="395" spans="1:9" ht="36.75" thickBot="1" x14ac:dyDescent="0.3">
      <c r="A395" s="11">
        <v>394</v>
      </c>
      <c r="B395" s="8" t="s">
        <v>43</v>
      </c>
      <c r="C395" s="9">
        <v>67.16</v>
      </c>
      <c r="D395" s="10">
        <v>66.86</v>
      </c>
      <c r="E395" s="10">
        <v>60.3</v>
      </c>
      <c r="F395" s="10">
        <v>63.67</v>
      </c>
      <c r="G395" s="10">
        <v>104.59</v>
      </c>
      <c r="H395" s="18"/>
      <c r="I395" s="7">
        <v>16</v>
      </c>
    </row>
    <row r="396" spans="1:9" ht="18.75" thickBot="1" x14ac:dyDescent="0.3">
      <c r="A396" s="11">
        <v>395</v>
      </c>
      <c r="B396" s="11" t="s">
        <v>91</v>
      </c>
      <c r="C396" s="12">
        <v>67.12</v>
      </c>
      <c r="D396" s="13">
        <v>18.260000000000002</v>
      </c>
      <c r="E396" s="13">
        <v>61.47</v>
      </c>
      <c r="F396" s="13">
        <v>64.400000000000006</v>
      </c>
      <c r="G396" s="13">
        <v>59.38</v>
      </c>
      <c r="H396" s="19"/>
      <c r="I396" s="7">
        <v>16</v>
      </c>
    </row>
    <row r="397" spans="1:9" ht="18.75" thickBot="1" x14ac:dyDescent="0.3">
      <c r="A397" s="11">
        <v>396</v>
      </c>
      <c r="B397" s="8" t="s">
        <v>60</v>
      </c>
      <c r="C397" s="9">
        <v>65.89</v>
      </c>
      <c r="D397" s="10">
        <v>19.8</v>
      </c>
      <c r="E397" s="10">
        <v>59.42</v>
      </c>
      <c r="F397" s="10">
        <v>54.33</v>
      </c>
      <c r="G397" s="10">
        <v>33.4</v>
      </c>
      <c r="H397" s="18"/>
      <c r="I397" s="7">
        <v>16</v>
      </c>
    </row>
    <row r="398" spans="1:9" ht="18.75" thickBot="1" x14ac:dyDescent="0.3">
      <c r="A398" s="11">
        <v>397</v>
      </c>
      <c r="B398" s="11" t="s">
        <v>40</v>
      </c>
      <c r="C398" s="12">
        <v>65.7</v>
      </c>
      <c r="D398" s="13">
        <v>21.53</v>
      </c>
      <c r="E398" s="13">
        <v>54.17</v>
      </c>
      <c r="F398" s="13">
        <v>71.09</v>
      </c>
      <c r="G398" s="13">
        <v>76.709999999999994</v>
      </c>
      <c r="H398" s="19"/>
      <c r="I398" s="7">
        <v>16</v>
      </c>
    </row>
    <row r="399" spans="1:9" ht="18.75" thickBot="1" x14ac:dyDescent="0.3">
      <c r="A399" s="11">
        <v>398</v>
      </c>
      <c r="B399" s="8" t="s">
        <v>46</v>
      </c>
      <c r="C399" s="9">
        <v>65.150000000000006</v>
      </c>
      <c r="D399" s="10">
        <v>17.27</v>
      </c>
      <c r="E399" s="10">
        <v>55.58</v>
      </c>
      <c r="F399" s="10">
        <v>54.03</v>
      </c>
      <c r="G399" s="10">
        <v>64.16</v>
      </c>
      <c r="H399" s="18"/>
      <c r="I399" s="7">
        <v>16</v>
      </c>
    </row>
    <row r="400" spans="1:9" ht="18.75" thickBot="1" x14ac:dyDescent="0.3">
      <c r="A400" s="11">
        <v>399</v>
      </c>
      <c r="B400" s="11" t="s">
        <v>41</v>
      </c>
      <c r="C400" s="12">
        <v>63.56</v>
      </c>
      <c r="D400" s="13">
        <v>14.78</v>
      </c>
      <c r="E400" s="13">
        <v>59.42</v>
      </c>
      <c r="F400" s="13">
        <v>44.12</v>
      </c>
      <c r="G400" s="13">
        <v>43.53</v>
      </c>
      <c r="H400" s="19"/>
      <c r="I400" s="7">
        <v>16</v>
      </c>
    </row>
    <row r="401" spans="1:9" ht="18.75" thickBot="1" x14ac:dyDescent="0.3">
      <c r="A401" s="11">
        <v>400</v>
      </c>
      <c r="B401" s="8" t="s">
        <v>47</v>
      </c>
      <c r="C401" s="9">
        <v>62.53</v>
      </c>
      <c r="D401" s="10">
        <v>18.22</v>
      </c>
      <c r="E401" s="10">
        <v>64.349999999999994</v>
      </c>
      <c r="F401" s="10">
        <v>52.84</v>
      </c>
      <c r="G401" s="10">
        <v>48.14</v>
      </c>
      <c r="H401" s="18"/>
      <c r="I401" s="7">
        <v>16</v>
      </c>
    </row>
    <row r="402" spans="1:9" ht="18.75" thickBot="1" x14ac:dyDescent="0.3">
      <c r="A402" s="11">
        <v>401</v>
      </c>
      <c r="B402" s="11" t="s">
        <v>89</v>
      </c>
      <c r="C402" s="12">
        <v>61.91</v>
      </c>
      <c r="D402" s="13">
        <v>28.73</v>
      </c>
      <c r="E402" s="13">
        <v>49.88</v>
      </c>
      <c r="F402" s="13">
        <v>71.8</v>
      </c>
      <c r="G402" s="13">
        <v>38.86</v>
      </c>
      <c r="H402" s="19"/>
      <c r="I402" s="7">
        <v>16</v>
      </c>
    </row>
    <row r="403" spans="1:9" ht="18.75" thickBot="1" x14ac:dyDescent="0.3">
      <c r="A403" s="11">
        <v>402</v>
      </c>
      <c r="B403" s="8" t="s">
        <v>48</v>
      </c>
      <c r="C403" s="9">
        <v>61.38</v>
      </c>
      <c r="D403" s="10">
        <v>15.27</v>
      </c>
      <c r="E403" s="10">
        <v>50.86</v>
      </c>
      <c r="F403" s="10">
        <v>58.59</v>
      </c>
      <c r="G403" s="10">
        <v>38.67</v>
      </c>
      <c r="H403" s="18"/>
      <c r="I403" s="7">
        <v>16</v>
      </c>
    </row>
    <row r="404" spans="1:9" ht="18.75" thickBot="1" x14ac:dyDescent="0.3">
      <c r="A404" s="11">
        <v>403</v>
      </c>
      <c r="B404" s="11" t="s">
        <v>51</v>
      </c>
      <c r="C404" s="12">
        <v>61.2</v>
      </c>
      <c r="D404" s="13">
        <v>16.170000000000002</v>
      </c>
      <c r="E404" s="13">
        <v>48.98</v>
      </c>
      <c r="F404" s="13">
        <v>51.51</v>
      </c>
      <c r="G404" s="13">
        <v>51.44</v>
      </c>
      <c r="H404" s="19"/>
      <c r="I404" s="7">
        <v>16</v>
      </c>
    </row>
    <row r="405" spans="1:9" ht="18.75" thickBot="1" x14ac:dyDescent="0.3">
      <c r="A405" s="11">
        <v>404</v>
      </c>
      <c r="B405" s="8" t="s">
        <v>55</v>
      </c>
      <c r="C405" s="9">
        <v>60.1</v>
      </c>
      <c r="D405" s="10">
        <v>20.88</v>
      </c>
      <c r="E405" s="10">
        <v>51.27</v>
      </c>
      <c r="F405" s="10">
        <v>52.3</v>
      </c>
      <c r="G405" s="10">
        <v>60.1</v>
      </c>
      <c r="H405" s="18"/>
      <c r="I405" s="7">
        <v>16</v>
      </c>
    </row>
    <row r="406" spans="1:9" ht="18.75" thickBot="1" x14ac:dyDescent="0.3">
      <c r="A406" s="11">
        <v>405</v>
      </c>
      <c r="B406" s="11" t="s">
        <v>135</v>
      </c>
      <c r="C406" s="12">
        <v>59.92</v>
      </c>
      <c r="D406" s="13">
        <v>34.18</v>
      </c>
      <c r="E406" s="13">
        <v>52.71</v>
      </c>
      <c r="F406" s="13">
        <v>71.25</v>
      </c>
      <c r="G406" s="13">
        <v>41.2</v>
      </c>
      <c r="H406" s="19"/>
      <c r="I406" s="7">
        <v>16</v>
      </c>
    </row>
    <row r="407" spans="1:9" ht="18.75" thickBot="1" x14ac:dyDescent="0.3">
      <c r="A407" s="11">
        <v>406</v>
      </c>
      <c r="B407" s="8" t="s">
        <v>105</v>
      </c>
      <c r="C407" s="9">
        <v>59.4</v>
      </c>
      <c r="D407" s="10">
        <v>22.37</v>
      </c>
      <c r="E407" s="10">
        <v>54.04</v>
      </c>
      <c r="F407" s="10">
        <v>49.6</v>
      </c>
      <c r="G407" s="10">
        <v>40.229999999999997</v>
      </c>
      <c r="H407" s="18"/>
      <c r="I407" s="7">
        <v>16</v>
      </c>
    </row>
    <row r="408" spans="1:9" ht="18.75" thickBot="1" x14ac:dyDescent="0.3">
      <c r="A408" s="11">
        <v>407</v>
      </c>
      <c r="B408" s="11" t="s">
        <v>114</v>
      </c>
      <c r="C408" s="12">
        <v>59.13</v>
      </c>
      <c r="D408" s="13">
        <v>30.46</v>
      </c>
      <c r="E408" s="13">
        <v>50.22</v>
      </c>
      <c r="F408" s="13">
        <v>64.69</v>
      </c>
      <c r="G408" s="13">
        <v>29.21</v>
      </c>
      <c r="H408" s="19"/>
      <c r="I408" s="7">
        <v>16</v>
      </c>
    </row>
    <row r="409" spans="1:9" ht="36.75" thickBot="1" x14ac:dyDescent="0.3">
      <c r="A409" s="11">
        <v>408</v>
      </c>
      <c r="B409" s="8" t="s">
        <v>49</v>
      </c>
      <c r="C409" s="9">
        <v>59.08</v>
      </c>
      <c r="D409" s="10">
        <v>22.15</v>
      </c>
      <c r="E409" s="10">
        <v>60.07</v>
      </c>
      <c r="F409" s="10">
        <v>51.01</v>
      </c>
      <c r="G409" s="10">
        <v>46.98</v>
      </c>
      <c r="H409" s="18"/>
      <c r="I409" s="7">
        <v>16</v>
      </c>
    </row>
    <row r="410" spans="1:9" ht="18.75" thickBot="1" x14ac:dyDescent="0.3">
      <c r="A410" s="11">
        <v>409</v>
      </c>
      <c r="B410" s="11" t="s">
        <v>56</v>
      </c>
      <c r="C410" s="12">
        <v>58.92</v>
      </c>
      <c r="D410" s="13">
        <v>11.8</v>
      </c>
      <c r="E410" s="13">
        <v>52.32</v>
      </c>
      <c r="F410" s="13">
        <v>46.36</v>
      </c>
      <c r="G410" s="13">
        <v>50.47</v>
      </c>
      <c r="H410" s="19"/>
      <c r="I410" s="7">
        <v>16</v>
      </c>
    </row>
    <row r="411" spans="1:9" ht="18.75" thickBot="1" x14ac:dyDescent="0.3">
      <c r="A411" s="11">
        <v>410</v>
      </c>
      <c r="B411" s="8" t="s">
        <v>52</v>
      </c>
      <c r="C411" s="9">
        <v>58.22</v>
      </c>
      <c r="D411" s="10">
        <v>18.29</v>
      </c>
      <c r="E411" s="10">
        <v>47.4</v>
      </c>
      <c r="F411" s="10">
        <v>51.07</v>
      </c>
      <c r="G411" s="10">
        <v>58.22</v>
      </c>
      <c r="H411" s="18"/>
      <c r="I411" s="7">
        <v>16</v>
      </c>
    </row>
    <row r="412" spans="1:9" ht="18.75" thickBot="1" x14ac:dyDescent="0.3">
      <c r="A412" s="11">
        <v>411</v>
      </c>
      <c r="B412" s="11" t="s">
        <v>83</v>
      </c>
      <c r="C412" s="12">
        <v>57.13</v>
      </c>
      <c r="D412" s="13">
        <v>29.62</v>
      </c>
      <c r="E412" s="13">
        <v>58.21</v>
      </c>
      <c r="F412" s="13">
        <v>39.01</v>
      </c>
      <c r="G412" s="13">
        <v>47.16</v>
      </c>
      <c r="H412" s="19"/>
      <c r="I412" s="7">
        <v>16</v>
      </c>
    </row>
    <row r="413" spans="1:9" ht="18.75" thickBot="1" x14ac:dyDescent="0.3">
      <c r="A413" s="11">
        <v>412</v>
      </c>
      <c r="B413" s="8" t="s">
        <v>35</v>
      </c>
      <c r="C413" s="9">
        <v>57.06</v>
      </c>
      <c r="D413" s="10">
        <v>17.23</v>
      </c>
      <c r="E413" s="10">
        <v>66.73</v>
      </c>
      <c r="F413" s="10">
        <v>27.88</v>
      </c>
      <c r="G413" s="10">
        <v>69.900000000000006</v>
      </c>
      <c r="H413" s="18"/>
      <c r="I413" s="7">
        <v>16</v>
      </c>
    </row>
    <row r="414" spans="1:9" ht="18.75" thickBot="1" x14ac:dyDescent="0.3">
      <c r="A414" s="11">
        <v>413</v>
      </c>
      <c r="B414" s="11" t="s">
        <v>72</v>
      </c>
      <c r="C414" s="12">
        <v>57.05</v>
      </c>
      <c r="D414" s="13">
        <v>14.82</v>
      </c>
      <c r="E414" s="13">
        <v>68.86</v>
      </c>
      <c r="F414" s="13">
        <v>26.07</v>
      </c>
      <c r="G414" s="13">
        <v>11.93</v>
      </c>
      <c r="H414" s="19"/>
      <c r="I414" s="7">
        <v>16</v>
      </c>
    </row>
    <row r="415" spans="1:9" ht="18.75" thickBot="1" x14ac:dyDescent="0.3">
      <c r="A415" s="11">
        <v>414</v>
      </c>
      <c r="B415" s="8" t="s">
        <v>39</v>
      </c>
      <c r="C415" s="9">
        <v>56.17</v>
      </c>
      <c r="D415" s="10">
        <v>37.39</v>
      </c>
      <c r="E415" s="10">
        <v>55.32</v>
      </c>
      <c r="F415" s="10">
        <v>54.19</v>
      </c>
      <c r="G415" s="10">
        <v>59.69</v>
      </c>
      <c r="H415" s="18"/>
      <c r="I415" s="7">
        <v>16</v>
      </c>
    </row>
    <row r="416" spans="1:9" ht="36.75" thickBot="1" x14ac:dyDescent="0.3">
      <c r="A416" s="11">
        <v>415</v>
      </c>
      <c r="B416" s="11" t="s">
        <v>66</v>
      </c>
      <c r="C416" s="12">
        <v>55.95</v>
      </c>
      <c r="D416" s="13">
        <v>12.34</v>
      </c>
      <c r="E416" s="13">
        <v>55.21</v>
      </c>
      <c r="F416" s="13">
        <v>44.16</v>
      </c>
      <c r="G416" s="13">
        <v>28.2</v>
      </c>
      <c r="H416" s="19"/>
      <c r="I416" s="7">
        <v>16</v>
      </c>
    </row>
    <row r="417" spans="1:9" ht="18.75" thickBot="1" x14ac:dyDescent="0.3">
      <c r="A417" s="11">
        <v>416</v>
      </c>
      <c r="B417" s="8" t="s">
        <v>58</v>
      </c>
      <c r="C417" s="9">
        <v>55.94</v>
      </c>
      <c r="D417" s="10">
        <v>13.01</v>
      </c>
      <c r="E417" s="10">
        <v>44.79</v>
      </c>
      <c r="F417" s="10">
        <v>47.18</v>
      </c>
      <c r="G417" s="10">
        <v>44.39</v>
      </c>
      <c r="H417" s="18"/>
      <c r="I417" s="7">
        <v>16</v>
      </c>
    </row>
    <row r="418" spans="1:9" ht="18.75" thickBot="1" x14ac:dyDescent="0.3">
      <c r="A418" s="11">
        <v>417</v>
      </c>
      <c r="B418" s="11" t="s">
        <v>133</v>
      </c>
      <c r="C418" s="12">
        <v>55.92</v>
      </c>
      <c r="D418" s="13">
        <v>13.74</v>
      </c>
      <c r="E418" s="13">
        <v>49.89</v>
      </c>
      <c r="F418" s="13">
        <v>43.13</v>
      </c>
      <c r="G418" s="13">
        <v>23.16</v>
      </c>
      <c r="H418" s="19"/>
      <c r="I418" s="7">
        <v>16</v>
      </c>
    </row>
    <row r="419" spans="1:9" ht="18.75" thickBot="1" x14ac:dyDescent="0.3">
      <c r="A419" s="11">
        <v>418</v>
      </c>
      <c r="B419" s="8" t="s">
        <v>80</v>
      </c>
      <c r="C419" s="9">
        <v>55.33</v>
      </c>
      <c r="D419" s="10">
        <v>18.53</v>
      </c>
      <c r="E419" s="10">
        <v>44.31</v>
      </c>
      <c r="F419" s="10">
        <v>45.44</v>
      </c>
      <c r="G419" s="10">
        <v>41.16</v>
      </c>
      <c r="H419" s="18"/>
      <c r="I419" s="7">
        <v>16</v>
      </c>
    </row>
    <row r="420" spans="1:9" ht="18.75" thickBot="1" x14ac:dyDescent="0.3">
      <c r="A420" s="11">
        <v>419</v>
      </c>
      <c r="B420" s="11" t="s">
        <v>53</v>
      </c>
      <c r="C420" s="12">
        <v>55.16</v>
      </c>
      <c r="D420" s="13">
        <v>31.22</v>
      </c>
      <c r="E420" s="13">
        <v>61.03</v>
      </c>
      <c r="F420" s="13">
        <v>40.39</v>
      </c>
      <c r="G420" s="13">
        <v>43.34</v>
      </c>
      <c r="H420" s="19"/>
      <c r="I420" s="7">
        <v>16</v>
      </c>
    </row>
    <row r="421" spans="1:9" ht="18.75" thickBot="1" x14ac:dyDescent="0.3">
      <c r="A421" s="11">
        <v>420</v>
      </c>
      <c r="B421" s="8" t="s">
        <v>104</v>
      </c>
      <c r="C421" s="9">
        <v>54.27</v>
      </c>
      <c r="D421" s="10">
        <v>19.41</v>
      </c>
      <c r="E421" s="10">
        <v>44.37</v>
      </c>
      <c r="F421" s="10">
        <v>58.98</v>
      </c>
      <c r="G421" s="10">
        <v>43.48</v>
      </c>
      <c r="H421" s="18"/>
      <c r="I421" s="7">
        <v>16</v>
      </c>
    </row>
    <row r="422" spans="1:9" ht="18.75" thickBot="1" x14ac:dyDescent="0.3">
      <c r="A422" s="11">
        <v>421</v>
      </c>
      <c r="B422" s="11" t="s">
        <v>61</v>
      </c>
      <c r="C422" s="12">
        <v>54.2</v>
      </c>
      <c r="D422" s="13">
        <v>28.96</v>
      </c>
      <c r="E422" s="13">
        <v>47.38</v>
      </c>
      <c r="F422" s="13">
        <v>44.45</v>
      </c>
      <c r="G422" s="13">
        <v>106.83</v>
      </c>
      <c r="H422" s="19"/>
      <c r="I422" s="7">
        <v>16</v>
      </c>
    </row>
    <row r="423" spans="1:9" ht="18.75" thickBot="1" x14ac:dyDescent="0.3">
      <c r="A423" s="11">
        <v>422</v>
      </c>
      <c r="B423" s="8" t="s">
        <v>115</v>
      </c>
      <c r="C423" s="9">
        <v>53.9</v>
      </c>
      <c r="D423" s="10">
        <v>8.34</v>
      </c>
      <c r="E423" s="10">
        <v>49.84</v>
      </c>
      <c r="F423" s="10">
        <v>26.6</v>
      </c>
      <c r="G423" s="10">
        <v>16.91</v>
      </c>
      <c r="H423" s="18"/>
      <c r="I423" s="7">
        <v>16</v>
      </c>
    </row>
    <row r="424" spans="1:9" ht="18.75" thickBot="1" x14ac:dyDescent="0.3">
      <c r="A424" s="11">
        <v>423</v>
      </c>
      <c r="B424" s="11" t="s">
        <v>64</v>
      </c>
      <c r="C424" s="12">
        <v>53.67</v>
      </c>
      <c r="D424" s="13">
        <v>20.68</v>
      </c>
      <c r="E424" s="13">
        <v>46.69</v>
      </c>
      <c r="F424" s="13">
        <v>51.35</v>
      </c>
      <c r="G424" s="13">
        <v>42.86</v>
      </c>
      <c r="H424" s="19"/>
      <c r="I424" s="7">
        <v>16</v>
      </c>
    </row>
    <row r="425" spans="1:9" ht="36.75" thickBot="1" x14ac:dyDescent="0.3">
      <c r="A425" s="11">
        <v>424</v>
      </c>
      <c r="B425" s="8" t="s">
        <v>54</v>
      </c>
      <c r="C425" s="9">
        <v>53.27</v>
      </c>
      <c r="D425" s="10">
        <v>7.55</v>
      </c>
      <c r="E425" s="10">
        <v>48.5</v>
      </c>
      <c r="F425" s="10">
        <v>35.97</v>
      </c>
      <c r="G425" s="10">
        <v>46.09</v>
      </c>
      <c r="H425" s="18"/>
      <c r="I425" s="7">
        <v>16</v>
      </c>
    </row>
    <row r="426" spans="1:9" ht="18.75" thickBot="1" x14ac:dyDescent="0.3">
      <c r="A426" s="11">
        <v>425</v>
      </c>
      <c r="B426" s="11" t="s">
        <v>59</v>
      </c>
      <c r="C426" s="12">
        <v>53.21</v>
      </c>
      <c r="D426" s="13">
        <v>17.12</v>
      </c>
      <c r="E426" s="13">
        <v>47.77</v>
      </c>
      <c r="F426" s="13">
        <v>44.59</v>
      </c>
      <c r="G426" s="13">
        <v>55.11</v>
      </c>
      <c r="H426" s="19"/>
      <c r="I426" s="7">
        <v>16</v>
      </c>
    </row>
    <row r="427" spans="1:9" ht="18.75" thickBot="1" x14ac:dyDescent="0.3">
      <c r="A427" s="11">
        <v>426</v>
      </c>
      <c r="B427" s="8" t="s">
        <v>76</v>
      </c>
      <c r="C427" s="9">
        <v>53.06</v>
      </c>
      <c r="D427" s="10">
        <v>10.119999999999999</v>
      </c>
      <c r="E427" s="10">
        <v>49.71</v>
      </c>
      <c r="F427" s="10">
        <v>33.92</v>
      </c>
      <c r="G427" s="10">
        <v>62.64</v>
      </c>
      <c r="H427" s="18"/>
      <c r="I427" s="7">
        <v>16</v>
      </c>
    </row>
    <row r="428" spans="1:9" ht="18.75" thickBot="1" x14ac:dyDescent="0.3">
      <c r="A428" s="11">
        <v>427</v>
      </c>
      <c r="B428" s="11" t="s">
        <v>132</v>
      </c>
      <c r="C428" s="12">
        <v>53.04</v>
      </c>
      <c r="D428" s="13">
        <v>27.47</v>
      </c>
      <c r="E428" s="13">
        <v>59.38</v>
      </c>
      <c r="F428" s="13">
        <v>26.39</v>
      </c>
      <c r="G428" s="13">
        <v>21.18</v>
      </c>
      <c r="H428" s="19"/>
      <c r="I428" s="7">
        <v>16</v>
      </c>
    </row>
    <row r="429" spans="1:9" ht="18.75" thickBot="1" x14ac:dyDescent="0.3">
      <c r="A429" s="11">
        <v>428</v>
      </c>
      <c r="B429" s="8" t="s">
        <v>62</v>
      </c>
      <c r="C429" s="9">
        <v>52.76</v>
      </c>
      <c r="D429" s="10">
        <v>13.59</v>
      </c>
      <c r="E429" s="10">
        <v>44.55</v>
      </c>
      <c r="F429" s="10">
        <v>37.53</v>
      </c>
      <c r="G429" s="10">
        <v>46.86</v>
      </c>
      <c r="H429" s="18"/>
      <c r="I429" s="7">
        <v>16</v>
      </c>
    </row>
    <row r="430" spans="1:9" ht="18.75" thickBot="1" x14ac:dyDescent="0.3">
      <c r="A430" s="11">
        <v>429</v>
      </c>
      <c r="B430" s="11" t="s">
        <v>130</v>
      </c>
      <c r="C430" s="12">
        <v>52.12</v>
      </c>
      <c r="D430" s="13">
        <v>19.12</v>
      </c>
      <c r="E430" s="13">
        <v>58.09</v>
      </c>
      <c r="F430" s="13">
        <v>47.66</v>
      </c>
      <c r="G430" s="13">
        <v>44.29</v>
      </c>
      <c r="H430" s="19"/>
      <c r="I430" s="7">
        <v>16</v>
      </c>
    </row>
    <row r="431" spans="1:9" ht="18.75" thickBot="1" x14ac:dyDescent="0.3">
      <c r="A431" s="11">
        <v>430</v>
      </c>
      <c r="B431" s="8" t="s">
        <v>65</v>
      </c>
      <c r="C431" s="9">
        <v>51.6</v>
      </c>
      <c r="D431" s="10">
        <v>17.420000000000002</v>
      </c>
      <c r="E431" s="10">
        <v>46.94</v>
      </c>
      <c r="F431" s="10">
        <v>38.130000000000003</v>
      </c>
      <c r="G431" s="10">
        <v>56.05</v>
      </c>
      <c r="H431" s="18"/>
      <c r="I431" s="7">
        <v>16</v>
      </c>
    </row>
    <row r="432" spans="1:9" ht="18.75" thickBot="1" x14ac:dyDescent="0.3">
      <c r="A432" s="11">
        <v>431</v>
      </c>
      <c r="B432" s="11" t="s">
        <v>67</v>
      </c>
      <c r="C432" s="12">
        <v>51.47</v>
      </c>
      <c r="D432" s="13">
        <v>16.88</v>
      </c>
      <c r="E432" s="13">
        <v>50.27</v>
      </c>
      <c r="F432" s="13">
        <v>24.76</v>
      </c>
      <c r="G432" s="13">
        <v>15.85</v>
      </c>
      <c r="H432" s="19"/>
      <c r="I432" s="7">
        <v>16</v>
      </c>
    </row>
    <row r="433" spans="1:9" ht="18.75" thickBot="1" x14ac:dyDescent="0.3">
      <c r="A433" s="11">
        <v>432</v>
      </c>
      <c r="B433" s="8" t="s">
        <v>68</v>
      </c>
      <c r="C433" s="9">
        <v>50.64</v>
      </c>
      <c r="D433" s="10">
        <v>10.59</v>
      </c>
      <c r="E433" s="10">
        <v>44.45</v>
      </c>
      <c r="F433" s="10">
        <v>36.33</v>
      </c>
      <c r="G433" s="10">
        <v>28.67</v>
      </c>
      <c r="H433" s="18"/>
      <c r="I433" s="7">
        <v>16</v>
      </c>
    </row>
    <row r="434" spans="1:9" ht="18.75" thickBot="1" x14ac:dyDescent="0.3">
      <c r="A434" s="11">
        <v>433</v>
      </c>
      <c r="B434" s="11" t="s">
        <v>73</v>
      </c>
      <c r="C434" s="12">
        <v>50.42</v>
      </c>
      <c r="D434" s="13">
        <v>14.05</v>
      </c>
      <c r="E434" s="13">
        <v>51.53</v>
      </c>
      <c r="F434" s="13">
        <v>35.75</v>
      </c>
      <c r="G434" s="13">
        <v>38.020000000000003</v>
      </c>
      <c r="H434" s="19"/>
      <c r="I434" s="7">
        <v>16</v>
      </c>
    </row>
    <row r="435" spans="1:9" ht="18.75" thickBot="1" x14ac:dyDescent="0.3">
      <c r="A435" s="11">
        <v>434</v>
      </c>
      <c r="B435" s="8" t="s">
        <v>63</v>
      </c>
      <c r="C435" s="9">
        <v>50.35</v>
      </c>
      <c r="D435" s="10">
        <v>15.22</v>
      </c>
      <c r="E435" s="10">
        <v>46.91</v>
      </c>
      <c r="F435" s="10">
        <v>34.83</v>
      </c>
      <c r="G435" s="10">
        <v>126.19</v>
      </c>
      <c r="H435" s="18"/>
      <c r="I435" s="7">
        <v>16</v>
      </c>
    </row>
    <row r="436" spans="1:9" ht="18.75" thickBot="1" x14ac:dyDescent="0.3">
      <c r="A436" s="11">
        <v>435</v>
      </c>
      <c r="B436" s="11" t="s">
        <v>106</v>
      </c>
      <c r="C436" s="12">
        <v>50.2</v>
      </c>
      <c r="D436" s="13">
        <v>17.64</v>
      </c>
      <c r="E436" s="13">
        <v>45.38</v>
      </c>
      <c r="F436" s="13">
        <v>57.88</v>
      </c>
      <c r="G436" s="13">
        <v>35.82</v>
      </c>
      <c r="H436" s="19"/>
      <c r="I436" s="7">
        <v>16</v>
      </c>
    </row>
    <row r="437" spans="1:9" ht="18.75" thickBot="1" x14ac:dyDescent="0.3">
      <c r="A437" s="11">
        <v>436</v>
      </c>
      <c r="B437" s="8" t="s">
        <v>86</v>
      </c>
      <c r="C437" s="9">
        <v>50.01</v>
      </c>
      <c r="D437" s="10">
        <v>17.11</v>
      </c>
      <c r="E437" s="10">
        <v>50.55</v>
      </c>
      <c r="F437" s="10">
        <v>34.83</v>
      </c>
      <c r="G437" s="10">
        <v>28.74</v>
      </c>
      <c r="H437" s="18"/>
      <c r="I437" s="7">
        <v>16</v>
      </c>
    </row>
    <row r="438" spans="1:9" ht="18.75" thickBot="1" x14ac:dyDescent="0.3">
      <c r="A438" s="11">
        <v>437</v>
      </c>
      <c r="B438" s="11" t="s">
        <v>95</v>
      </c>
      <c r="C438" s="12">
        <v>49.55</v>
      </c>
      <c r="D438" s="13">
        <v>11.5</v>
      </c>
      <c r="E438" s="13">
        <v>39.94</v>
      </c>
      <c r="F438" s="13">
        <v>38.74</v>
      </c>
      <c r="G438" s="13">
        <v>53.63</v>
      </c>
      <c r="H438" s="19"/>
      <c r="I438" s="7">
        <v>16</v>
      </c>
    </row>
    <row r="439" spans="1:9" ht="18.75" thickBot="1" x14ac:dyDescent="0.3">
      <c r="A439" s="11">
        <v>438</v>
      </c>
      <c r="B439" s="8" t="s">
        <v>85</v>
      </c>
      <c r="C439" s="9">
        <v>49.43</v>
      </c>
      <c r="D439" s="10">
        <v>17.010000000000002</v>
      </c>
      <c r="E439" s="10">
        <v>47.65</v>
      </c>
      <c r="F439" s="10">
        <v>34.29</v>
      </c>
      <c r="G439" s="10">
        <v>30.64</v>
      </c>
      <c r="H439" s="18"/>
      <c r="I439" s="7">
        <v>16</v>
      </c>
    </row>
    <row r="440" spans="1:9" ht="18.75" thickBot="1" x14ac:dyDescent="0.3">
      <c r="A440" s="11">
        <v>439</v>
      </c>
      <c r="B440" s="11" t="s">
        <v>77</v>
      </c>
      <c r="C440" s="12">
        <v>48.9</v>
      </c>
      <c r="D440" s="13">
        <v>9.52</v>
      </c>
      <c r="E440" s="13">
        <v>39.299999999999997</v>
      </c>
      <c r="F440" s="13">
        <v>37.78</v>
      </c>
      <c r="G440" s="13">
        <v>46.85</v>
      </c>
      <c r="H440" s="19"/>
      <c r="I440" s="7">
        <v>16</v>
      </c>
    </row>
    <row r="441" spans="1:9" ht="18.75" thickBot="1" x14ac:dyDescent="0.3">
      <c r="A441" s="11">
        <v>440</v>
      </c>
      <c r="B441" s="8" t="s">
        <v>81</v>
      </c>
      <c r="C441" s="9">
        <v>48.89</v>
      </c>
      <c r="D441" s="10">
        <v>22.42</v>
      </c>
      <c r="E441" s="10">
        <v>50.18</v>
      </c>
      <c r="F441" s="10">
        <v>36.520000000000003</v>
      </c>
      <c r="G441" s="10">
        <v>48.64</v>
      </c>
      <c r="H441" s="18"/>
      <c r="I441" s="7">
        <v>16</v>
      </c>
    </row>
    <row r="442" spans="1:9" ht="36.75" thickBot="1" x14ac:dyDescent="0.3">
      <c r="A442" s="11">
        <v>441</v>
      </c>
      <c r="B442" s="11" t="s">
        <v>70</v>
      </c>
      <c r="C442" s="12">
        <v>48.5</v>
      </c>
      <c r="D442" s="13">
        <v>16.61</v>
      </c>
      <c r="E442" s="13">
        <v>43.78</v>
      </c>
      <c r="F442" s="13">
        <v>33.04</v>
      </c>
      <c r="G442" s="13">
        <v>68.069999999999993</v>
      </c>
      <c r="H442" s="19"/>
      <c r="I442" s="7">
        <v>16</v>
      </c>
    </row>
    <row r="443" spans="1:9" ht="18.75" thickBot="1" x14ac:dyDescent="0.3">
      <c r="A443" s="11">
        <v>442</v>
      </c>
      <c r="B443" s="8" t="s">
        <v>78</v>
      </c>
      <c r="C443" s="9">
        <v>48.21</v>
      </c>
      <c r="D443" s="10">
        <v>17.97</v>
      </c>
      <c r="E443" s="10">
        <v>41.85</v>
      </c>
      <c r="F443" s="10">
        <v>43.29</v>
      </c>
      <c r="G443" s="10">
        <v>41.2</v>
      </c>
      <c r="H443" s="18"/>
      <c r="I443" s="7">
        <v>16</v>
      </c>
    </row>
    <row r="444" spans="1:9" ht="18.75" thickBot="1" x14ac:dyDescent="0.3">
      <c r="A444" s="11">
        <v>443</v>
      </c>
      <c r="B444" s="11" t="s">
        <v>82</v>
      </c>
      <c r="C444" s="12">
        <v>48.09</v>
      </c>
      <c r="D444" s="13">
        <v>9.59</v>
      </c>
      <c r="E444" s="13">
        <v>40.340000000000003</v>
      </c>
      <c r="F444" s="13">
        <v>41.46</v>
      </c>
      <c r="G444" s="13">
        <v>40.24</v>
      </c>
      <c r="H444" s="19"/>
      <c r="I444" s="7">
        <v>16</v>
      </c>
    </row>
    <row r="445" spans="1:9" ht="18.75" thickBot="1" x14ac:dyDescent="0.3">
      <c r="A445" s="11">
        <v>444</v>
      </c>
      <c r="B445" s="8" t="s">
        <v>71</v>
      </c>
      <c r="C445" s="9">
        <v>47.85</v>
      </c>
      <c r="D445" s="10">
        <v>7.9</v>
      </c>
      <c r="E445" s="10">
        <v>43.27</v>
      </c>
      <c r="F445" s="10">
        <v>28.34</v>
      </c>
      <c r="G445" s="10">
        <v>20.62</v>
      </c>
      <c r="H445" s="18"/>
      <c r="I445" s="7">
        <v>16</v>
      </c>
    </row>
    <row r="446" spans="1:9" ht="18.75" thickBot="1" x14ac:dyDescent="0.3">
      <c r="A446" s="11">
        <v>445</v>
      </c>
      <c r="B446" s="11" t="s">
        <v>69</v>
      </c>
      <c r="C446" s="12">
        <v>46.52</v>
      </c>
      <c r="D446" s="13">
        <v>16.72</v>
      </c>
      <c r="E446" s="13">
        <v>52.74</v>
      </c>
      <c r="F446" s="13">
        <v>24.72</v>
      </c>
      <c r="G446" s="13">
        <v>38.75</v>
      </c>
      <c r="H446" s="19"/>
      <c r="I446" s="7">
        <v>16</v>
      </c>
    </row>
    <row r="447" spans="1:9" ht="18.75" thickBot="1" x14ac:dyDescent="0.3">
      <c r="A447" s="11">
        <v>446</v>
      </c>
      <c r="B447" s="8" t="s">
        <v>79</v>
      </c>
      <c r="C447" s="9">
        <v>45.97</v>
      </c>
      <c r="D447" s="10">
        <v>13.41</v>
      </c>
      <c r="E447" s="10">
        <v>45.88</v>
      </c>
      <c r="F447" s="10">
        <v>25.44</v>
      </c>
      <c r="G447" s="10">
        <v>73.540000000000006</v>
      </c>
      <c r="H447" s="18"/>
      <c r="I447" s="7">
        <v>16</v>
      </c>
    </row>
    <row r="448" spans="1:9" ht="18.75" thickBot="1" x14ac:dyDescent="0.3">
      <c r="A448" s="11">
        <v>447</v>
      </c>
      <c r="B448" s="11" t="s">
        <v>75</v>
      </c>
      <c r="C448" s="12">
        <v>45.58</v>
      </c>
      <c r="D448" s="13">
        <v>16.95</v>
      </c>
      <c r="E448" s="13">
        <v>40.409999999999997</v>
      </c>
      <c r="F448" s="13">
        <v>41.52</v>
      </c>
      <c r="G448" s="13">
        <v>101.78</v>
      </c>
      <c r="H448" s="19"/>
      <c r="I448" s="7">
        <v>16</v>
      </c>
    </row>
    <row r="449" spans="1:9" ht="18.75" thickBot="1" x14ac:dyDescent="0.3">
      <c r="A449" s="11">
        <v>448</v>
      </c>
      <c r="B449" s="8" t="s">
        <v>74</v>
      </c>
      <c r="C449" s="9">
        <v>45.57</v>
      </c>
      <c r="D449" s="10">
        <v>14.01</v>
      </c>
      <c r="E449" s="10">
        <v>46.26</v>
      </c>
      <c r="F449" s="10">
        <v>29.26</v>
      </c>
      <c r="G449" s="10">
        <v>28</v>
      </c>
      <c r="H449" s="18"/>
      <c r="I449" s="7">
        <v>16</v>
      </c>
    </row>
    <row r="450" spans="1:9" ht="18.75" thickBot="1" x14ac:dyDescent="0.3">
      <c r="A450" s="11">
        <v>449</v>
      </c>
      <c r="B450" s="11" t="s">
        <v>84</v>
      </c>
      <c r="C450" s="12">
        <v>45.11</v>
      </c>
      <c r="D450" s="13">
        <v>15.13</v>
      </c>
      <c r="E450" s="13">
        <v>36.5</v>
      </c>
      <c r="F450" s="13">
        <v>38.770000000000003</v>
      </c>
      <c r="G450" s="13">
        <v>63.49</v>
      </c>
      <c r="H450" s="19"/>
      <c r="I450" s="7">
        <v>16</v>
      </c>
    </row>
    <row r="451" spans="1:9" ht="18.75" thickBot="1" x14ac:dyDescent="0.3">
      <c r="A451" s="11">
        <v>450</v>
      </c>
      <c r="B451" s="8" t="s">
        <v>108</v>
      </c>
      <c r="C451" s="9">
        <v>44.53</v>
      </c>
      <c r="D451" s="10">
        <v>17.77</v>
      </c>
      <c r="E451" s="10">
        <v>45.98</v>
      </c>
      <c r="F451" s="10">
        <v>40.07</v>
      </c>
      <c r="G451" s="10">
        <v>30.65</v>
      </c>
      <c r="H451" s="18"/>
      <c r="I451" s="7">
        <v>16</v>
      </c>
    </row>
    <row r="452" spans="1:9" ht="18.75" thickBot="1" x14ac:dyDescent="0.3">
      <c r="A452" s="11">
        <v>451</v>
      </c>
      <c r="B452" s="11" t="s">
        <v>87</v>
      </c>
      <c r="C452" s="12">
        <v>43.57</v>
      </c>
      <c r="D452" s="13">
        <v>9.49</v>
      </c>
      <c r="E452" s="13">
        <v>38.5</v>
      </c>
      <c r="F452" s="13">
        <v>33.81</v>
      </c>
      <c r="G452" s="13">
        <v>39.880000000000003</v>
      </c>
      <c r="H452" s="19"/>
      <c r="I452" s="7">
        <v>16</v>
      </c>
    </row>
    <row r="453" spans="1:9" ht="18.75" thickBot="1" x14ac:dyDescent="0.3">
      <c r="A453" s="11">
        <v>452</v>
      </c>
      <c r="B453" s="8" t="s">
        <v>93</v>
      </c>
      <c r="C453" s="9">
        <v>43.29</v>
      </c>
      <c r="D453" s="10">
        <v>8.4700000000000006</v>
      </c>
      <c r="E453" s="10">
        <v>35</v>
      </c>
      <c r="F453" s="10">
        <v>37.200000000000003</v>
      </c>
      <c r="G453" s="10">
        <v>39.15</v>
      </c>
      <c r="H453" s="18"/>
      <c r="I453" s="7">
        <v>16</v>
      </c>
    </row>
    <row r="454" spans="1:9" ht="18.75" thickBot="1" x14ac:dyDescent="0.3">
      <c r="A454" s="11">
        <v>453</v>
      </c>
      <c r="B454" s="11" t="s">
        <v>90</v>
      </c>
      <c r="C454" s="12">
        <v>42.39</v>
      </c>
      <c r="D454" s="13">
        <v>10.01</v>
      </c>
      <c r="E454" s="13">
        <v>37.43</v>
      </c>
      <c r="F454" s="13">
        <v>35.06</v>
      </c>
      <c r="G454" s="13">
        <v>40.619999999999997</v>
      </c>
      <c r="H454" s="19"/>
      <c r="I454" s="7">
        <v>16</v>
      </c>
    </row>
    <row r="455" spans="1:9" ht="36.75" thickBot="1" x14ac:dyDescent="0.3">
      <c r="A455" s="11">
        <v>454</v>
      </c>
      <c r="B455" s="8" t="s">
        <v>94</v>
      </c>
      <c r="C455" s="9">
        <v>42.3</v>
      </c>
      <c r="D455" s="10">
        <v>7.31</v>
      </c>
      <c r="E455" s="10">
        <v>37.520000000000003</v>
      </c>
      <c r="F455" s="10">
        <v>29.14</v>
      </c>
      <c r="G455" s="10">
        <v>44.74</v>
      </c>
      <c r="H455" s="18"/>
      <c r="I455" s="7">
        <v>16</v>
      </c>
    </row>
    <row r="456" spans="1:9" ht="18.75" thickBot="1" x14ac:dyDescent="0.3">
      <c r="A456" s="11">
        <v>455</v>
      </c>
      <c r="B456" s="11" t="s">
        <v>96</v>
      </c>
      <c r="C456" s="12">
        <v>41.95</v>
      </c>
      <c r="D456" s="13">
        <v>8.5500000000000007</v>
      </c>
      <c r="E456" s="13">
        <v>34.1</v>
      </c>
      <c r="F456" s="13">
        <v>33.21</v>
      </c>
      <c r="G456" s="13">
        <v>34.79</v>
      </c>
      <c r="H456" s="19"/>
      <c r="I456" s="7">
        <v>16</v>
      </c>
    </row>
    <row r="457" spans="1:9" ht="18.75" thickBot="1" x14ac:dyDescent="0.3">
      <c r="A457" s="11">
        <v>456</v>
      </c>
      <c r="B457" s="8" t="s">
        <v>88</v>
      </c>
      <c r="C457" s="9">
        <v>41.86</v>
      </c>
      <c r="D457" s="10">
        <v>14.86</v>
      </c>
      <c r="E457" s="10">
        <v>39.42</v>
      </c>
      <c r="F457" s="10">
        <v>22.69</v>
      </c>
      <c r="G457" s="10">
        <v>21.32</v>
      </c>
      <c r="H457" s="18"/>
      <c r="I457" s="7">
        <v>16</v>
      </c>
    </row>
    <row r="458" spans="1:9" ht="18.75" thickBot="1" x14ac:dyDescent="0.3">
      <c r="A458" s="11">
        <v>457</v>
      </c>
      <c r="B458" s="11" t="s">
        <v>97</v>
      </c>
      <c r="C458" s="12">
        <v>41.66</v>
      </c>
      <c r="D458" s="13">
        <v>10.74</v>
      </c>
      <c r="E458" s="13">
        <v>50.79</v>
      </c>
      <c r="F458" s="13">
        <v>22.81</v>
      </c>
      <c r="G458" s="13">
        <v>28.24</v>
      </c>
      <c r="H458" s="19"/>
      <c r="I458" s="7">
        <v>16</v>
      </c>
    </row>
    <row r="459" spans="1:9" ht="18.75" thickBot="1" x14ac:dyDescent="0.3">
      <c r="A459" s="11">
        <v>458</v>
      </c>
      <c r="B459" s="8" t="s">
        <v>117</v>
      </c>
      <c r="C459" s="9">
        <v>41.29</v>
      </c>
      <c r="D459" s="10">
        <v>12.68</v>
      </c>
      <c r="E459" s="10">
        <v>35.53</v>
      </c>
      <c r="F459" s="10">
        <v>38.18</v>
      </c>
      <c r="G459" s="10">
        <v>27.87</v>
      </c>
      <c r="H459" s="18"/>
      <c r="I459" s="7">
        <v>16</v>
      </c>
    </row>
    <row r="460" spans="1:9" ht="18.75" thickBot="1" x14ac:dyDescent="0.3">
      <c r="A460" s="11">
        <v>459</v>
      </c>
      <c r="B460" s="11" t="s">
        <v>109</v>
      </c>
      <c r="C460" s="12">
        <v>41.26</v>
      </c>
      <c r="D460" s="13">
        <v>11.71</v>
      </c>
      <c r="E460" s="13">
        <v>42.35</v>
      </c>
      <c r="F460" s="13">
        <v>33.270000000000003</v>
      </c>
      <c r="G460" s="13">
        <v>59.51</v>
      </c>
      <c r="H460" s="19"/>
      <c r="I460" s="7">
        <v>16</v>
      </c>
    </row>
    <row r="461" spans="1:9" ht="18.75" thickBot="1" x14ac:dyDescent="0.3">
      <c r="A461" s="11">
        <v>460</v>
      </c>
      <c r="B461" s="8" t="s">
        <v>101</v>
      </c>
      <c r="C461" s="9">
        <v>40.68</v>
      </c>
      <c r="D461" s="10">
        <v>9.65</v>
      </c>
      <c r="E461" s="10">
        <v>33.200000000000003</v>
      </c>
      <c r="F461" s="10">
        <v>32.71</v>
      </c>
      <c r="G461" s="10">
        <v>27.74</v>
      </c>
      <c r="H461" s="18"/>
      <c r="I461" s="7">
        <v>16</v>
      </c>
    </row>
    <row r="462" spans="1:9" ht="54.75" thickBot="1" x14ac:dyDescent="0.3">
      <c r="A462" s="11">
        <v>461</v>
      </c>
      <c r="B462" s="11" t="s">
        <v>118</v>
      </c>
      <c r="C462" s="12">
        <v>40.17</v>
      </c>
      <c r="D462" s="13">
        <v>14.76</v>
      </c>
      <c r="E462" s="13">
        <v>30.52</v>
      </c>
      <c r="F462" s="13">
        <v>29.75</v>
      </c>
      <c r="G462" s="13">
        <v>29.19</v>
      </c>
      <c r="H462" s="19"/>
      <c r="I462" s="7">
        <v>16</v>
      </c>
    </row>
    <row r="463" spans="1:9" ht="18.75" thickBot="1" x14ac:dyDescent="0.3">
      <c r="A463" s="11">
        <v>462</v>
      </c>
      <c r="B463" s="8" t="s">
        <v>100</v>
      </c>
      <c r="C463" s="9">
        <v>40.020000000000003</v>
      </c>
      <c r="D463" s="10">
        <v>10.84</v>
      </c>
      <c r="E463" s="10">
        <v>33.950000000000003</v>
      </c>
      <c r="F463" s="10">
        <v>26.01</v>
      </c>
      <c r="G463" s="10">
        <v>41.1</v>
      </c>
      <c r="H463" s="18"/>
      <c r="I463" s="7">
        <v>16</v>
      </c>
    </row>
    <row r="464" spans="1:9" ht="18.75" thickBot="1" x14ac:dyDescent="0.3">
      <c r="A464" s="11">
        <v>463</v>
      </c>
      <c r="B464" s="11" t="s">
        <v>102</v>
      </c>
      <c r="C464" s="12">
        <v>40</v>
      </c>
      <c r="D464" s="13">
        <v>7.53</v>
      </c>
      <c r="E464" s="13">
        <v>41.14</v>
      </c>
      <c r="F464" s="13">
        <v>23.13</v>
      </c>
      <c r="G464" s="13">
        <v>35.409999999999997</v>
      </c>
      <c r="H464" s="19"/>
      <c r="I464" s="7">
        <v>16</v>
      </c>
    </row>
    <row r="465" spans="1:9" ht="18.75" thickBot="1" x14ac:dyDescent="0.3">
      <c r="A465" s="11">
        <v>464</v>
      </c>
      <c r="B465" s="8" t="s">
        <v>98</v>
      </c>
      <c r="C465" s="9">
        <v>39.78</v>
      </c>
      <c r="D465" s="10">
        <v>10.26</v>
      </c>
      <c r="E465" s="10">
        <v>34.82</v>
      </c>
      <c r="F465" s="10">
        <v>32.35</v>
      </c>
      <c r="G465" s="10">
        <v>35.49</v>
      </c>
      <c r="H465" s="18"/>
      <c r="I465" s="7">
        <v>16</v>
      </c>
    </row>
    <row r="466" spans="1:9" ht="18.75" thickBot="1" x14ac:dyDescent="0.3">
      <c r="A466" s="11">
        <v>465</v>
      </c>
      <c r="B466" s="11" t="s">
        <v>111</v>
      </c>
      <c r="C466" s="12">
        <v>39.56</v>
      </c>
      <c r="D466" s="13">
        <v>11.94</v>
      </c>
      <c r="E466" s="13">
        <v>31.82</v>
      </c>
      <c r="F466" s="13">
        <v>37.93</v>
      </c>
      <c r="G466" s="13">
        <v>26.21</v>
      </c>
      <c r="H466" s="19"/>
      <c r="I466" s="7">
        <v>16</v>
      </c>
    </row>
    <row r="467" spans="1:9" ht="18.75" thickBot="1" x14ac:dyDescent="0.3">
      <c r="A467" s="11">
        <v>466</v>
      </c>
      <c r="B467" s="8" t="s">
        <v>92</v>
      </c>
      <c r="C467" s="9">
        <v>39.35</v>
      </c>
      <c r="D467" s="10">
        <v>13.85</v>
      </c>
      <c r="E467" s="10">
        <v>44.12</v>
      </c>
      <c r="F467" s="10">
        <v>21.91</v>
      </c>
      <c r="G467" s="10">
        <v>26.01</v>
      </c>
      <c r="H467" s="18"/>
      <c r="I467" s="7">
        <v>16</v>
      </c>
    </row>
    <row r="468" spans="1:9" ht="18.75" thickBot="1" x14ac:dyDescent="0.3">
      <c r="A468" s="11">
        <v>467</v>
      </c>
      <c r="B468" s="11" t="s">
        <v>110</v>
      </c>
      <c r="C468" s="12">
        <v>39.22</v>
      </c>
      <c r="D468" s="13">
        <v>5.85</v>
      </c>
      <c r="E468" s="13">
        <v>40.11</v>
      </c>
      <c r="F468" s="13">
        <v>25.52</v>
      </c>
      <c r="G468" s="13">
        <v>33.43</v>
      </c>
      <c r="H468" s="19"/>
      <c r="I468" s="7">
        <v>16</v>
      </c>
    </row>
    <row r="469" spans="1:9" ht="18.75" thickBot="1" x14ac:dyDescent="0.3">
      <c r="A469" s="11">
        <v>468</v>
      </c>
      <c r="B469" s="8" t="s">
        <v>103</v>
      </c>
      <c r="C469" s="9">
        <v>38.92</v>
      </c>
      <c r="D469" s="10">
        <v>12.91</v>
      </c>
      <c r="E469" s="10">
        <v>36.21</v>
      </c>
      <c r="F469" s="10">
        <v>29.61</v>
      </c>
      <c r="G469" s="10">
        <v>36.08</v>
      </c>
      <c r="H469" s="18"/>
      <c r="I469" s="7">
        <v>16</v>
      </c>
    </row>
    <row r="470" spans="1:9" ht="18.75" thickBot="1" x14ac:dyDescent="0.3">
      <c r="A470" s="11">
        <v>469</v>
      </c>
      <c r="B470" s="11" t="s">
        <v>125</v>
      </c>
      <c r="C470" s="12">
        <v>38.24</v>
      </c>
      <c r="D470" s="13">
        <v>10.35</v>
      </c>
      <c r="E470" s="13">
        <v>35.369999999999997</v>
      </c>
      <c r="F470" s="13">
        <v>31.25</v>
      </c>
      <c r="G470" s="13">
        <v>23.11</v>
      </c>
      <c r="H470" s="19"/>
      <c r="I470" s="7">
        <v>16</v>
      </c>
    </row>
    <row r="471" spans="1:9" ht="18.75" thickBot="1" x14ac:dyDescent="0.3">
      <c r="A471" s="11">
        <v>470</v>
      </c>
      <c r="B471" s="8" t="s">
        <v>107</v>
      </c>
      <c r="C471" s="9">
        <v>37.409999999999997</v>
      </c>
      <c r="D471" s="10">
        <v>7.02</v>
      </c>
      <c r="E471" s="10">
        <v>31.99</v>
      </c>
      <c r="F471" s="10">
        <v>28.48</v>
      </c>
      <c r="G471" s="10">
        <v>35.479999999999997</v>
      </c>
      <c r="H471" s="18"/>
      <c r="I471" s="7">
        <v>16</v>
      </c>
    </row>
    <row r="472" spans="1:9" ht="18.75" thickBot="1" x14ac:dyDescent="0.3">
      <c r="A472" s="11">
        <v>471</v>
      </c>
      <c r="B472" s="11" t="s">
        <v>119</v>
      </c>
      <c r="C472" s="12">
        <v>37.22</v>
      </c>
      <c r="D472" s="13">
        <v>9.01</v>
      </c>
      <c r="E472" s="13">
        <v>35.090000000000003</v>
      </c>
      <c r="F472" s="13">
        <v>32.04</v>
      </c>
      <c r="G472" s="13">
        <v>25.84</v>
      </c>
      <c r="H472" s="19"/>
      <c r="I472" s="7">
        <v>16</v>
      </c>
    </row>
    <row r="473" spans="1:9" ht="18.75" thickBot="1" x14ac:dyDescent="0.3">
      <c r="A473" s="11">
        <v>472</v>
      </c>
      <c r="B473" s="8" t="s">
        <v>99</v>
      </c>
      <c r="C473" s="9">
        <v>34.72</v>
      </c>
      <c r="D473" s="10">
        <v>7.69</v>
      </c>
      <c r="E473" s="10">
        <v>29.75</v>
      </c>
      <c r="F473" s="10">
        <v>28.38</v>
      </c>
      <c r="G473" s="10">
        <v>23.7</v>
      </c>
      <c r="H473" s="18"/>
      <c r="I473" s="7">
        <v>16</v>
      </c>
    </row>
    <row r="474" spans="1:9" ht="18.75" thickBot="1" x14ac:dyDescent="0.3">
      <c r="A474" s="11">
        <v>473</v>
      </c>
      <c r="B474" s="11" t="s">
        <v>112</v>
      </c>
      <c r="C474" s="12">
        <v>34.1</v>
      </c>
      <c r="D474" s="13">
        <v>7.83</v>
      </c>
      <c r="E474" s="13">
        <v>33.950000000000003</v>
      </c>
      <c r="F474" s="13">
        <v>26.96</v>
      </c>
      <c r="G474" s="13">
        <v>36.94</v>
      </c>
      <c r="H474" s="19"/>
      <c r="I474" s="7">
        <v>16</v>
      </c>
    </row>
    <row r="475" spans="1:9" ht="18.75" thickBot="1" x14ac:dyDescent="0.3">
      <c r="A475" s="11">
        <v>474</v>
      </c>
      <c r="B475" s="8" t="s">
        <v>120</v>
      </c>
      <c r="C475" s="9">
        <v>34.06</v>
      </c>
      <c r="D475" s="10">
        <v>8.4700000000000006</v>
      </c>
      <c r="E475" s="10">
        <v>31.97</v>
      </c>
      <c r="F475" s="10">
        <v>23.26</v>
      </c>
      <c r="G475" s="10">
        <v>36.75</v>
      </c>
      <c r="H475" s="18"/>
      <c r="I475" s="7">
        <v>16</v>
      </c>
    </row>
    <row r="476" spans="1:9" ht="18.75" thickBot="1" x14ac:dyDescent="0.3">
      <c r="A476" s="11">
        <v>475</v>
      </c>
      <c r="B476" s="11" t="s">
        <v>122</v>
      </c>
      <c r="C476" s="12">
        <v>30.71</v>
      </c>
      <c r="D476" s="13">
        <v>4.8099999999999996</v>
      </c>
      <c r="E476" s="13">
        <v>30.38</v>
      </c>
      <c r="F476" s="13">
        <v>23.5</v>
      </c>
      <c r="G476" s="13">
        <v>33.21</v>
      </c>
      <c r="H476" s="19"/>
      <c r="I476" s="7">
        <v>16</v>
      </c>
    </row>
    <row r="477" spans="1:9" ht="18.75" thickBot="1" x14ac:dyDescent="0.3">
      <c r="A477" s="11">
        <v>476</v>
      </c>
      <c r="B477" s="8" t="s">
        <v>113</v>
      </c>
      <c r="C477" s="9">
        <v>28.85</v>
      </c>
      <c r="D477" s="10">
        <v>3.23</v>
      </c>
      <c r="E477" s="10">
        <v>27.8</v>
      </c>
      <c r="F477" s="10">
        <v>18.66</v>
      </c>
      <c r="G477" s="10">
        <v>21.33</v>
      </c>
      <c r="H477" s="18"/>
      <c r="I477" s="7">
        <v>16</v>
      </c>
    </row>
    <row r="478" spans="1:9" ht="18" x14ac:dyDescent="0.25">
      <c r="A478" s="11">
        <v>477</v>
      </c>
      <c r="B478" s="11" t="s">
        <v>121</v>
      </c>
      <c r="C478" s="12">
        <v>26.27</v>
      </c>
      <c r="D478" s="13">
        <v>6.78</v>
      </c>
      <c r="E478" s="13">
        <v>28.52</v>
      </c>
      <c r="F478" s="13">
        <v>15.94</v>
      </c>
      <c r="G478" s="13">
        <v>65.790000000000006</v>
      </c>
      <c r="H478" s="19"/>
      <c r="I478" s="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3E54-9805-4E22-A76E-44AAA674D012}">
  <dimension ref="A1:C19"/>
  <sheetViews>
    <sheetView workbookViewId="0">
      <selection activeCell="C2" sqref="C2:C19"/>
    </sheetView>
  </sheetViews>
  <sheetFormatPr defaultRowHeight="15" x14ac:dyDescent="0.25"/>
  <cols>
    <col min="3" max="3" width="62.85546875" customWidth="1"/>
  </cols>
  <sheetData>
    <row r="1" spans="1:3" x14ac:dyDescent="0.25">
      <c r="A1" t="s">
        <v>137</v>
      </c>
      <c r="B1" t="s">
        <v>136</v>
      </c>
    </row>
    <row r="2" spans="1:3" x14ac:dyDescent="0.25">
      <c r="A2">
        <v>199</v>
      </c>
      <c r="B2">
        <v>1</v>
      </c>
      <c r="C2" t="str">
        <f>_xlfn.CONCAT("insert into factmaster(countryid,timeid) values(199,", B2, ");")</f>
        <v>insert into factmaster(countryid,timeid) values(199,1);</v>
      </c>
    </row>
    <row r="3" spans="1:3" x14ac:dyDescent="0.25">
      <c r="A3">
        <v>199</v>
      </c>
      <c r="B3">
        <v>2</v>
      </c>
      <c r="C3" t="str">
        <f t="shared" ref="C3:C19" si="0">_xlfn.CONCAT("insert into factmaster(countryid,timeid) values(199,", B3, ");")</f>
        <v>insert into factmaster(countryid,timeid) values(199,2);</v>
      </c>
    </row>
    <row r="4" spans="1:3" x14ac:dyDescent="0.25">
      <c r="A4">
        <v>199</v>
      </c>
      <c r="B4">
        <v>3</v>
      </c>
      <c r="C4" t="str">
        <f t="shared" si="0"/>
        <v>insert into factmaster(countryid,timeid) values(199,3);</v>
      </c>
    </row>
    <row r="5" spans="1:3" x14ac:dyDescent="0.25">
      <c r="A5">
        <v>199</v>
      </c>
      <c r="B5">
        <v>4</v>
      </c>
      <c r="C5" t="str">
        <f t="shared" si="0"/>
        <v>insert into factmaster(countryid,timeid) values(199,4);</v>
      </c>
    </row>
    <row r="6" spans="1:3" x14ac:dyDescent="0.25">
      <c r="A6">
        <v>199</v>
      </c>
      <c r="B6">
        <v>5</v>
      </c>
      <c r="C6" t="str">
        <f t="shared" si="0"/>
        <v>insert into factmaster(countryid,timeid) values(199,5);</v>
      </c>
    </row>
    <row r="7" spans="1:3" x14ac:dyDescent="0.25">
      <c r="A7">
        <v>199</v>
      </c>
      <c r="B7">
        <v>6</v>
      </c>
      <c r="C7" t="str">
        <f t="shared" si="0"/>
        <v>insert into factmaster(countryid,timeid) values(199,6);</v>
      </c>
    </row>
    <row r="8" spans="1:3" x14ac:dyDescent="0.25">
      <c r="A8">
        <v>199</v>
      </c>
      <c r="B8">
        <v>7</v>
      </c>
      <c r="C8" t="str">
        <f t="shared" si="0"/>
        <v>insert into factmaster(countryid,timeid) values(199,7);</v>
      </c>
    </row>
    <row r="9" spans="1:3" x14ac:dyDescent="0.25">
      <c r="A9">
        <v>199</v>
      </c>
      <c r="B9">
        <v>8</v>
      </c>
      <c r="C9" t="str">
        <f t="shared" si="0"/>
        <v>insert into factmaster(countryid,timeid) values(199,8);</v>
      </c>
    </row>
    <row r="10" spans="1:3" x14ac:dyDescent="0.25">
      <c r="A10">
        <v>199</v>
      </c>
      <c r="B10">
        <v>9</v>
      </c>
      <c r="C10" t="str">
        <f t="shared" si="0"/>
        <v>insert into factmaster(countryid,timeid) values(199,9);</v>
      </c>
    </row>
    <row r="11" spans="1:3" x14ac:dyDescent="0.25">
      <c r="A11">
        <v>199</v>
      </c>
      <c r="B11">
        <v>10</v>
      </c>
      <c r="C11" t="str">
        <f t="shared" si="0"/>
        <v>insert into factmaster(countryid,timeid) values(199,10);</v>
      </c>
    </row>
    <row r="12" spans="1:3" x14ac:dyDescent="0.25">
      <c r="A12">
        <v>199</v>
      </c>
      <c r="B12">
        <v>11</v>
      </c>
      <c r="C12" t="str">
        <f t="shared" si="0"/>
        <v>insert into factmaster(countryid,timeid) values(199,11);</v>
      </c>
    </row>
    <row r="13" spans="1:3" x14ac:dyDescent="0.25">
      <c r="A13">
        <v>199</v>
      </c>
      <c r="B13">
        <v>12</v>
      </c>
      <c r="C13" t="str">
        <f t="shared" si="0"/>
        <v>insert into factmaster(countryid,timeid) values(199,12);</v>
      </c>
    </row>
    <row r="14" spans="1:3" x14ac:dyDescent="0.25">
      <c r="A14">
        <v>199</v>
      </c>
      <c r="B14">
        <v>13</v>
      </c>
      <c r="C14" t="str">
        <f t="shared" si="0"/>
        <v>insert into factmaster(countryid,timeid) values(199,13);</v>
      </c>
    </row>
    <row r="15" spans="1:3" x14ac:dyDescent="0.25">
      <c r="A15">
        <v>199</v>
      </c>
      <c r="B15">
        <v>14</v>
      </c>
      <c r="C15" t="str">
        <f t="shared" si="0"/>
        <v>insert into factmaster(countryid,timeid) values(199,14);</v>
      </c>
    </row>
    <row r="16" spans="1:3" x14ac:dyDescent="0.25">
      <c r="A16">
        <v>199</v>
      </c>
      <c r="B16">
        <v>15</v>
      </c>
      <c r="C16" t="str">
        <f t="shared" si="0"/>
        <v>insert into factmaster(countryid,timeid) values(199,15);</v>
      </c>
    </row>
    <row r="17" spans="1:3" x14ac:dyDescent="0.25">
      <c r="A17">
        <v>199</v>
      </c>
      <c r="B17">
        <v>16</v>
      </c>
      <c r="C17" t="str">
        <f t="shared" si="0"/>
        <v>insert into factmaster(countryid,timeid) values(199,16);</v>
      </c>
    </row>
    <row r="18" spans="1:3" x14ac:dyDescent="0.25">
      <c r="A18">
        <v>199</v>
      </c>
      <c r="B18">
        <v>17</v>
      </c>
      <c r="C18" t="str">
        <f t="shared" si="0"/>
        <v>insert into factmaster(countryid,timeid) values(199,17);</v>
      </c>
    </row>
    <row r="19" spans="1:3" x14ac:dyDescent="0.25">
      <c r="A19">
        <v>199</v>
      </c>
      <c r="B19">
        <v>18</v>
      </c>
      <c r="C19" t="str">
        <f t="shared" si="0"/>
        <v>insert into factmaster(countryid,timeid) values(199,18);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topLeftCell="A100" workbookViewId="0">
      <selection activeCell="B2" sqref="B2:H122"/>
    </sheetView>
  </sheetViews>
  <sheetFormatPr defaultRowHeight="15" x14ac:dyDescent="0.25"/>
  <cols>
    <col min="1" max="1" width="5.5703125" bestFit="1" customWidth="1"/>
    <col min="2" max="2" width="29.7109375" customWidth="1"/>
    <col min="3" max="3" width="12.7109375" customWidth="1"/>
    <col min="4" max="4" width="13.5703125" customWidth="1"/>
    <col min="5" max="5" width="10.7109375" customWidth="1"/>
    <col min="7" max="7" width="12.7109375" customWidth="1"/>
    <col min="8" max="8" width="13.28515625" customWidth="1"/>
  </cols>
  <sheetData>
    <row r="1" spans="1:8" ht="36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8.75" thickBot="1" x14ac:dyDescent="0.3">
      <c r="A2" s="5">
        <v>1</v>
      </c>
      <c r="B2" s="5" t="s">
        <v>124</v>
      </c>
      <c r="C2" s="6">
        <v>146.19</v>
      </c>
      <c r="D2" s="7">
        <v>104.76</v>
      </c>
      <c r="E2" s="7">
        <v>126.34</v>
      </c>
      <c r="F2" s="7">
        <v>139.55000000000001</v>
      </c>
      <c r="G2" s="7">
        <v>151.38999999999999</v>
      </c>
      <c r="H2" s="7">
        <v>91.65</v>
      </c>
    </row>
    <row r="3" spans="1:8" ht="18.75" thickBot="1" x14ac:dyDescent="0.3">
      <c r="A3" s="8">
        <v>2</v>
      </c>
      <c r="B3" s="8" t="s">
        <v>8</v>
      </c>
      <c r="C3" s="9">
        <v>122.06</v>
      </c>
      <c r="D3" s="10">
        <v>56.57</v>
      </c>
      <c r="E3" s="10">
        <v>90.68</v>
      </c>
      <c r="F3" s="10">
        <v>122.72</v>
      </c>
      <c r="G3" s="10">
        <v>119.85</v>
      </c>
      <c r="H3" s="10">
        <v>95.35</v>
      </c>
    </row>
    <row r="4" spans="1:8" ht="18.75" thickBot="1" x14ac:dyDescent="0.3">
      <c r="A4" s="11">
        <v>3</v>
      </c>
      <c r="B4" s="11" t="s">
        <v>9</v>
      </c>
      <c r="C4" s="12">
        <v>111.71</v>
      </c>
      <c r="D4" s="13">
        <v>46.53</v>
      </c>
      <c r="E4" s="13">
        <v>80.47</v>
      </c>
      <c r="F4" s="13">
        <v>103.88</v>
      </c>
      <c r="G4" s="13">
        <v>119.74</v>
      </c>
      <c r="H4" s="13">
        <v>77.62</v>
      </c>
    </row>
    <row r="5" spans="1:8" ht="18.75" thickBot="1" x14ac:dyDescent="0.3">
      <c r="A5" s="8">
        <v>4</v>
      </c>
      <c r="B5" s="8" t="s">
        <v>10</v>
      </c>
      <c r="C5" s="9">
        <v>106.31</v>
      </c>
      <c r="D5" s="10">
        <v>39.880000000000003</v>
      </c>
      <c r="E5" s="10">
        <v>74.47</v>
      </c>
      <c r="F5" s="10">
        <v>98.31</v>
      </c>
      <c r="G5" s="10">
        <v>117.13</v>
      </c>
      <c r="H5" s="10">
        <v>105.58</v>
      </c>
    </row>
    <row r="6" spans="1:8" ht="18.75" thickBot="1" x14ac:dyDescent="0.3">
      <c r="A6" s="11">
        <v>5</v>
      </c>
      <c r="B6" s="11" t="s">
        <v>123</v>
      </c>
      <c r="C6" s="12">
        <v>104.05</v>
      </c>
      <c r="D6" s="13">
        <v>40.590000000000003</v>
      </c>
      <c r="E6" s="13">
        <v>73.63</v>
      </c>
      <c r="F6" s="13">
        <v>103.52</v>
      </c>
      <c r="G6" s="13">
        <v>89.95</v>
      </c>
      <c r="H6" s="13">
        <v>34.76</v>
      </c>
    </row>
    <row r="7" spans="1:8" ht="18.75" thickBot="1" x14ac:dyDescent="0.3">
      <c r="A7" s="8">
        <v>6</v>
      </c>
      <c r="B7" s="8" t="s">
        <v>127</v>
      </c>
      <c r="C7" s="9">
        <v>85.86</v>
      </c>
      <c r="D7" s="10">
        <v>37.229999999999997</v>
      </c>
      <c r="E7" s="10">
        <v>62.56</v>
      </c>
      <c r="F7" s="10">
        <v>75.41</v>
      </c>
      <c r="G7" s="10">
        <v>81.12</v>
      </c>
      <c r="H7" s="10">
        <v>95.82</v>
      </c>
    </row>
    <row r="8" spans="1:8" ht="18.75" thickBot="1" x14ac:dyDescent="0.3">
      <c r="A8" s="11">
        <v>7</v>
      </c>
      <c r="B8" s="11" t="s">
        <v>14</v>
      </c>
      <c r="C8" s="12">
        <v>85.28</v>
      </c>
      <c r="D8" s="13">
        <v>27.56</v>
      </c>
      <c r="E8" s="13">
        <v>57.62</v>
      </c>
      <c r="F8" s="13">
        <v>89.92</v>
      </c>
      <c r="G8" s="13">
        <v>47.83</v>
      </c>
      <c r="H8" s="13">
        <v>102.52</v>
      </c>
    </row>
    <row r="9" spans="1:8" ht="18.75" thickBot="1" x14ac:dyDescent="0.3">
      <c r="A9" s="8">
        <v>8</v>
      </c>
      <c r="B9" s="8" t="s">
        <v>27</v>
      </c>
      <c r="C9" s="9">
        <v>83.7</v>
      </c>
      <c r="D9" s="10">
        <v>21.49</v>
      </c>
      <c r="E9" s="10">
        <v>53.89</v>
      </c>
      <c r="F9" s="10">
        <v>73.94</v>
      </c>
      <c r="G9" s="10">
        <v>76.239999999999995</v>
      </c>
      <c r="H9" s="10">
        <v>71.83</v>
      </c>
    </row>
    <row r="10" spans="1:8" ht="18.75" thickBot="1" x14ac:dyDescent="0.3">
      <c r="A10" s="11">
        <v>9</v>
      </c>
      <c r="B10" s="11" t="s">
        <v>12</v>
      </c>
      <c r="C10" s="12">
        <v>83.02</v>
      </c>
      <c r="D10" s="13">
        <v>35.020000000000003</v>
      </c>
      <c r="E10" s="13">
        <v>60.01</v>
      </c>
      <c r="F10" s="13">
        <v>63.84</v>
      </c>
      <c r="G10" s="13">
        <v>101.01</v>
      </c>
      <c r="H10" s="13">
        <v>98.76</v>
      </c>
    </row>
    <row r="11" spans="1:8" ht="18.75" thickBot="1" x14ac:dyDescent="0.3">
      <c r="A11" s="8">
        <v>10</v>
      </c>
      <c r="B11" s="8" t="s">
        <v>13</v>
      </c>
      <c r="C11" s="9">
        <v>82.41</v>
      </c>
      <c r="D11" s="10">
        <v>70.22</v>
      </c>
      <c r="E11" s="10">
        <v>76.569999999999993</v>
      </c>
      <c r="F11" s="10">
        <v>71.680000000000007</v>
      </c>
      <c r="G11" s="10">
        <v>58.33</v>
      </c>
      <c r="H11" s="10">
        <v>92.7</v>
      </c>
    </row>
    <row r="12" spans="1:8" ht="18.75" thickBot="1" x14ac:dyDescent="0.3">
      <c r="A12" s="11">
        <v>11</v>
      </c>
      <c r="B12" s="11" t="s">
        <v>24</v>
      </c>
      <c r="C12" s="12">
        <v>80.77</v>
      </c>
      <c r="D12" s="13">
        <v>33.799999999999997</v>
      </c>
      <c r="E12" s="13">
        <v>58.26</v>
      </c>
      <c r="F12" s="13">
        <v>73.13</v>
      </c>
      <c r="G12" s="13">
        <v>77.459999999999994</v>
      </c>
      <c r="H12" s="13">
        <v>89.87</v>
      </c>
    </row>
    <row r="13" spans="1:8" ht="18.75" thickBot="1" x14ac:dyDescent="0.3">
      <c r="A13" s="8">
        <v>12</v>
      </c>
      <c r="B13" s="8" t="s">
        <v>22</v>
      </c>
      <c r="C13" s="9">
        <v>80.66</v>
      </c>
      <c r="D13" s="10">
        <v>42.54</v>
      </c>
      <c r="E13" s="10">
        <v>62.39</v>
      </c>
      <c r="F13" s="10">
        <v>76.87</v>
      </c>
      <c r="G13" s="10">
        <v>77.12</v>
      </c>
      <c r="H13" s="10">
        <v>101.94</v>
      </c>
    </row>
    <row r="14" spans="1:8" ht="18.75" thickBot="1" x14ac:dyDescent="0.3">
      <c r="A14" s="11">
        <v>13</v>
      </c>
      <c r="B14" s="11" t="s">
        <v>20</v>
      </c>
      <c r="C14" s="12">
        <v>79.959999999999994</v>
      </c>
      <c r="D14" s="13">
        <v>84.08</v>
      </c>
      <c r="E14" s="13">
        <v>81.93</v>
      </c>
      <c r="F14" s="13">
        <v>81.88</v>
      </c>
      <c r="G14" s="13">
        <v>54.87</v>
      </c>
      <c r="H14" s="13">
        <v>81.45</v>
      </c>
    </row>
    <row r="15" spans="1:8" ht="18.75" thickBot="1" x14ac:dyDescent="0.3">
      <c r="A15" s="8">
        <v>14</v>
      </c>
      <c r="B15" s="8" t="s">
        <v>18</v>
      </c>
      <c r="C15" s="9">
        <v>77.739999999999995</v>
      </c>
      <c r="D15" s="10">
        <v>28.44</v>
      </c>
      <c r="E15" s="10">
        <v>54.11</v>
      </c>
      <c r="F15" s="10">
        <v>65.39</v>
      </c>
      <c r="G15" s="10">
        <v>81.349999999999994</v>
      </c>
      <c r="H15" s="10">
        <v>94.47</v>
      </c>
    </row>
    <row r="16" spans="1:8" ht="18.75" thickBot="1" x14ac:dyDescent="0.3">
      <c r="A16" s="11">
        <v>15</v>
      </c>
      <c r="B16" s="11" t="s">
        <v>11</v>
      </c>
      <c r="C16" s="12">
        <v>77.28</v>
      </c>
      <c r="D16" s="13">
        <v>49.95</v>
      </c>
      <c r="E16" s="13">
        <v>64.180000000000007</v>
      </c>
      <c r="F16" s="13">
        <v>65.94</v>
      </c>
      <c r="G16" s="13">
        <v>87.3</v>
      </c>
      <c r="H16" s="13">
        <v>97.4</v>
      </c>
    </row>
    <row r="17" spans="1:8" ht="18.75" thickBot="1" x14ac:dyDescent="0.3">
      <c r="A17" s="8">
        <v>16</v>
      </c>
      <c r="B17" s="8" t="s">
        <v>15</v>
      </c>
      <c r="C17" s="9">
        <v>76.98</v>
      </c>
      <c r="D17" s="10">
        <v>40.64</v>
      </c>
      <c r="E17" s="10">
        <v>59.56</v>
      </c>
      <c r="F17" s="10">
        <v>62.21</v>
      </c>
      <c r="G17" s="10">
        <v>81.38</v>
      </c>
      <c r="H17" s="10">
        <v>103.52</v>
      </c>
    </row>
    <row r="18" spans="1:8" ht="18.75" thickBot="1" x14ac:dyDescent="0.3">
      <c r="A18" s="11">
        <v>17</v>
      </c>
      <c r="B18" s="11" t="s">
        <v>26</v>
      </c>
      <c r="C18" s="12">
        <v>75.88</v>
      </c>
      <c r="D18" s="13">
        <v>26.86</v>
      </c>
      <c r="E18" s="13">
        <v>52.39</v>
      </c>
      <c r="F18" s="13">
        <v>67.94</v>
      </c>
      <c r="G18" s="13">
        <v>78.27</v>
      </c>
      <c r="H18" s="13">
        <v>107.23</v>
      </c>
    </row>
    <row r="19" spans="1:8" ht="18.75" thickBot="1" x14ac:dyDescent="0.3">
      <c r="A19" s="8">
        <v>18</v>
      </c>
      <c r="B19" s="8" t="s">
        <v>28</v>
      </c>
      <c r="C19" s="9">
        <v>75.42</v>
      </c>
      <c r="D19" s="10">
        <v>40.299999999999997</v>
      </c>
      <c r="E19" s="10">
        <v>58.59</v>
      </c>
      <c r="F19" s="10">
        <v>75.569999999999993</v>
      </c>
      <c r="G19" s="10">
        <v>70.02</v>
      </c>
      <c r="H19" s="10">
        <v>123.17</v>
      </c>
    </row>
    <row r="20" spans="1:8" ht="18.75" thickBot="1" x14ac:dyDescent="0.3">
      <c r="A20" s="11">
        <v>19</v>
      </c>
      <c r="B20" s="11" t="s">
        <v>16</v>
      </c>
      <c r="C20" s="12">
        <v>75.41</v>
      </c>
      <c r="D20" s="13">
        <v>22.02</v>
      </c>
      <c r="E20" s="13">
        <v>49.82</v>
      </c>
      <c r="F20" s="13">
        <v>88.52</v>
      </c>
      <c r="G20" s="13">
        <v>44.62</v>
      </c>
      <c r="H20" s="13">
        <v>102.38</v>
      </c>
    </row>
    <row r="21" spans="1:8" ht="18.75" thickBot="1" x14ac:dyDescent="0.3">
      <c r="A21" s="8">
        <v>20</v>
      </c>
      <c r="B21" s="8" t="s">
        <v>21</v>
      </c>
      <c r="C21" s="9">
        <v>75.36</v>
      </c>
      <c r="D21" s="10">
        <v>29.64</v>
      </c>
      <c r="E21" s="10">
        <v>53.44</v>
      </c>
      <c r="F21" s="10">
        <v>65.77</v>
      </c>
      <c r="G21" s="10">
        <v>82.34</v>
      </c>
      <c r="H21" s="10">
        <v>91.02</v>
      </c>
    </row>
    <row r="22" spans="1:8" ht="18.75" thickBot="1" x14ac:dyDescent="0.3">
      <c r="A22" s="11">
        <v>21</v>
      </c>
      <c r="B22" s="11" t="s">
        <v>45</v>
      </c>
      <c r="C22" s="12">
        <v>75.239999999999995</v>
      </c>
      <c r="D22" s="13">
        <v>37.82</v>
      </c>
      <c r="E22" s="13">
        <v>57.31</v>
      </c>
      <c r="F22" s="13">
        <v>81.39</v>
      </c>
      <c r="G22" s="13">
        <v>45.79</v>
      </c>
      <c r="H22" s="13">
        <v>69.680000000000007</v>
      </c>
    </row>
    <row r="23" spans="1:8" ht="18.75" thickBot="1" x14ac:dyDescent="0.3">
      <c r="A23" s="8">
        <v>22</v>
      </c>
      <c r="B23" s="8" t="s">
        <v>19</v>
      </c>
      <c r="C23" s="9">
        <v>74.89</v>
      </c>
      <c r="D23" s="10">
        <v>24.83</v>
      </c>
      <c r="E23" s="10">
        <v>50.9</v>
      </c>
      <c r="F23" s="10">
        <v>69.540000000000006</v>
      </c>
      <c r="G23" s="10">
        <v>72.89</v>
      </c>
      <c r="H23" s="10">
        <v>87.29</v>
      </c>
    </row>
    <row r="24" spans="1:8" ht="18.75" thickBot="1" x14ac:dyDescent="0.3">
      <c r="A24" s="11">
        <v>23</v>
      </c>
      <c r="B24" s="11" t="s">
        <v>23</v>
      </c>
      <c r="C24" s="12">
        <v>73.06</v>
      </c>
      <c r="D24" s="13">
        <v>26.95</v>
      </c>
      <c r="E24" s="13">
        <v>50.96</v>
      </c>
      <c r="F24" s="13">
        <v>61.47</v>
      </c>
      <c r="G24" s="13">
        <v>76.430000000000007</v>
      </c>
      <c r="H24" s="13">
        <v>114.97</v>
      </c>
    </row>
    <row r="25" spans="1:8" ht="18.75" thickBot="1" x14ac:dyDescent="0.3">
      <c r="A25" s="8">
        <v>24</v>
      </c>
      <c r="B25" s="8" t="s">
        <v>17</v>
      </c>
      <c r="C25" s="9">
        <v>72.47</v>
      </c>
      <c r="D25" s="10">
        <v>32.450000000000003</v>
      </c>
      <c r="E25" s="10">
        <v>53.29</v>
      </c>
      <c r="F25" s="10">
        <v>55.95</v>
      </c>
      <c r="G25" s="10">
        <v>82.27</v>
      </c>
      <c r="H25" s="10">
        <v>86.52</v>
      </c>
    </row>
    <row r="26" spans="1:8" ht="18.75" thickBot="1" x14ac:dyDescent="0.3">
      <c r="A26" s="11">
        <v>25</v>
      </c>
      <c r="B26" s="11" t="s">
        <v>25</v>
      </c>
      <c r="C26" s="12">
        <v>71.52</v>
      </c>
      <c r="D26" s="13">
        <v>25.86</v>
      </c>
      <c r="E26" s="13">
        <v>49.64</v>
      </c>
      <c r="F26" s="13">
        <v>65.86</v>
      </c>
      <c r="G26" s="13">
        <v>66.94</v>
      </c>
      <c r="H26" s="13">
        <v>95.66</v>
      </c>
    </row>
    <row r="27" spans="1:8" ht="18.75" thickBot="1" x14ac:dyDescent="0.3">
      <c r="A27" s="8">
        <v>26</v>
      </c>
      <c r="B27" s="8" t="s">
        <v>36</v>
      </c>
      <c r="C27" s="9">
        <v>70.290000000000006</v>
      </c>
      <c r="D27" s="10">
        <v>18.57</v>
      </c>
      <c r="E27" s="10">
        <v>45.5</v>
      </c>
      <c r="F27" s="10">
        <v>56.82</v>
      </c>
      <c r="G27" s="10">
        <v>67.62</v>
      </c>
      <c r="H27" s="10">
        <v>32.86</v>
      </c>
    </row>
    <row r="28" spans="1:8" ht="18.75" thickBot="1" x14ac:dyDescent="0.3">
      <c r="A28" s="11">
        <v>27</v>
      </c>
      <c r="B28" s="11" t="s">
        <v>31</v>
      </c>
      <c r="C28" s="12">
        <v>70.16</v>
      </c>
      <c r="D28" s="13">
        <v>29.84</v>
      </c>
      <c r="E28" s="13">
        <v>50.83</v>
      </c>
      <c r="F28" s="13">
        <v>69.260000000000005</v>
      </c>
      <c r="G28" s="13">
        <v>65.650000000000006</v>
      </c>
      <c r="H28" s="13">
        <v>108.01</v>
      </c>
    </row>
    <row r="29" spans="1:8" ht="18.75" thickBot="1" x14ac:dyDescent="0.3">
      <c r="A29" s="8">
        <v>28</v>
      </c>
      <c r="B29" s="8" t="s">
        <v>32</v>
      </c>
      <c r="C29" s="9">
        <v>69.59</v>
      </c>
      <c r="D29" s="10">
        <v>19.55</v>
      </c>
      <c r="E29" s="10">
        <v>45.61</v>
      </c>
      <c r="F29" s="10">
        <v>66.84</v>
      </c>
      <c r="G29" s="10">
        <v>63.26</v>
      </c>
      <c r="H29" s="10">
        <v>83.05</v>
      </c>
    </row>
    <row r="30" spans="1:8" ht="18.75" thickBot="1" x14ac:dyDescent="0.3">
      <c r="A30" s="11">
        <v>29</v>
      </c>
      <c r="B30" s="11" t="s">
        <v>30</v>
      </c>
      <c r="C30" s="12">
        <v>69.489999999999995</v>
      </c>
      <c r="D30" s="13">
        <v>30.98</v>
      </c>
      <c r="E30" s="13">
        <v>51.03</v>
      </c>
      <c r="F30" s="13">
        <v>55.85</v>
      </c>
      <c r="G30" s="13">
        <v>76.84</v>
      </c>
      <c r="H30" s="13">
        <v>96.85</v>
      </c>
    </row>
    <row r="31" spans="1:8" ht="18.75" thickBot="1" x14ac:dyDescent="0.3">
      <c r="A31" s="8">
        <v>30</v>
      </c>
      <c r="B31" s="8" t="s">
        <v>34</v>
      </c>
      <c r="C31" s="9">
        <v>69.2</v>
      </c>
      <c r="D31" s="10">
        <v>66.81</v>
      </c>
      <c r="E31" s="10">
        <v>68.06</v>
      </c>
      <c r="F31" s="10">
        <v>56.09</v>
      </c>
      <c r="G31" s="10">
        <v>72.73</v>
      </c>
      <c r="H31" s="10">
        <v>111.28</v>
      </c>
    </row>
    <row r="32" spans="1:8" ht="18.75" thickBot="1" x14ac:dyDescent="0.3">
      <c r="A32" s="11">
        <v>31</v>
      </c>
      <c r="B32" s="11" t="s">
        <v>43</v>
      </c>
      <c r="C32" s="12">
        <v>67.98</v>
      </c>
      <c r="D32" s="13">
        <v>68.84</v>
      </c>
      <c r="E32" s="13">
        <v>68.39</v>
      </c>
      <c r="F32" s="13">
        <v>55.36</v>
      </c>
      <c r="G32" s="13">
        <v>63.92</v>
      </c>
      <c r="H32" s="13">
        <v>116.77</v>
      </c>
    </row>
    <row r="33" spans="1:8" ht="18.75" thickBot="1" x14ac:dyDescent="0.3">
      <c r="A33" s="8">
        <v>32</v>
      </c>
      <c r="B33" s="8" t="s">
        <v>29</v>
      </c>
      <c r="C33" s="9">
        <v>65.5</v>
      </c>
      <c r="D33" s="10">
        <v>25.35</v>
      </c>
      <c r="E33" s="10">
        <v>46.26</v>
      </c>
      <c r="F33" s="10">
        <v>50.09</v>
      </c>
      <c r="G33" s="10">
        <v>62.62</v>
      </c>
      <c r="H33" s="10">
        <v>124.88</v>
      </c>
    </row>
    <row r="34" spans="1:8" ht="18.75" thickBot="1" x14ac:dyDescent="0.3">
      <c r="A34" s="11">
        <v>33</v>
      </c>
      <c r="B34" s="11" t="s">
        <v>33</v>
      </c>
      <c r="C34" s="12">
        <v>62.8</v>
      </c>
      <c r="D34" s="13">
        <v>23.2</v>
      </c>
      <c r="E34" s="13">
        <v>43.82</v>
      </c>
      <c r="F34" s="13">
        <v>52.83</v>
      </c>
      <c r="G34" s="13">
        <v>66.89</v>
      </c>
      <c r="H34" s="13">
        <v>68.09</v>
      </c>
    </row>
    <row r="35" spans="1:8" ht="18.75" thickBot="1" x14ac:dyDescent="0.3">
      <c r="A35" s="8">
        <v>34</v>
      </c>
      <c r="B35" s="8" t="s">
        <v>128</v>
      </c>
      <c r="C35" s="9">
        <v>62.56</v>
      </c>
      <c r="D35" s="10">
        <v>39</v>
      </c>
      <c r="E35" s="10">
        <v>51.27</v>
      </c>
      <c r="F35" s="10">
        <v>56.33</v>
      </c>
      <c r="G35" s="10">
        <v>48.56</v>
      </c>
      <c r="H35" s="10">
        <v>86.41</v>
      </c>
    </row>
    <row r="36" spans="1:8" ht="18.75" thickBot="1" x14ac:dyDescent="0.3">
      <c r="A36" s="11">
        <v>35</v>
      </c>
      <c r="B36" s="11" t="s">
        <v>38</v>
      </c>
      <c r="C36" s="12">
        <v>61.65</v>
      </c>
      <c r="D36" s="13">
        <v>30.89</v>
      </c>
      <c r="E36" s="13">
        <v>46.91</v>
      </c>
      <c r="F36" s="13">
        <v>46.92</v>
      </c>
      <c r="G36" s="13">
        <v>60.23</v>
      </c>
      <c r="H36" s="13">
        <v>53.61</v>
      </c>
    </row>
    <row r="37" spans="1:8" ht="18.75" thickBot="1" x14ac:dyDescent="0.3">
      <c r="A37" s="8">
        <v>36</v>
      </c>
      <c r="B37" s="8" t="s">
        <v>35</v>
      </c>
      <c r="C37" s="9">
        <v>61.38</v>
      </c>
      <c r="D37" s="10">
        <v>14.8</v>
      </c>
      <c r="E37" s="10">
        <v>39.06</v>
      </c>
      <c r="F37" s="10">
        <v>72.89</v>
      </c>
      <c r="G37" s="10">
        <v>28.14</v>
      </c>
      <c r="H37" s="10">
        <v>118.57</v>
      </c>
    </row>
    <row r="38" spans="1:8" ht="18.75" thickBot="1" x14ac:dyDescent="0.3">
      <c r="A38" s="11">
        <v>37</v>
      </c>
      <c r="B38" s="11" t="s">
        <v>44</v>
      </c>
      <c r="C38" s="12">
        <v>60.48</v>
      </c>
      <c r="D38" s="13">
        <v>46.73</v>
      </c>
      <c r="E38" s="13">
        <v>53.89</v>
      </c>
      <c r="F38" s="13">
        <v>56.35</v>
      </c>
      <c r="G38" s="13">
        <v>43.38</v>
      </c>
      <c r="H38" s="13">
        <v>14.52</v>
      </c>
    </row>
    <row r="39" spans="1:8" ht="18.75" thickBot="1" x14ac:dyDescent="0.3">
      <c r="A39" s="8">
        <v>38</v>
      </c>
      <c r="B39" s="8" t="s">
        <v>48</v>
      </c>
      <c r="C39" s="9">
        <v>59.22</v>
      </c>
      <c r="D39" s="10">
        <v>12.51</v>
      </c>
      <c r="E39" s="10">
        <v>36.83</v>
      </c>
      <c r="F39" s="10">
        <v>50.19</v>
      </c>
      <c r="G39" s="10">
        <v>56.19</v>
      </c>
      <c r="H39" s="10">
        <v>42.27</v>
      </c>
    </row>
    <row r="40" spans="1:8" ht="18.75" thickBot="1" x14ac:dyDescent="0.3">
      <c r="A40" s="11">
        <v>39</v>
      </c>
      <c r="B40" s="11" t="s">
        <v>47</v>
      </c>
      <c r="C40" s="12">
        <v>58.57</v>
      </c>
      <c r="D40" s="13">
        <v>18.760000000000002</v>
      </c>
      <c r="E40" s="13">
        <v>39.5</v>
      </c>
      <c r="F40" s="13">
        <v>57.55</v>
      </c>
      <c r="G40" s="13">
        <v>45.38</v>
      </c>
      <c r="H40" s="13">
        <v>53.63</v>
      </c>
    </row>
    <row r="41" spans="1:8" ht="18.75" thickBot="1" x14ac:dyDescent="0.3">
      <c r="A41" s="8">
        <v>40</v>
      </c>
      <c r="B41" s="8" t="s">
        <v>39</v>
      </c>
      <c r="C41" s="9">
        <v>57.78</v>
      </c>
      <c r="D41" s="10">
        <v>31.64</v>
      </c>
      <c r="E41" s="10">
        <v>45.26</v>
      </c>
      <c r="F41" s="10">
        <v>55.45</v>
      </c>
      <c r="G41" s="10">
        <v>49.24</v>
      </c>
      <c r="H41" s="10">
        <v>94.78</v>
      </c>
    </row>
    <row r="42" spans="1:8" ht="18.75" thickBot="1" x14ac:dyDescent="0.3">
      <c r="A42" s="11">
        <v>41</v>
      </c>
      <c r="B42" s="11" t="s">
        <v>41</v>
      </c>
      <c r="C42" s="12">
        <v>56.9</v>
      </c>
      <c r="D42" s="13">
        <v>11.92</v>
      </c>
      <c r="E42" s="13">
        <v>35.340000000000003</v>
      </c>
      <c r="F42" s="13">
        <v>55.96</v>
      </c>
      <c r="G42" s="13">
        <v>39.04</v>
      </c>
      <c r="H42" s="13">
        <v>36.61</v>
      </c>
    </row>
    <row r="43" spans="1:8" ht="18.75" thickBot="1" x14ac:dyDescent="0.3">
      <c r="A43" s="8">
        <v>42</v>
      </c>
      <c r="B43" s="8" t="s">
        <v>53</v>
      </c>
      <c r="C43" s="9">
        <v>56.88</v>
      </c>
      <c r="D43" s="10">
        <v>31.86</v>
      </c>
      <c r="E43" s="10">
        <v>44.89</v>
      </c>
      <c r="F43" s="10">
        <v>57.44</v>
      </c>
      <c r="G43" s="10">
        <v>47.42</v>
      </c>
      <c r="H43" s="10">
        <v>38.479999999999997</v>
      </c>
    </row>
    <row r="44" spans="1:8" ht="18.75" thickBot="1" x14ac:dyDescent="0.3">
      <c r="A44" s="11">
        <v>43</v>
      </c>
      <c r="B44" s="11" t="s">
        <v>49</v>
      </c>
      <c r="C44" s="12">
        <v>56.15</v>
      </c>
      <c r="D44" s="13">
        <v>21.09</v>
      </c>
      <c r="E44" s="13">
        <v>39.35</v>
      </c>
      <c r="F44" s="13">
        <v>53.54</v>
      </c>
      <c r="G44" s="13">
        <v>51.94</v>
      </c>
      <c r="H44" s="13">
        <v>57.14</v>
      </c>
    </row>
    <row r="45" spans="1:8" ht="18.75" thickBot="1" x14ac:dyDescent="0.3">
      <c r="A45" s="8">
        <v>44</v>
      </c>
      <c r="B45" s="8" t="s">
        <v>37</v>
      </c>
      <c r="C45" s="9">
        <v>55.87</v>
      </c>
      <c r="D45" s="10">
        <v>10.199999999999999</v>
      </c>
      <c r="E45" s="10">
        <v>33.979999999999997</v>
      </c>
      <c r="F45" s="10">
        <v>44.95</v>
      </c>
      <c r="G45" s="10">
        <v>54.62</v>
      </c>
      <c r="H45" s="10">
        <v>58.24</v>
      </c>
    </row>
    <row r="46" spans="1:8" ht="18.75" thickBot="1" x14ac:dyDescent="0.3">
      <c r="A46" s="11">
        <v>45</v>
      </c>
      <c r="B46" s="11" t="s">
        <v>57</v>
      </c>
      <c r="C46" s="12">
        <v>55.8</v>
      </c>
      <c r="D46" s="13">
        <v>11.35</v>
      </c>
      <c r="E46" s="13">
        <v>34.5</v>
      </c>
      <c r="F46" s="13">
        <v>49.35</v>
      </c>
      <c r="G46" s="13">
        <v>33.409999999999997</v>
      </c>
      <c r="H46" s="13">
        <v>134.33000000000001</v>
      </c>
    </row>
    <row r="47" spans="1:8" ht="18.75" thickBot="1" x14ac:dyDescent="0.3">
      <c r="A47" s="8">
        <v>46</v>
      </c>
      <c r="B47" s="8" t="s">
        <v>129</v>
      </c>
      <c r="C47" s="9">
        <v>55.56</v>
      </c>
      <c r="D47" s="10">
        <v>29.65</v>
      </c>
      <c r="E47" s="10">
        <v>43.14</v>
      </c>
      <c r="F47" s="10">
        <v>53.99</v>
      </c>
      <c r="G47" s="10">
        <v>31.81</v>
      </c>
      <c r="H47" s="10">
        <v>22.83</v>
      </c>
    </row>
    <row r="48" spans="1:8" ht="18.75" thickBot="1" x14ac:dyDescent="0.3">
      <c r="A48" s="11">
        <v>47</v>
      </c>
      <c r="B48" s="11" t="s">
        <v>40</v>
      </c>
      <c r="C48" s="12">
        <v>54.98</v>
      </c>
      <c r="D48" s="13">
        <v>18.829999999999998</v>
      </c>
      <c r="E48" s="13">
        <v>37.65</v>
      </c>
      <c r="F48" s="13">
        <v>44.68</v>
      </c>
      <c r="G48" s="13">
        <v>53.68</v>
      </c>
      <c r="H48" s="13">
        <v>87.87</v>
      </c>
    </row>
    <row r="49" spans="1:8" ht="18.75" thickBot="1" x14ac:dyDescent="0.3">
      <c r="A49" s="8">
        <v>48</v>
      </c>
      <c r="B49" s="8" t="s">
        <v>42</v>
      </c>
      <c r="C49" s="9">
        <v>54.07</v>
      </c>
      <c r="D49" s="10">
        <v>12.28</v>
      </c>
      <c r="E49" s="10">
        <v>34.04</v>
      </c>
      <c r="F49" s="10">
        <v>44.06</v>
      </c>
      <c r="G49" s="10">
        <v>58.05</v>
      </c>
      <c r="H49" s="10">
        <v>95.92</v>
      </c>
    </row>
    <row r="50" spans="1:8" ht="18.75" thickBot="1" x14ac:dyDescent="0.3">
      <c r="A50" s="11">
        <v>49</v>
      </c>
      <c r="B50" s="11" t="s">
        <v>54</v>
      </c>
      <c r="C50" s="12">
        <v>53.46</v>
      </c>
      <c r="D50" s="13">
        <v>10.31</v>
      </c>
      <c r="E50" s="13">
        <v>32.78</v>
      </c>
      <c r="F50" s="13">
        <v>50.02</v>
      </c>
      <c r="G50" s="13">
        <v>37.799999999999997</v>
      </c>
      <c r="H50" s="13">
        <v>50.54</v>
      </c>
    </row>
    <row r="51" spans="1:8" ht="18.75" thickBot="1" x14ac:dyDescent="0.3">
      <c r="A51" s="8">
        <v>50</v>
      </c>
      <c r="B51" s="8" t="s">
        <v>46</v>
      </c>
      <c r="C51" s="9">
        <v>53.24</v>
      </c>
      <c r="D51" s="10">
        <v>14.06</v>
      </c>
      <c r="E51" s="10">
        <v>34.46</v>
      </c>
      <c r="F51" s="10">
        <v>43.48</v>
      </c>
      <c r="G51" s="10">
        <v>43.13</v>
      </c>
      <c r="H51" s="10">
        <v>78.23</v>
      </c>
    </row>
    <row r="52" spans="1:8" ht="18.75" thickBot="1" x14ac:dyDescent="0.3">
      <c r="A52" s="11">
        <v>51</v>
      </c>
      <c r="B52" s="11" t="s">
        <v>50</v>
      </c>
      <c r="C52" s="12">
        <v>53.11</v>
      </c>
      <c r="D52" s="13">
        <v>27.43</v>
      </c>
      <c r="E52" s="13">
        <v>40.799999999999997</v>
      </c>
      <c r="F52" s="13">
        <v>57.09</v>
      </c>
      <c r="G52" s="13">
        <v>36.840000000000003</v>
      </c>
      <c r="H52" s="13">
        <v>33.67</v>
      </c>
    </row>
    <row r="53" spans="1:8" ht="18.75" thickBot="1" x14ac:dyDescent="0.3">
      <c r="A53" s="8">
        <v>52</v>
      </c>
      <c r="B53" s="8" t="s">
        <v>80</v>
      </c>
      <c r="C53" s="9">
        <v>53.07</v>
      </c>
      <c r="D53" s="10">
        <v>15.52</v>
      </c>
      <c r="E53" s="10">
        <v>35.07</v>
      </c>
      <c r="F53" s="10">
        <v>41.65</v>
      </c>
      <c r="G53" s="10">
        <v>42.33</v>
      </c>
      <c r="H53" s="10">
        <v>42.38</v>
      </c>
    </row>
    <row r="54" spans="1:8" ht="18.75" thickBot="1" x14ac:dyDescent="0.3">
      <c r="A54" s="11">
        <v>53</v>
      </c>
      <c r="B54" s="11" t="s">
        <v>61</v>
      </c>
      <c r="C54" s="12">
        <v>52.59</v>
      </c>
      <c r="D54" s="13">
        <v>27.92</v>
      </c>
      <c r="E54" s="13">
        <v>40.770000000000003</v>
      </c>
      <c r="F54" s="13">
        <v>49.34</v>
      </c>
      <c r="G54" s="13">
        <v>51.26</v>
      </c>
      <c r="H54" s="13">
        <v>111.86</v>
      </c>
    </row>
    <row r="55" spans="1:8" ht="18.75" thickBot="1" x14ac:dyDescent="0.3">
      <c r="A55" s="8">
        <v>54</v>
      </c>
      <c r="B55" s="8" t="s">
        <v>91</v>
      </c>
      <c r="C55" s="9">
        <v>52.57</v>
      </c>
      <c r="D55" s="10">
        <v>13.92</v>
      </c>
      <c r="E55" s="10">
        <v>34.049999999999997</v>
      </c>
      <c r="F55" s="10">
        <v>44.06</v>
      </c>
      <c r="G55" s="10">
        <v>50.37</v>
      </c>
      <c r="H55" s="10">
        <v>58.4</v>
      </c>
    </row>
    <row r="56" spans="1:8" ht="18.75" thickBot="1" x14ac:dyDescent="0.3">
      <c r="A56" s="11">
        <v>55</v>
      </c>
      <c r="B56" s="11" t="s">
        <v>66</v>
      </c>
      <c r="C56" s="12">
        <v>52.09</v>
      </c>
      <c r="D56" s="13">
        <v>12.54</v>
      </c>
      <c r="E56" s="13">
        <v>33.14</v>
      </c>
      <c r="F56" s="13">
        <v>46.92</v>
      </c>
      <c r="G56" s="13">
        <v>42.31</v>
      </c>
      <c r="H56" s="13">
        <v>29.08</v>
      </c>
    </row>
    <row r="57" spans="1:8" ht="18.75" thickBot="1" x14ac:dyDescent="0.3">
      <c r="A57" s="8">
        <v>56</v>
      </c>
      <c r="B57" s="8" t="s">
        <v>60</v>
      </c>
      <c r="C57" s="9">
        <v>51.56</v>
      </c>
      <c r="D57" s="10">
        <v>13.58</v>
      </c>
      <c r="E57" s="10">
        <v>33.36</v>
      </c>
      <c r="F57" s="10">
        <v>44.75</v>
      </c>
      <c r="G57" s="10">
        <v>39.950000000000003</v>
      </c>
      <c r="H57" s="10">
        <v>27.18</v>
      </c>
    </row>
    <row r="58" spans="1:8" ht="18.75" thickBot="1" x14ac:dyDescent="0.3">
      <c r="A58" s="11">
        <v>57</v>
      </c>
      <c r="B58" s="11" t="s">
        <v>55</v>
      </c>
      <c r="C58" s="12">
        <v>50.39</v>
      </c>
      <c r="D58" s="13">
        <v>12.62</v>
      </c>
      <c r="E58" s="13">
        <v>32.29</v>
      </c>
      <c r="F58" s="13">
        <v>43.28</v>
      </c>
      <c r="G58" s="13">
        <v>35.81</v>
      </c>
      <c r="H58" s="13">
        <v>50.77</v>
      </c>
    </row>
    <row r="59" spans="1:8" ht="18.75" thickBot="1" x14ac:dyDescent="0.3">
      <c r="A59" s="8">
        <v>58</v>
      </c>
      <c r="B59" s="8" t="s">
        <v>59</v>
      </c>
      <c r="C59" s="9">
        <v>50.09</v>
      </c>
      <c r="D59" s="10">
        <v>15.43</v>
      </c>
      <c r="E59" s="10">
        <v>33.479999999999997</v>
      </c>
      <c r="F59" s="10">
        <v>43.19</v>
      </c>
      <c r="G59" s="10">
        <v>44.38</v>
      </c>
      <c r="H59" s="10">
        <v>61.28</v>
      </c>
    </row>
    <row r="60" spans="1:8" ht="18.75" thickBot="1" x14ac:dyDescent="0.3">
      <c r="A60" s="11">
        <v>59</v>
      </c>
      <c r="B60" s="11" t="s">
        <v>51</v>
      </c>
      <c r="C60" s="12">
        <v>49.5</v>
      </c>
      <c r="D60" s="13">
        <v>13.98</v>
      </c>
      <c r="E60" s="13">
        <v>32.47</v>
      </c>
      <c r="F60" s="13">
        <v>36.74</v>
      </c>
      <c r="G60" s="13">
        <v>46.76</v>
      </c>
      <c r="H60" s="13">
        <v>68.48</v>
      </c>
    </row>
    <row r="61" spans="1:8" ht="18.75" thickBot="1" x14ac:dyDescent="0.3">
      <c r="A61" s="8">
        <v>60</v>
      </c>
      <c r="B61" s="8" t="s">
        <v>52</v>
      </c>
      <c r="C61" s="9">
        <v>49.19</v>
      </c>
      <c r="D61" s="10">
        <v>16.77</v>
      </c>
      <c r="E61" s="10">
        <v>33.659999999999997</v>
      </c>
      <c r="F61" s="10">
        <v>39.14</v>
      </c>
      <c r="G61" s="10">
        <v>41.24</v>
      </c>
      <c r="H61" s="10">
        <v>62.72</v>
      </c>
    </row>
    <row r="62" spans="1:8" ht="18.75" thickBot="1" x14ac:dyDescent="0.3">
      <c r="A62" s="11">
        <v>61</v>
      </c>
      <c r="B62" s="11" t="s">
        <v>83</v>
      </c>
      <c r="C62" s="12">
        <v>48.51</v>
      </c>
      <c r="D62" s="13">
        <v>22.8</v>
      </c>
      <c r="E62" s="13">
        <v>36.19</v>
      </c>
      <c r="F62" s="13">
        <v>37.549999999999997</v>
      </c>
      <c r="G62" s="13">
        <v>33.479999999999997</v>
      </c>
      <c r="H62" s="13">
        <v>41.95</v>
      </c>
    </row>
    <row r="63" spans="1:8" ht="18.75" thickBot="1" x14ac:dyDescent="0.3">
      <c r="A63" s="8">
        <v>62</v>
      </c>
      <c r="B63" s="8" t="s">
        <v>63</v>
      </c>
      <c r="C63" s="9">
        <v>48.37</v>
      </c>
      <c r="D63" s="10">
        <v>14.36</v>
      </c>
      <c r="E63" s="10">
        <v>32.07</v>
      </c>
      <c r="F63" s="10">
        <v>40.54</v>
      </c>
      <c r="G63" s="10">
        <v>30.22</v>
      </c>
      <c r="H63" s="10">
        <v>138.05000000000001</v>
      </c>
    </row>
    <row r="64" spans="1:8" ht="18.75" thickBot="1" x14ac:dyDescent="0.3">
      <c r="A64" s="11">
        <v>63</v>
      </c>
      <c r="B64" s="11" t="s">
        <v>56</v>
      </c>
      <c r="C64" s="12">
        <v>48</v>
      </c>
      <c r="D64" s="13">
        <v>10.09</v>
      </c>
      <c r="E64" s="13">
        <v>29.83</v>
      </c>
      <c r="F64" s="13">
        <v>39.909999999999997</v>
      </c>
      <c r="G64" s="13">
        <v>37.53</v>
      </c>
      <c r="H64" s="13">
        <v>60.71</v>
      </c>
    </row>
    <row r="65" spans="1:8" ht="18.75" thickBot="1" x14ac:dyDescent="0.3">
      <c r="A65" s="8">
        <v>64</v>
      </c>
      <c r="B65" s="8" t="s">
        <v>58</v>
      </c>
      <c r="C65" s="9">
        <v>47.83</v>
      </c>
      <c r="D65" s="10">
        <v>12.09</v>
      </c>
      <c r="E65" s="10">
        <v>30.7</v>
      </c>
      <c r="F65" s="10">
        <v>36.72</v>
      </c>
      <c r="G65" s="10">
        <v>41.16</v>
      </c>
      <c r="H65" s="10">
        <v>52.45</v>
      </c>
    </row>
    <row r="66" spans="1:8" ht="18.75" thickBot="1" x14ac:dyDescent="0.3">
      <c r="A66" s="11">
        <v>65</v>
      </c>
      <c r="B66" s="11" t="s">
        <v>76</v>
      </c>
      <c r="C66" s="12">
        <v>47.4</v>
      </c>
      <c r="D66" s="13">
        <v>11.6</v>
      </c>
      <c r="E66" s="13">
        <v>30.24</v>
      </c>
      <c r="F66" s="13">
        <v>39.369999999999997</v>
      </c>
      <c r="G66" s="13">
        <v>36.270000000000003</v>
      </c>
      <c r="H66" s="13">
        <v>37.49</v>
      </c>
    </row>
    <row r="67" spans="1:8" ht="18.75" thickBot="1" x14ac:dyDescent="0.3">
      <c r="A67" s="8">
        <v>66</v>
      </c>
      <c r="B67" s="8" t="s">
        <v>78</v>
      </c>
      <c r="C67" s="9">
        <v>47.04</v>
      </c>
      <c r="D67" s="10">
        <v>15.22</v>
      </c>
      <c r="E67" s="10">
        <v>31.79</v>
      </c>
      <c r="F67" s="10">
        <v>39.200000000000003</v>
      </c>
      <c r="G67" s="10">
        <v>44.43</v>
      </c>
      <c r="H67" s="10">
        <v>55.09</v>
      </c>
    </row>
    <row r="68" spans="1:8" ht="18.75" thickBot="1" x14ac:dyDescent="0.3">
      <c r="A68" s="11">
        <v>67</v>
      </c>
      <c r="B68" s="11" t="s">
        <v>72</v>
      </c>
      <c r="C68" s="12">
        <v>46.77</v>
      </c>
      <c r="D68" s="13">
        <v>14.55</v>
      </c>
      <c r="E68" s="13">
        <v>31.33</v>
      </c>
      <c r="F68" s="13">
        <v>50.58</v>
      </c>
      <c r="G68" s="13">
        <v>22.11</v>
      </c>
      <c r="H68" s="13">
        <v>16.59</v>
      </c>
    </row>
    <row r="69" spans="1:8" ht="18.75" thickBot="1" x14ac:dyDescent="0.3">
      <c r="A69" s="8">
        <v>68</v>
      </c>
      <c r="B69" s="8" t="s">
        <v>62</v>
      </c>
      <c r="C69" s="9">
        <v>46.73</v>
      </c>
      <c r="D69" s="10">
        <v>13.25</v>
      </c>
      <c r="E69" s="10">
        <v>30.69</v>
      </c>
      <c r="F69" s="10">
        <v>36.15</v>
      </c>
      <c r="G69" s="10">
        <v>40.08</v>
      </c>
      <c r="H69" s="10">
        <v>51.67</v>
      </c>
    </row>
    <row r="70" spans="1:8" ht="18.75" thickBot="1" x14ac:dyDescent="0.3">
      <c r="A70" s="11">
        <v>69</v>
      </c>
      <c r="B70" s="11" t="s">
        <v>64</v>
      </c>
      <c r="C70" s="12">
        <v>46.48</v>
      </c>
      <c r="D70" s="13">
        <v>21.03</v>
      </c>
      <c r="E70" s="13">
        <v>34.28</v>
      </c>
      <c r="F70" s="13">
        <v>40.86</v>
      </c>
      <c r="G70" s="13">
        <v>43.21</v>
      </c>
      <c r="H70" s="13">
        <v>50.49</v>
      </c>
    </row>
    <row r="71" spans="1:8" ht="18.75" thickBot="1" x14ac:dyDescent="0.3">
      <c r="A71" s="8">
        <v>70</v>
      </c>
      <c r="B71" s="8" t="s">
        <v>74</v>
      </c>
      <c r="C71" s="9">
        <v>46.1</v>
      </c>
      <c r="D71" s="10">
        <v>12.44</v>
      </c>
      <c r="E71" s="10">
        <v>29.97</v>
      </c>
      <c r="F71" s="10">
        <v>44.87</v>
      </c>
      <c r="G71" s="10">
        <v>30.41</v>
      </c>
      <c r="H71" s="10">
        <v>37.770000000000003</v>
      </c>
    </row>
    <row r="72" spans="1:8" ht="18.75" thickBot="1" x14ac:dyDescent="0.3">
      <c r="A72" s="11">
        <v>71</v>
      </c>
      <c r="B72" s="11" t="s">
        <v>73</v>
      </c>
      <c r="C72" s="12">
        <v>46.01</v>
      </c>
      <c r="D72" s="13">
        <v>14.31</v>
      </c>
      <c r="E72" s="13">
        <v>30.82</v>
      </c>
      <c r="F72" s="13">
        <v>43.88</v>
      </c>
      <c r="G72" s="13">
        <v>32.630000000000003</v>
      </c>
      <c r="H72" s="13">
        <v>48.18</v>
      </c>
    </row>
    <row r="73" spans="1:8" ht="18.75" thickBot="1" x14ac:dyDescent="0.3">
      <c r="A73" s="8">
        <v>72</v>
      </c>
      <c r="B73" s="8" t="s">
        <v>68</v>
      </c>
      <c r="C73" s="9">
        <v>45.95</v>
      </c>
      <c r="D73" s="10">
        <v>9.3800000000000008</v>
      </c>
      <c r="E73" s="10">
        <v>28.42</v>
      </c>
      <c r="F73" s="10">
        <v>41.17</v>
      </c>
      <c r="G73" s="10">
        <v>35.15</v>
      </c>
      <c r="H73" s="10">
        <v>29.7</v>
      </c>
    </row>
    <row r="74" spans="1:8" ht="18.75" thickBot="1" x14ac:dyDescent="0.3">
      <c r="A74" s="11">
        <v>73</v>
      </c>
      <c r="B74" s="11" t="s">
        <v>130</v>
      </c>
      <c r="C74" s="12">
        <v>45.85</v>
      </c>
      <c r="D74" s="13">
        <v>18.8</v>
      </c>
      <c r="E74" s="13">
        <v>32.880000000000003</v>
      </c>
      <c r="F74" s="13">
        <v>47.01</v>
      </c>
      <c r="G74" s="13">
        <v>35.69</v>
      </c>
      <c r="H74" s="13">
        <v>132.65</v>
      </c>
    </row>
    <row r="75" spans="1:8" ht="18.75" thickBot="1" x14ac:dyDescent="0.3">
      <c r="A75" s="8">
        <v>74</v>
      </c>
      <c r="B75" s="8" t="s">
        <v>67</v>
      </c>
      <c r="C75" s="9">
        <v>45.72</v>
      </c>
      <c r="D75" s="10">
        <v>20.83</v>
      </c>
      <c r="E75" s="10">
        <v>33.79</v>
      </c>
      <c r="F75" s="10">
        <v>36.9</v>
      </c>
      <c r="G75" s="10">
        <v>23.9</v>
      </c>
      <c r="H75" s="10">
        <v>16.66</v>
      </c>
    </row>
    <row r="76" spans="1:8" ht="18.75" thickBot="1" x14ac:dyDescent="0.3">
      <c r="A76" s="11">
        <v>75</v>
      </c>
      <c r="B76" s="11" t="s">
        <v>65</v>
      </c>
      <c r="C76" s="12">
        <v>44.9</v>
      </c>
      <c r="D76" s="13">
        <v>16.489999999999998</v>
      </c>
      <c r="E76" s="13">
        <v>31.29</v>
      </c>
      <c r="F76" s="13">
        <v>38.840000000000003</v>
      </c>
      <c r="G76" s="13">
        <v>33.17</v>
      </c>
      <c r="H76" s="13">
        <v>64.75</v>
      </c>
    </row>
    <row r="77" spans="1:8" ht="18.75" thickBot="1" x14ac:dyDescent="0.3">
      <c r="A77" s="8">
        <v>76</v>
      </c>
      <c r="B77" s="8" t="s">
        <v>81</v>
      </c>
      <c r="C77" s="9">
        <v>44.76</v>
      </c>
      <c r="D77" s="10">
        <v>18.670000000000002</v>
      </c>
      <c r="E77" s="10">
        <v>32.26</v>
      </c>
      <c r="F77" s="10">
        <v>47.74</v>
      </c>
      <c r="G77" s="10">
        <v>29.68</v>
      </c>
      <c r="H77" s="10">
        <v>67.84</v>
      </c>
    </row>
    <row r="78" spans="1:8" ht="18.75" thickBot="1" x14ac:dyDescent="0.3">
      <c r="A78" s="11">
        <v>77</v>
      </c>
      <c r="B78" s="11" t="s">
        <v>126</v>
      </c>
      <c r="C78" s="12">
        <v>44.73</v>
      </c>
      <c r="D78" s="13">
        <v>21.94</v>
      </c>
      <c r="E78" s="13">
        <v>33.81</v>
      </c>
      <c r="F78" s="13">
        <v>33.83</v>
      </c>
      <c r="G78" s="13">
        <v>32.32</v>
      </c>
      <c r="H78" s="13">
        <v>89.93</v>
      </c>
    </row>
    <row r="79" spans="1:8" ht="18.75" thickBot="1" x14ac:dyDescent="0.3">
      <c r="A79" s="8">
        <v>78</v>
      </c>
      <c r="B79" s="8" t="s">
        <v>69</v>
      </c>
      <c r="C79" s="9">
        <v>43.71</v>
      </c>
      <c r="D79" s="10">
        <v>14.94</v>
      </c>
      <c r="E79" s="10">
        <v>29.92</v>
      </c>
      <c r="F79" s="10">
        <v>48.31</v>
      </c>
      <c r="G79" s="10">
        <v>21.42</v>
      </c>
      <c r="H79" s="10">
        <v>34.28</v>
      </c>
    </row>
    <row r="80" spans="1:8" ht="18.75" thickBot="1" x14ac:dyDescent="0.3">
      <c r="A80" s="11">
        <v>79</v>
      </c>
      <c r="B80" s="11" t="s">
        <v>75</v>
      </c>
      <c r="C80" s="12">
        <v>43.12</v>
      </c>
      <c r="D80" s="13">
        <v>16.329999999999998</v>
      </c>
      <c r="E80" s="13">
        <v>30.28</v>
      </c>
      <c r="F80" s="13">
        <v>36.270000000000003</v>
      </c>
      <c r="G80" s="13">
        <v>40.200000000000003</v>
      </c>
      <c r="H80" s="13">
        <v>98.96</v>
      </c>
    </row>
    <row r="81" spans="1:8" ht="18.75" thickBot="1" x14ac:dyDescent="0.3">
      <c r="A81" s="8">
        <v>80</v>
      </c>
      <c r="B81" s="8" t="s">
        <v>77</v>
      </c>
      <c r="C81" s="9">
        <v>42.77</v>
      </c>
      <c r="D81" s="10">
        <v>12.67</v>
      </c>
      <c r="E81" s="10">
        <v>28.35</v>
      </c>
      <c r="F81" s="10">
        <v>33.619999999999997</v>
      </c>
      <c r="G81" s="10">
        <v>32.72</v>
      </c>
      <c r="H81" s="10">
        <v>47.52</v>
      </c>
    </row>
    <row r="82" spans="1:8" ht="18.75" thickBot="1" x14ac:dyDescent="0.3">
      <c r="A82" s="11">
        <v>81</v>
      </c>
      <c r="B82" s="11" t="s">
        <v>89</v>
      </c>
      <c r="C82" s="12">
        <v>42.01</v>
      </c>
      <c r="D82" s="13">
        <v>17.579999999999998</v>
      </c>
      <c r="E82" s="13">
        <v>30.3</v>
      </c>
      <c r="F82" s="13">
        <v>33.58</v>
      </c>
      <c r="G82" s="13">
        <v>43.85</v>
      </c>
      <c r="H82" s="13">
        <v>48.27</v>
      </c>
    </row>
    <row r="83" spans="1:8" ht="18.75" thickBot="1" x14ac:dyDescent="0.3">
      <c r="A83" s="8">
        <v>82</v>
      </c>
      <c r="B83" s="8" t="s">
        <v>70</v>
      </c>
      <c r="C83" s="9">
        <v>41.22</v>
      </c>
      <c r="D83" s="10">
        <v>14.83</v>
      </c>
      <c r="E83" s="10">
        <v>28.57</v>
      </c>
      <c r="F83" s="10">
        <v>35.840000000000003</v>
      </c>
      <c r="G83" s="10">
        <v>27.99</v>
      </c>
      <c r="H83" s="10">
        <v>76.22</v>
      </c>
    </row>
    <row r="84" spans="1:8" ht="18.75" thickBot="1" x14ac:dyDescent="0.3">
      <c r="A84" s="11">
        <v>83</v>
      </c>
      <c r="B84" s="11" t="s">
        <v>92</v>
      </c>
      <c r="C84" s="12">
        <v>41.11</v>
      </c>
      <c r="D84" s="13">
        <v>11.66</v>
      </c>
      <c r="E84" s="13">
        <v>26.99</v>
      </c>
      <c r="F84" s="13">
        <v>45.8</v>
      </c>
      <c r="G84" s="13">
        <v>20.29</v>
      </c>
      <c r="H84" s="13">
        <v>27.61</v>
      </c>
    </row>
    <row r="85" spans="1:8" ht="18.75" thickBot="1" x14ac:dyDescent="0.3">
      <c r="A85" s="8">
        <v>84</v>
      </c>
      <c r="B85" s="8" t="s">
        <v>79</v>
      </c>
      <c r="C85" s="9">
        <v>40.24</v>
      </c>
      <c r="D85" s="10">
        <v>11.19</v>
      </c>
      <c r="E85" s="10">
        <v>26.32</v>
      </c>
      <c r="F85" s="10">
        <v>42.44</v>
      </c>
      <c r="G85" s="10">
        <v>20.87</v>
      </c>
      <c r="H85" s="10">
        <v>73.34</v>
      </c>
    </row>
    <row r="86" spans="1:8" ht="18.75" thickBot="1" x14ac:dyDescent="0.3">
      <c r="A86" s="11">
        <v>85</v>
      </c>
      <c r="B86" s="11" t="s">
        <v>88</v>
      </c>
      <c r="C86" s="12">
        <v>40.11</v>
      </c>
      <c r="D86" s="13">
        <v>15.49</v>
      </c>
      <c r="E86" s="13">
        <v>28.31</v>
      </c>
      <c r="F86" s="13">
        <v>39.6</v>
      </c>
      <c r="G86" s="13">
        <v>20.46</v>
      </c>
      <c r="H86" s="13">
        <v>24.77</v>
      </c>
    </row>
    <row r="87" spans="1:8" ht="18.75" thickBot="1" x14ac:dyDescent="0.3">
      <c r="A87" s="8">
        <v>86</v>
      </c>
      <c r="B87" s="8" t="s">
        <v>85</v>
      </c>
      <c r="C87" s="9">
        <v>39.47</v>
      </c>
      <c r="D87" s="10">
        <v>17.23</v>
      </c>
      <c r="E87" s="10">
        <v>28.81</v>
      </c>
      <c r="F87" s="10">
        <v>36.17</v>
      </c>
      <c r="G87" s="10">
        <v>25.5</v>
      </c>
      <c r="H87" s="10">
        <v>41.2</v>
      </c>
    </row>
    <row r="88" spans="1:8" ht="18.75" thickBot="1" x14ac:dyDescent="0.3">
      <c r="A88" s="11">
        <v>87</v>
      </c>
      <c r="B88" s="11" t="s">
        <v>82</v>
      </c>
      <c r="C88" s="12">
        <v>39.35</v>
      </c>
      <c r="D88" s="13">
        <v>9.5399999999999991</v>
      </c>
      <c r="E88" s="13">
        <v>25.06</v>
      </c>
      <c r="F88" s="13">
        <v>31.1</v>
      </c>
      <c r="G88" s="13">
        <v>35.03</v>
      </c>
      <c r="H88" s="13">
        <v>46.61</v>
      </c>
    </row>
    <row r="89" spans="1:8" ht="18.75" thickBot="1" x14ac:dyDescent="0.3">
      <c r="A89" s="8">
        <v>88</v>
      </c>
      <c r="B89" s="8" t="s">
        <v>86</v>
      </c>
      <c r="C89" s="9">
        <v>39</v>
      </c>
      <c r="D89" s="10">
        <v>9.68</v>
      </c>
      <c r="E89" s="10">
        <v>24.95</v>
      </c>
      <c r="F89" s="10">
        <v>37.65</v>
      </c>
      <c r="G89" s="10">
        <v>29.98</v>
      </c>
      <c r="H89" s="10">
        <v>30.99</v>
      </c>
    </row>
    <row r="90" spans="1:8" ht="18.75" thickBot="1" x14ac:dyDescent="0.3">
      <c r="A90" s="11">
        <v>89</v>
      </c>
      <c r="B90" s="11" t="s">
        <v>100</v>
      </c>
      <c r="C90" s="12">
        <v>38.65</v>
      </c>
      <c r="D90" s="13">
        <v>11.07</v>
      </c>
      <c r="E90" s="13">
        <v>25.43</v>
      </c>
      <c r="F90" s="13">
        <v>32.130000000000003</v>
      </c>
      <c r="G90" s="13">
        <v>27.97</v>
      </c>
      <c r="H90" s="13">
        <v>46.74</v>
      </c>
    </row>
    <row r="91" spans="1:8" ht="18.75" thickBot="1" x14ac:dyDescent="0.3">
      <c r="A91" s="8">
        <v>90</v>
      </c>
      <c r="B91" s="8" t="s">
        <v>95</v>
      </c>
      <c r="C91" s="9">
        <v>38.6</v>
      </c>
      <c r="D91" s="10">
        <v>10.56</v>
      </c>
      <c r="E91" s="10">
        <v>25.16</v>
      </c>
      <c r="F91" s="10">
        <v>33.46</v>
      </c>
      <c r="G91" s="10">
        <v>26.45</v>
      </c>
      <c r="H91" s="10">
        <v>55.64</v>
      </c>
    </row>
    <row r="92" spans="1:8" ht="18.75" thickBot="1" x14ac:dyDescent="0.3">
      <c r="A92" s="11">
        <v>91</v>
      </c>
      <c r="B92" s="11" t="s">
        <v>116</v>
      </c>
      <c r="C92" s="12">
        <v>38.299999999999997</v>
      </c>
      <c r="D92" s="13">
        <v>7.51</v>
      </c>
      <c r="E92" s="13">
        <v>23.55</v>
      </c>
      <c r="F92" s="13">
        <v>39.4</v>
      </c>
      <c r="G92" s="13">
        <v>37.340000000000003</v>
      </c>
      <c r="H92" s="13">
        <v>3.35</v>
      </c>
    </row>
    <row r="93" spans="1:8" ht="18.75" thickBot="1" x14ac:dyDescent="0.3">
      <c r="A93" s="8">
        <v>92</v>
      </c>
      <c r="B93" s="8" t="s">
        <v>108</v>
      </c>
      <c r="C93" s="9">
        <v>38.26</v>
      </c>
      <c r="D93" s="10">
        <v>17.05</v>
      </c>
      <c r="E93" s="10">
        <v>28.09</v>
      </c>
      <c r="F93" s="10">
        <v>33.53</v>
      </c>
      <c r="G93" s="10">
        <v>33.17</v>
      </c>
      <c r="H93" s="10">
        <v>43.18</v>
      </c>
    </row>
    <row r="94" spans="1:8" ht="18.75" thickBot="1" x14ac:dyDescent="0.3">
      <c r="A94" s="11">
        <v>93</v>
      </c>
      <c r="B94" s="11" t="s">
        <v>84</v>
      </c>
      <c r="C94" s="12">
        <v>38.15</v>
      </c>
      <c r="D94" s="13">
        <v>13.93</v>
      </c>
      <c r="E94" s="13">
        <v>26.54</v>
      </c>
      <c r="F94" s="13">
        <v>29.69</v>
      </c>
      <c r="G94" s="13">
        <v>31.53</v>
      </c>
      <c r="H94" s="13">
        <v>71.75</v>
      </c>
    </row>
    <row r="95" spans="1:8" ht="18.75" thickBot="1" x14ac:dyDescent="0.3">
      <c r="A95" s="8">
        <v>94</v>
      </c>
      <c r="B95" s="8" t="s">
        <v>105</v>
      </c>
      <c r="C95" s="9">
        <v>36.82</v>
      </c>
      <c r="D95" s="10">
        <v>17.62</v>
      </c>
      <c r="E95" s="10">
        <v>27.62</v>
      </c>
      <c r="F95" s="10">
        <v>37.020000000000003</v>
      </c>
      <c r="G95" s="10">
        <v>22.37</v>
      </c>
      <c r="H95" s="10">
        <v>25.23</v>
      </c>
    </row>
    <row r="96" spans="1:8" ht="18.75" thickBot="1" x14ac:dyDescent="0.3">
      <c r="A96" s="11">
        <v>95</v>
      </c>
      <c r="B96" s="11" t="s">
        <v>87</v>
      </c>
      <c r="C96" s="12">
        <v>36.49</v>
      </c>
      <c r="D96" s="13">
        <v>8.91</v>
      </c>
      <c r="E96" s="13">
        <v>23.27</v>
      </c>
      <c r="F96" s="13">
        <v>30.49</v>
      </c>
      <c r="G96" s="13">
        <v>29.56</v>
      </c>
      <c r="H96" s="13">
        <v>51.4</v>
      </c>
    </row>
    <row r="97" spans="1:8" ht="18.75" thickBot="1" x14ac:dyDescent="0.3">
      <c r="A97" s="8">
        <v>96</v>
      </c>
      <c r="B97" s="8" t="s">
        <v>110</v>
      </c>
      <c r="C97" s="9">
        <v>36.1</v>
      </c>
      <c r="D97" s="10">
        <v>5.61</v>
      </c>
      <c r="E97" s="10">
        <v>21.49</v>
      </c>
      <c r="F97" s="10">
        <v>32.71</v>
      </c>
      <c r="G97" s="10">
        <v>24.86</v>
      </c>
      <c r="H97" s="10">
        <v>37</v>
      </c>
    </row>
    <row r="98" spans="1:8" ht="18.75" thickBot="1" x14ac:dyDescent="0.3">
      <c r="A98" s="11">
        <v>97</v>
      </c>
      <c r="B98" s="11" t="s">
        <v>90</v>
      </c>
      <c r="C98" s="12">
        <v>35.630000000000003</v>
      </c>
      <c r="D98" s="13">
        <v>9.59</v>
      </c>
      <c r="E98" s="13">
        <v>23.15</v>
      </c>
      <c r="F98" s="13">
        <v>29.05</v>
      </c>
      <c r="G98" s="13">
        <v>30.16</v>
      </c>
      <c r="H98" s="13">
        <v>53.44</v>
      </c>
    </row>
    <row r="99" spans="1:8" ht="18.75" thickBot="1" x14ac:dyDescent="0.3">
      <c r="A99" s="8">
        <v>98</v>
      </c>
      <c r="B99" s="8" t="s">
        <v>98</v>
      </c>
      <c r="C99" s="9">
        <v>35.53</v>
      </c>
      <c r="D99" s="10">
        <v>10.44</v>
      </c>
      <c r="E99" s="10">
        <v>23.5</v>
      </c>
      <c r="F99" s="10">
        <v>31.51</v>
      </c>
      <c r="G99" s="10">
        <v>23.89</v>
      </c>
      <c r="H99" s="10">
        <v>41.2</v>
      </c>
    </row>
    <row r="100" spans="1:8" ht="36.75" thickBot="1" x14ac:dyDescent="0.3">
      <c r="A100" s="11">
        <v>99</v>
      </c>
      <c r="B100" s="11" t="s">
        <v>94</v>
      </c>
      <c r="C100" s="12">
        <v>35.049999999999997</v>
      </c>
      <c r="D100" s="13">
        <v>6.22</v>
      </c>
      <c r="E100" s="13">
        <v>21.23</v>
      </c>
      <c r="F100" s="13">
        <v>29.76</v>
      </c>
      <c r="G100" s="13">
        <v>24.22</v>
      </c>
      <c r="H100" s="13">
        <v>51.29</v>
      </c>
    </row>
    <row r="101" spans="1:8" ht="18.75" thickBot="1" x14ac:dyDescent="0.3">
      <c r="A101" s="8">
        <v>100</v>
      </c>
      <c r="B101" s="8" t="s">
        <v>102</v>
      </c>
      <c r="C101" s="9">
        <v>34.71</v>
      </c>
      <c r="D101" s="10">
        <v>7.32</v>
      </c>
      <c r="E101" s="10">
        <v>21.58</v>
      </c>
      <c r="F101" s="10">
        <v>33.950000000000003</v>
      </c>
      <c r="G101" s="10">
        <v>19.86</v>
      </c>
      <c r="H101" s="10">
        <v>36</v>
      </c>
    </row>
    <row r="102" spans="1:8" ht="18.75" thickBot="1" x14ac:dyDescent="0.3">
      <c r="A102" s="11">
        <v>101</v>
      </c>
      <c r="B102" s="11" t="s">
        <v>103</v>
      </c>
      <c r="C102" s="12">
        <v>34.450000000000003</v>
      </c>
      <c r="D102" s="13">
        <v>10.69</v>
      </c>
      <c r="E102" s="13">
        <v>23.06</v>
      </c>
      <c r="F102" s="13">
        <v>28.76</v>
      </c>
      <c r="G102" s="13">
        <v>24.97</v>
      </c>
      <c r="H102" s="13">
        <v>37.630000000000003</v>
      </c>
    </row>
    <row r="103" spans="1:8" ht="18.75" thickBot="1" x14ac:dyDescent="0.3">
      <c r="A103" s="8">
        <v>102</v>
      </c>
      <c r="B103" s="8" t="s">
        <v>115</v>
      </c>
      <c r="C103" s="9">
        <v>34.14</v>
      </c>
      <c r="D103" s="10">
        <v>6.83</v>
      </c>
      <c r="E103" s="10">
        <v>21.05</v>
      </c>
      <c r="F103" s="10">
        <v>29.41</v>
      </c>
      <c r="G103" s="10">
        <v>20.79</v>
      </c>
      <c r="H103" s="10">
        <v>19.420000000000002</v>
      </c>
    </row>
    <row r="104" spans="1:8" ht="18.75" thickBot="1" x14ac:dyDescent="0.3">
      <c r="A104" s="11">
        <v>103</v>
      </c>
      <c r="B104" s="11" t="s">
        <v>101</v>
      </c>
      <c r="C104" s="12">
        <v>33.869999999999997</v>
      </c>
      <c r="D104" s="13">
        <v>9.91</v>
      </c>
      <c r="E104" s="13">
        <v>22.39</v>
      </c>
      <c r="F104" s="13">
        <v>26.83</v>
      </c>
      <c r="G104" s="13">
        <v>31.03</v>
      </c>
      <c r="H104" s="13">
        <v>32.880000000000003</v>
      </c>
    </row>
    <row r="105" spans="1:8" ht="18.75" thickBot="1" x14ac:dyDescent="0.3">
      <c r="A105" s="8">
        <v>104</v>
      </c>
      <c r="B105" s="8" t="s">
        <v>106</v>
      </c>
      <c r="C105" s="9">
        <v>33.840000000000003</v>
      </c>
      <c r="D105" s="10">
        <v>12.21</v>
      </c>
      <c r="E105" s="10">
        <v>23.47</v>
      </c>
      <c r="F105" s="10">
        <v>27.19</v>
      </c>
      <c r="G105" s="10">
        <v>37.6</v>
      </c>
      <c r="H105" s="10">
        <v>36.43</v>
      </c>
    </row>
    <row r="106" spans="1:8" ht="18.75" thickBot="1" x14ac:dyDescent="0.3">
      <c r="A106" s="11">
        <v>105</v>
      </c>
      <c r="B106" s="11" t="s">
        <v>93</v>
      </c>
      <c r="C106" s="12">
        <v>33.79</v>
      </c>
      <c r="D106" s="13">
        <v>7.25</v>
      </c>
      <c r="E106" s="13">
        <v>21.07</v>
      </c>
      <c r="F106" s="13">
        <v>24.96</v>
      </c>
      <c r="G106" s="13">
        <v>27.2</v>
      </c>
      <c r="H106" s="13">
        <v>40.799999999999997</v>
      </c>
    </row>
    <row r="107" spans="1:8" ht="18.75" thickBot="1" x14ac:dyDescent="0.3">
      <c r="A107" s="8">
        <v>106</v>
      </c>
      <c r="B107" s="8" t="s">
        <v>97</v>
      </c>
      <c r="C107" s="9">
        <v>33.47</v>
      </c>
      <c r="D107" s="10">
        <v>8.74</v>
      </c>
      <c r="E107" s="10">
        <v>21.62</v>
      </c>
      <c r="F107" s="10">
        <v>36.79</v>
      </c>
      <c r="G107" s="10">
        <v>19.510000000000002</v>
      </c>
      <c r="H107" s="10">
        <v>30.28</v>
      </c>
    </row>
    <row r="108" spans="1:8" ht="18.75" thickBot="1" x14ac:dyDescent="0.3">
      <c r="A108" s="11">
        <v>107</v>
      </c>
      <c r="B108" s="11" t="s">
        <v>96</v>
      </c>
      <c r="C108" s="12">
        <v>32.42</v>
      </c>
      <c r="D108" s="13">
        <v>6.3</v>
      </c>
      <c r="E108" s="13">
        <v>19.899999999999999</v>
      </c>
      <c r="F108" s="13">
        <v>26.07</v>
      </c>
      <c r="G108" s="13">
        <v>25.06</v>
      </c>
      <c r="H108" s="13">
        <v>34.49</v>
      </c>
    </row>
    <row r="109" spans="1:8" ht="18.75" thickBot="1" x14ac:dyDescent="0.3">
      <c r="A109" s="8">
        <v>108</v>
      </c>
      <c r="B109" s="8" t="s">
        <v>112</v>
      </c>
      <c r="C109" s="9">
        <v>32.380000000000003</v>
      </c>
      <c r="D109" s="10">
        <v>6.83</v>
      </c>
      <c r="E109" s="10">
        <v>20.14</v>
      </c>
      <c r="F109" s="10">
        <v>32.5</v>
      </c>
      <c r="G109" s="10">
        <v>20.12</v>
      </c>
      <c r="H109" s="10">
        <v>36.659999999999997</v>
      </c>
    </row>
    <row r="110" spans="1:8" ht="18.75" thickBot="1" x14ac:dyDescent="0.3">
      <c r="A110" s="11">
        <v>109</v>
      </c>
      <c r="B110" s="11" t="s">
        <v>107</v>
      </c>
      <c r="C110" s="12">
        <v>30.93</v>
      </c>
      <c r="D110" s="13">
        <v>6.02</v>
      </c>
      <c r="E110" s="13">
        <v>18.989999999999998</v>
      </c>
      <c r="F110" s="13">
        <v>25.41</v>
      </c>
      <c r="G110" s="13">
        <v>20.74</v>
      </c>
      <c r="H110" s="13">
        <v>39.85</v>
      </c>
    </row>
    <row r="111" spans="1:8" ht="18.75" thickBot="1" x14ac:dyDescent="0.3">
      <c r="A111" s="8">
        <v>110</v>
      </c>
      <c r="B111" s="8" t="s">
        <v>104</v>
      </c>
      <c r="C111" s="9">
        <v>30.74</v>
      </c>
      <c r="D111" s="10">
        <v>11.27</v>
      </c>
      <c r="E111" s="10">
        <v>21.41</v>
      </c>
      <c r="F111" s="10">
        <v>24.83</v>
      </c>
      <c r="G111" s="10">
        <v>32.04</v>
      </c>
      <c r="H111" s="10">
        <v>44.84</v>
      </c>
    </row>
    <row r="112" spans="1:8" ht="18.75" thickBot="1" x14ac:dyDescent="0.3">
      <c r="A112" s="11">
        <v>111</v>
      </c>
      <c r="B112" s="11" t="s">
        <v>113</v>
      </c>
      <c r="C112" s="12">
        <v>30.02</v>
      </c>
      <c r="D112" s="13">
        <v>3.36</v>
      </c>
      <c r="E112" s="13">
        <v>17.239999999999998</v>
      </c>
      <c r="F112" s="13">
        <v>26.38</v>
      </c>
      <c r="G112" s="13">
        <v>16.27</v>
      </c>
      <c r="H112" s="13">
        <v>25.09</v>
      </c>
    </row>
    <row r="113" spans="1:8" ht="18.75" thickBot="1" x14ac:dyDescent="0.3">
      <c r="A113" s="8">
        <v>112</v>
      </c>
      <c r="B113" s="8" t="s">
        <v>109</v>
      </c>
      <c r="C113" s="9">
        <v>29.81</v>
      </c>
      <c r="D113" s="10">
        <v>8.3699999999999992</v>
      </c>
      <c r="E113" s="10">
        <v>19.53</v>
      </c>
      <c r="F113" s="10">
        <v>28.06</v>
      </c>
      <c r="G113" s="10">
        <v>25.8</v>
      </c>
      <c r="H113" s="10">
        <v>60.08</v>
      </c>
    </row>
    <row r="114" spans="1:8" ht="18.75" thickBot="1" x14ac:dyDescent="0.3">
      <c r="A114" s="11">
        <v>113</v>
      </c>
      <c r="B114" s="11" t="s">
        <v>120</v>
      </c>
      <c r="C114" s="12">
        <v>28.74</v>
      </c>
      <c r="D114" s="13">
        <v>6.1</v>
      </c>
      <c r="E114" s="13">
        <v>17.89</v>
      </c>
      <c r="F114" s="13">
        <v>27.58</v>
      </c>
      <c r="G114" s="13">
        <v>16.95</v>
      </c>
      <c r="H114" s="13">
        <v>40.19</v>
      </c>
    </row>
    <row r="115" spans="1:8" ht="18.75" thickBot="1" x14ac:dyDescent="0.3">
      <c r="A115" s="8">
        <v>114</v>
      </c>
      <c r="B115" s="8" t="s">
        <v>99</v>
      </c>
      <c r="C115" s="9">
        <v>28.37</v>
      </c>
      <c r="D115" s="10">
        <v>7.85</v>
      </c>
      <c r="E115" s="10">
        <v>18.54</v>
      </c>
      <c r="F115" s="10">
        <v>21.97</v>
      </c>
      <c r="G115" s="10">
        <v>20.32</v>
      </c>
      <c r="H115" s="10">
        <v>29.38</v>
      </c>
    </row>
    <row r="116" spans="1:8" ht="18.75" thickBot="1" x14ac:dyDescent="0.3">
      <c r="A116" s="11">
        <v>115</v>
      </c>
      <c r="B116" s="11" t="s">
        <v>125</v>
      </c>
      <c r="C116" s="12">
        <v>28.31</v>
      </c>
      <c r="D116" s="13">
        <v>5.98</v>
      </c>
      <c r="E116" s="13">
        <v>17.61</v>
      </c>
      <c r="F116" s="13">
        <v>26.72</v>
      </c>
      <c r="G116" s="13">
        <v>22.21</v>
      </c>
      <c r="H116" s="13">
        <v>14.08</v>
      </c>
    </row>
    <row r="117" spans="1:8" ht="18.75" thickBot="1" x14ac:dyDescent="0.3">
      <c r="A117" s="8">
        <v>116</v>
      </c>
      <c r="B117" s="8" t="s">
        <v>114</v>
      </c>
      <c r="C117" s="9">
        <v>27.76</v>
      </c>
      <c r="D117" s="10">
        <v>10.66</v>
      </c>
      <c r="E117" s="10">
        <v>19.57</v>
      </c>
      <c r="F117" s="10">
        <v>22.93</v>
      </c>
      <c r="G117" s="10">
        <v>29.25</v>
      </c>
      <c r="H117" s="10">
        <v>30.8</v>
      </c>
    </row>
    <row r="118" spans="1:8" ht="18.75" thickBot="1" x14ac:dyDescent="0.3">
      <c r="A118" s="11">
        <v>117</v>
      </c>
      <c r="B118" s="11" t="s">
        <v>111</v>
      </c>
      <c r="C118" s="12">
        <v>27.37</v>
      </c>
      <c r="D118" s="13">
        <v>8.57</v>
      </c>
      <c r="E118" s="13">
        <v>18.36</v>
      </c>
      <c r="F118" s="13">
        <v>22.26</v>
      </c>
      <c r="G118" s="13">
        <v>26.65</v>
      </c>
      <c r="H118" s="13">
        <v>33.03</v>
      </c>
    </row>
    <row r="119" spans="1:8" ht="18.75" thickBot="1" x14ac:dyDescent="0.3">
      <c r="A119" s="8">
        <v>118</v>
      </c>
      <c r="B119" s="8" t="s">
        <v>122</v>
      </c>
      <c r="C119" s="9">
        <v>27.18</v>
      </c>
      <c r="D119" s="10">
        <v>5.03</v>
      </c>
      <c r="E119" s="10">
        <v>16.57</v>
      </c>
      <c r="F119" s="10">
        <v>24.83</v>
      </c>
      <c r="G119" s="10">
        <v>21.01</v>
      </c>
      <c r="H119" s="10">
        <v>39.950000000000003</v>
      </c>
    </row>
    <row r="120" spans="1:8" ht="18.75" thickBot="1" x14ac:dyDescent="0.3">
      <c r="A120" s="11">
        <v>119</v>
      </c>
      <c r="B120" s="11" t="s">
        <v>117</v>
      </c>
      <c r="C120" s="12">
        <v>26.22</v>
      </c>
      <c r="D120" s="13">
        <v>9.36</v>
      </c>
      <c r="E120" s="13">
        <v>18.14</v>
      </c>
      <c r="F120" s="13">
        <v>19.87</v>
      </c>
      <c r="G120" s="13">
        <v>19.690000000000001</v>
      </c>
      <c r="H120" s="13">
        <v>26.93</v>
      </c>
    </row>
    <row r="121" spans="1:8" ht="18.75" thickBot="1" x14ac:dyDescent="0.3">
      <c r="A121" s="8">
        <v>120</v>
      </c>
      <c r="B121" s="8" t="s">
        <v>121</v>
      </c>
      <c r="C121" s="9">
        <v>25.08</v>
      </c>
      <c r="D121" s="10">
        <v>6.77</v>
      </c>
      <c r="E121" s="10">
        <v>16.309999999999999</v>
      </c>
      <c r="F121" s="10">
        <v>25.2</v>
      </c>
      <c r="G121" s="10">
        <v>16.38</v>
      </c>
      <c r="H121" s="10">
        <v>76.73</v>
      </c>
    </row>
    <row r="122" spans="1:8" ht="18" x14ac:dyDescent="0.25">
      <c r="A122" s="11">
        <v>121</v>
      </c>
      <c r="B122" s="11" t="s">
        <v>119</v>
      </c>
      <c r="C122" s="12">
        <v>22.36</v>
      </c>
      <c r="D122" s="13">
        <v>5.03</v>
      </c>
      <c r="E122" s="13">
        <v>14.05</v>
      </c>
      <c r="F122" s="13">
        <v>19.010000000000002</v>
      </c>
      <c r="G122" s="13">
        <v>18.559999999999999</v>
      </c>
      <c r="H122" s="13">
        <v>29.39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workbookViewId="0">
      <selection activeCell="B2" sqref="B2:I123"/>
    </sheetView>
  </sheetViews>
  <sheetFormatPr defaultRowHeight="15" x14ac:dyDescent="0.25"/>
  <cols>
    <col min="1" max="1" width="5.5703125" bestFit="1" customWidth="1"/>
    <col min="2" max="3" width="19.28515625" customWidth="1"/>
    <col min="4" max="4" width="11.42578125" customWidth="1"/>
    <col min="5" max="5" width="12.7109375" customWidth="1"/>
    <col min="6" max="6" width="11.5703125" customWidth="1"/>
    <col min="7" max="7" width="12.85546875" customWidth="1"/>
    <col min="8" max="8" width="13.7109375" customWidth="1"/>
  </cols>
  <sheetData>
    <row r="1" spans="1:9" ht="36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7" t="s">
        <v>136</v>
      </c>
    </row>
    <row r="2" spans="1:9" ht="18.75" thickBot="1" x14ac:dyDescent="0.3">
      <c r="A2" s="5">
        <v>1</v>
      </c>
      <c r="B2" s="5" t="s">
        <v>124</v>
      </c>
      <c r="C2" s="6">
        <v>133.68</v>
      </c>
      <c r="D2" s="7">
        <v>120.12</v>
      </c>
      <c r="E2" s="7">
        <v>127.17</v>
      </c>
      <c r="F2" s="7">
        <v>131.94999999999999</v>
      </c>
      <c r="G2" s="7">
        <v>121.27</v>
      </c>
      <c r="H2" s="7">
        <v>118.54</v>
      </c>
      <c r="I2" s="7">
        <v>17</v>
      </c>
    </row>
    <row r="3" spans="1:9" ht="18.75" thickBot="1" x14ac:dyDescent="0.3">
      <c r="A3" s="8">
        <v>2</v>
      </c>
      <c r="B3" s="8" t="s">
        <v>8</v>
      </c>
      <c r="C3" s="9">
        <v>123.1</v>
      </c>
      <c r="D3" s="10">
        <v>55.14</v>
      </c>
      <c r="E3" s="10">
        <v>90.44</v>
      </c>
      <c r="F3" s="10">
        <v>123.86</v>
      </c>
      <c r="G3" s="10">
        <v>119.14</v>
      </c>
      <c r="H3" s="10">
        <v>178.74</v>
      </c>
      <c r="I3" s="7">
        <v>17</v>
      </c>
    </row>
    <row r="4" spans="1:9" ht="18.75" thickBot="1" x14ac:dyDescent="0.3">
      <c r="A4" s="11">
        <v>3</v>
      </c>
      <c r="B4" s="11" t="s">
        <v>123</v>
      </c>
      <c r="C4" s="12">
        <v>107.54</v>
      </c>
      <c r="D4" s="13">
        <v>38.21</v>
      </c>
      <c r="E4" s="13">
        <v>74.22</v>
      </c>
      <c r="F4" s="13">
        <v>107.12</v>
      </c>
      <c r="G4" s="13">
        <v>88.43</v>
      </c>
      <c r="H4" s="13">
        <v>58.96</v>
      </c>
      <c r="I4" s="7">
        <v>17</v>
      </c>
    </row>
    <row r="5" spans="1:9" ht="18.75" thickBot="1" x14ac:dyDescent="0.3">
      <c r="A5" s="8">
        <v>4</v>
      </c>
      <c r="B5" s="8" t="s">
        <v>10</v>
      </c>
      <c r="C5" s="9">
        <v>99.8</v>
      </c>
      <c r="D5" s="10">
        <v>37.04</v>
      </c>
      <c r="E5" s="10">
        <v>69.64</v>
      </c>
      <c r="F5" s="10">
        <v>93.27</v>
      </c>
      <c r="G5" s="10">
        <v>110.77</v>
      </c>
      <c r="H5" s="10">
        <v>125.75</v>
      </c>
      <c r="I5" s="7">
        <v>17</v>
      </c>
    </row>
    <row r="6" spans="1:9" ht="18.75" thickBot="1" x14ac:dyDescent="0.3">
      <c r="A6" s="11">
        <v>5</v>
      </c>
      <c r="B6" s="11" t="s">
        <v>9</v>
      </c>
      <c r="C6" s="12">
        <v>96.45</v>
      </c>
      <c r="D6" s="13">
        <v>35.450000000000003</v>
      </c>
      <c r="E6" s="13">
        <v>67.13</v>
      </c>
      <c r="F6" s="13">
        <v>91.4</v>
      </c>
      <c r="G6" s="13">
        <v>98.82</v>
      </c>
      <c r="H6" s="13">
        <v>93.98</v>
      </c>
      <c r="I6" s="7">
        <v>17</v>
      </c>
    </row>
    <row r="7" spans="1:9" ht="18.75" thickBot="1" x14ac:dyDescent="0.3">
      <c r="A7" s="8">
        <v>6</v>
      </c>
      <c r="B7" s="8" t="s">
        <v>12</v>
      </c>
      <c r="C7" s="9">
        <v>84.88</v>
      </c>
      <c r="D7" s="10">
        <v>30.83</v>
      </c>
      <c r="E7" s="10">
        <v>58.9</v>
      </c>
      <c r="F7" s="10">
        <v>69.2</v>
      </c>
      <c r="G7" s="10">
        <v>97.88</v>
      </c>
      <c r="H7" s="10">
        <v>142.13999999999999</v>
      </c>
      <c r="I7" s="7">
        <v>17</v>
      </c>
    </row>
    <row r="8" spans="1:9" ht="18.75" thickBot="1" x14ac:dyDescent="0.3">
      <c r="A8" s="11">
        <v>7</v>
      </c>
      <c r="B8" s="11" t="s">
        <v>13</v>
      </c>
      <c r="C8" s="12">
        <v>83.67</v>
      </c>
      <c r="D8" s="13">
        <v>73.88</v>
      </c>
      <c r="E8" s="13">
        <v>78.97</v>
      </c>
      <c r="F8" s="13">
        <v>75.83</v>
      </c>
      <c r="G8" s="13">
        <v>53.75</v>
      </c>
      <c r="H8" s="13">
        <v>110.5</v>
      </c>
      <c r="I8" s="7">
        <v>17</v>
      </c>
    </row>
    <row r="9" spans="1:9" ht="18.75" thickBot="1" x14ac:dyDescent="0.3">
      <c r="A9" s="8">
        <v>8</v>
      </c>
      <c r="B9" s="8" t="s">
        <v>11</v>
      </c>
      <c r="C9" s="9">
        <v>82.01</v>
      </c>
      <c r="D9" s="10">
        <v>48.87</v>
      </c>
      <c r="E9" s="10">
        <v>66.08</v>
      </c>
      <c r="F9" s="10">
        <v>69.16</v>
      </c>
      <c r="G9" s="10">
        <v>90.33</v>
      </c>
      <c r="H9" s="10">
        <v>154.4</v>
      </c>
      <c r="I9" s="7">
        <v>17</v>
      </c>
    </row>
    <row r="10" spans="1:9" ht="18.75" thickBot="1" x14ac:dyDescent="0.3">
      <c r="A10" s="11">
        <v>9</v>
      </c>
      <c r="B10" s="11" t="s">
        <v>45</v>
      </c>
      <c r="C10" s="12">
        <v>81.62</v>
      </c>
      <c r="D10" s="13">
        <v>38.26</v>
      </c>
      <c r="E10" s="13">
        <v>60.78</v>
      </c>
      <c r="F10" s="13">
        <v>96.13</v>
      </c>
      <c r="G10" s="13">
        <v>46.01</v>
      </c>
      <c r="H10" s="13">
        <v>113.6</v>
      </c>
      <c r="I10" s="7">
        <v>17</v>
      </c>
    </row>
    <row r="11" spans="1:9" ht="18.75" thickBot="1" x14ac:dyDescent="0.3">
      <c r="A11" s="8">
        <v>10</v>
      </c>
      <c r="B11" s="8" t="s">
        <v>20</v>
      </c>
      <c r="C11" s="9">
        <v>81.48</v>
      </c>
      <c r="D11" s="10">
        <v>82.57</v>
      </c>
      <c r="E11" s="10">
        <v>82</v>
      </c>
      <c r="F11" s="10">
        <v>88.8</v>
      </c>
      <c r="G11" s="10">
        <v>50.73</v>
      </c>
      <c r="H11" s="10">
        <v>102.32</v>
      </c>
      <c r="I11" s="7">
        <v>17</v>
      </c>
    </row>
    <row r="12" spans="1:9" ht="18.75" thickBot="1" x14ac:dyDescent="0.3">
      <c r="A12" s="11">
        <v>11</v>
      </c>
      <c r="B12" s="11" t="s">
        <v>14</v>
      </c>
      <c r="C12" s="12">
        <v>81.25</v>
      </c>
      <c r="D12" s="13">
        <v>29.75</v>
      </c>
      <c r="E12" s="13">
        <v>56.5</v>
      </c>
      <c r="F12" s="13">
        <v>86.9</v>
      </c>
      <c r="G12" s="13">
        <v>47.45</v>
      </c>
      <c r="H12" s="13">
        <v>117.55</v>
      </c>
      <c r="I12" s="7">
        <v>17</v>
      </c>
    </row>
    <row r="13" spans="1:9" ht="36.75" thickBot="1" x14ac:dyDescent="0.3">
      <c r="A13" s="8">
        <v>12</v>
      </c>
      <c r="B13" s="8" t="s">
        <v>30</v>
      </c>
      <c r="C13" s="9">
        <v>81.03</v>
      </c>
      <c r="D13" s="10">
        <v>36.29</v>
      </c>
      <c r="E13" s="10">
        <v>59.53</v>
      </c>
      <c r="F13" s="10">
        <v>68.48</v>
      </c>
      <c r="G13" s="10">
        <v>86.68</v>
      </c>
      <c r="H13" s="10">
        <v>120</v>
      </c>
      <c r="I13" s="7">
        <v>17</v>
      </c>
    </row>
    <row r="14" spans="1:9" ht="18.75" thickBot="1" x14ac:dyDescent="0.3">
      <c r="A14" s="11">
        <v>13</v>
      </c>
      <c r="B14" s="11" t="s">
        <v>22</v>
      </c>
      <c r="C14" s="12">
        <v>78.45</v>
      </c>
      <c r="D14" s="13">
        <v>40.950000000000003</v>
      </c>
      <c r="E14" s="13">
        <v>60.43</v>
      </c>
      <c r="F14" s="13">
        <v>74.680000000000007</v>
      </c>
      <c r="G14" s="13">
        <v>74.849999999999994</v>
      </c>
      <c r="H14" s="13">
        <v>147.25</v>
      </c>
      <c r="I14" s="7">
        <v>17</v>
      </c>
    </row>
    <row r="15" spans="1:9" ht="18.75" thickBot="1" x14ac:dyDescent="0.3">
      <c r="A15" s="8">
        <v>14</v>
      </c>
      <c r="B15" s="8" t="s">
        <v>24</v>
      </c>
      <c r="C15" s="9">
        <v>78.17</v>
      </c>
      <c r="D15" s="10">
        <v>29.71</v>
      </c>
      <c r="E15" s="10">
        <v>54.88</v>
      </c>
      <c r="F15" s="10">
        <v>72.06</v>
      </c>
      <c r="G15" s="10">
        <v>75.37</v>
      </c>
      <c r="H15" s="10">
        <v>115.47</v>
      </c>
      <c r="I15" s="7">
        <v>17</v>
      </c>
    </row>
    <row r="16" spans="1:9" ht="18.75" thickBot="1" x14ac:dyDescent="0.3">
      <c r="A16" s="11">
        <v>15</v>
      </c>
      <c r="B16" s="11" t="s">
        <v>15</v>
      </c>
      <c r="C16" s="12">
        <v>78.03</v>
      </c>
      <c r="D16" s="13">
        <v>37.869999999999997</v>
      </c>
      <c r="E16" s="13">
        <v>58.73</v>
      </c>
      <c r="F16" s="13">
        <v>66.59</v>
      </c>
      <c r="G16" s="13">
        <v>82.3</v>
      </c>
      <c r="H16" s="13">
        <v>125.66</v>
      </c>
      <c r="I16" s="7">
        <v>17</v>
      </c>
    </row>
    <row r="17" spans="1:9" ht="18.75" thickBot="1" x14ac:dyDescent="0.3">
      <c r="A17" s="8">
        <v>16</v>
      </c>
      <c r="B17" s="8" t="s">
        <v>18</v>
      </c>
      <c r="C17" s="9">
        <v>75.75</v>
      </c>
      <c r="D17" s="10">
        <v>26.78</v>
      </c>
      <c r="E17" s="10">
        <v>52.21</v>
      </c>
      <c r="F17" s="10">
        <v>65.709999999999994</v>
      </c>
      <c r="G17" s="10">
        <v>77.27</v>
      </c>
      <c r="H17" s="10">
        <v>115.54</v>
      </c>
      <c r="I17" s="7">
        <v>17</v>
      </c>
    </row>
    <row r="18" spans="1:9" ht="18.75" thickBot="1" x14ac:dyDescent="0.3">
      <c r="A18" s="11">
        <v>17</v>
      </c>
      <c r="B18" s="11" t="s">
        <v>26</v>
      </c>
      <c r="C18" s="12">
        <v>75.7</v>
      </c>
      <c r="D18" s="13">
        <v>25.21</v>
      </c>
      <c r="E18" s="13">
        <v>51.44</v>
      </c>
      <c r="F18" s="13">
        <v>67.89</v>
      </c>
      <c r="G18" s="13">
        <v>79.180000000000007</v>
      </c>
      <c r="H18" s="13">
        <v>128.22</v>
      </c>
      <c r="I18" s="7">
        <v>17</v>
      </c>
    </row>
    <row r="19" spans="1:9" ht="18.75" thickBot="1" x14ac:dyDescent="0.3">
      <c r="A19" s="8">
        <v>18</v>
      </c>
      <c r="B19" s="8" t="s">
        <v>21</v>
      </c>
      <c r="C19" s="9">
        <v>75.44</v>
      </c>
      <c r="D19" s="10">
        <v>31.42</v>
      </c>
      <c r="E19" s="10">
        <v>54.28</v>
      </c>
      <c r="F19" s="10">
        <v>67.150000000000006</v>
      </c>
      <c r="G19" s="10">
        <v>82.87</v>
      </c>
      <c r="H19" s="10">
        <v>106.69</v>
      </c>
      <c r="I19" s="7">
        <v>17</v>
      </c>
    </row>
    <row r="20" spans="1:9" ht="18.75" thickBot="1" x14ac:dyDescent="0.3">
      <c r="A20" s="11">
        <v>19</v>
      </c>
      <c r="B20" s="11" t="s">
        <v>19</v>
      </c>
      <c r="C20" s="12">
        <v>75.3</v>
      </c>
      <c r="D20" s="13">
        <v>26.22</v>
      </c>
      <c r="E20" s="13">
        <v>51.72</v>
      </c>
      <c r="F20" s="13">
        <v>69.62</v>
      </c>
      <c r="G20" s="13">
        <v>73.48</v>
      </c>
      <c r="H20" s="13">
        <v>118.51</v>
      </c>
      <c r="I20" s="7">
        <v>17</v>
      </c>
    </row>
    <row r="21" spans="1:9" ht="18.75" thickBot="1" x14ac:dyDescent="0.3">
      <c r="A21" s="8">
        <v>20</v>
      </c>
      <c r="B21" s="8" t="s">
        <v>23</v>
      </c>
      <c r="C21" s="9">
        <v>75.25</v>
      </c>
      <c r="D21" s="10">
        <v>26.98</v>
      </c>
      <c r="E21" s="10">
        <v>52.05</v>
      </c>
      <c r="F21" s="10">
        <v>66.59</v>
      </c>
      <c r="G21" s="10">
        <v>76.849999999999994</v>
      </c>
      <c r="H21" s="10">
        <v>132.93</v>
      </c>
      <c r="I21" s="7">
        <v>17</v>
      </c>
    </row>
    <row r="22" spans="1:9" ht="18.75" thickBot="1" x14ac:dyDescent="0.3">
      <c r="A22" s="11">
        <v>21</v>
      </c>
      <c r="B22" s="11" t="s">
        <v>28</v>
      </c>
      <c r="C22" s="12">
        <v>74.08</v>
      </c>
      <c r="D22" s="13">
        <v>38.39</v>
      </c>
      <c r="E22" s="13">
        <v>56.93</v>
      </c>
      <c r="F22" s="13">
        <v>75.69</v>
      </c>
      <c r="G22" s="13">
        <v>69.13</v>
      </c>
      <c r="H22" s="13">
        <v>139.16999999999999</v>
      </c>
      <c r="I22" s="7">
        <v>17</v>
      </c>
    </row>
    <row r="23" spans="1:9" ht="18.75" thickBot="1" x14ac:dyDescent="0.3">
      <c r="A23" s="8">
        <v>22</v>
      </c>
      <c r="B23" s="8" t="s">
        <v>16</v>
      </c>
      <c r="C23" s="9">
        <v>73.180000000000007</v>
      </c>
      <c r="D23" s="10">
        <v>34.409999999999997</v>
      </c>
      <c r="E23" s="10">
        <v>54.55</v>
      </c>
      <c r="F23" s="10">
        <v>86.23</v>
      </c>
      <c r="G23" s="10">
        <v>41.18</v>
      </c>
      <c r="H23" s="10">
        <v>120.64</v>
      </c>
      <c r="I23" s="7">
        <v>17</v>
      </c>
    </row>
    <row r="24" spans="1:9" ht="18.75" thickBot="1" x14ac:dyDescent="0.3">
      <c r="A24" s="11">
        <v>23</v>
      </c>
      <c r="B24" s="11" t="s">
        <v>17</v>
      </c>
      <c r="C24" s="12">
        <v>72.12</v>
      </c>
      <c r="D24" s="13">
        <v>31.76</v>
      </c>
      <c r="E24" s="13">
        <v>52.72</v>
      </c>
      <c r="F24" s="13">
        <v>56.11</v>
      </c>
      <c r="G24" s="13">
        <v>80.73</v>
      </c>
      <c r="H24" s="13">
        <v>129.34</v>
      </c>
      <c r="I24" s="7">
        <v>17</v>
      </c>
    </row>
    <row r="25" spans="1:9" ht="18.75" thickBot="1" x14ac:dyDescent="0.3">
      <c r="A25" s="8">
        <v>24</v>
      </c>
      <c r="B25" s="8" t="s">
        <v>34</v>
      </c>
      <c r="C25" s="9">
        <v>69.989999999999995</v>
      </c>
      <c r="D25" s="10">
        <v>74.5</v>
      </c>
      <c r="E25" s="10">
        <v>72.16</v>
      </c>
      <c r="F25" s="10">
        <v>59.46</v>
      </c>
      <c r="G25" s="10">
        <v>69.319999999999993</v>
      </c>
      <c r="H25" s="10">
        <v>141.86000000000001</v>
      </c>
      <c r="I25" s="7">
        <v>17</v>
      </c>
    </row>
    <row r="26" spans="1:9" ht="18.75" thickBot="1" x14ac:dyDescent="0.3">
      <c r="A26" s="11">
        <v>25</v>
      </c>
      <c r="B26" s="11" t="s">
        <v>27</v>
      </c>
      <c r="C26" s="12">
        <v>68.77</v>
      </c>
      <c r="D26" s="13">
        <v>21.49</v>
      </c>
      <c r="E26" s="13">
        <v>46.05</v>
      </c>
      <c r="F26" s="13">
        <v>58.64</v>
      </c>
      <c r="G26" s="13">
        <v>75.27</v>
      </c>
      <c r="H26" s="13">
        <v>105.67</v>
      </c>
      <c r="I26" s="7">
        <v>17</v>
      </c>
    </row>
    <row r="27" spans="1:9" ht="18.75" thickBot="1" x14ac:dyDescent="0.3">
      <c r="A27" s="8">
        <v>26</v>
      </c>
      <c r="B27" s="8" t="s">
        <v>32</v>
      </c>
      <c r="C27" s="9">
        <v>66.73</v>
      </c>
      <c r="D27" s="10">
        <v>19.7</v>
      </c>
      <c r="E27" s="10">
        <v>44.13</v>
      </c>
      <c r="F27" s="10">
        <v>65.94</v>
      </c>
      <c r="G27" s="10">
        <v>58.71</v>
      </c>
      <c r="H27" s="10">
        <v>108.26</v>
      </c>
      <c r="I27" s="7">
        <v>17</v>
      </c>
    </row>
    <row r="28" spans="1:9" ht="18.75" thickBot="1" x14ac:dyDescent="0.3">
      <c r="A28" s="11">
        <v>27</v>
      </c>
      <c r="B28" s="11" t="s">
        <v>25</v>
      </c>
      <c r="C28" s="12">
        <v>66.59</v>
      </c>
      <c r="D28" s="13">
        <v>26.15</v>
      </c>
      <c r="E28" s="13">
        <v>47.16</v>
      </c>
      <c r="F28" s="13">
        <v>61.71</v>
      </c>
      <c r="G28" s="13">
        <v>62.64</v>
      </c>
      <c r="H28" s="13">
        <v>120.46</v>
      </c>
      <c r="I28" s="7">
        <v>17</v>
      </c>
    </row>
    <row r="29" spans="1:9" ht="36.75" thickBot="1" x14ac:dyDescent="0.3">
      <c r="A29" s="8">
        <v>28</v>
      </c>
      <c r="B29" s="8" t="s">
        <v>43</v>
      </c>
      <c r="C29" s="9">
        <v>66.09</v>
      </c>
      <c r="D29" s="10">
        <v>68.25</v>
      </c>
      <c r="E29" s="10">
        <v>67.13</v>
      </c>
      <c r="F29" s="10">
        <v>57.23</v>
      </c>
      <c r="G29" s="10">
        <v>59.85</v>
      </c>
      <c r="H29" s="10">
        <v>136.43</v>
      </c>
      <c r="I29" s="7">
        <v>17</v>
      </c>
    </row>
    <row r="30" spans="1:9" ht="18.75" thickBot="1" x14ac:dyDescent="0.3">
      <c r="A30" s="11">
        <v>29</v>
      </c>
      <c r="B30" s="11" t="s">
        <v>29</v>
      </c>
      <c r="C30" s="12">
        <v>65.540000000000006</v>
      </c>
      <c r="D30" s="13">
        <v>24.01</v>
      </c>
      <c r="E30" s="13">
        <v>45.58</v>
      </c>
      <c r="F30" s="13">
        <v>53.12</v>
      </c>
      <c r="G30" s="13">
        <v>60.68</v>
      </c>
      <c r="H30" s="13">
        <v>147.61000000000001</v>
      </c>
      <c r="I30" s="7">
        <v>17</v>
      </c>
    </row>
    <row r="31" spans="1:9" ht="18.75" thickBot="1" x14ac:dyDescent="0.3">
      <c r="A31" s="8">
        <v>30</v>
      </c>
      <c r="B31" s="8" t="s">
        <v>31</v>
      </c>
      <c r="C31" s="9">
        <v>64.819999999999993</v>
      </c>
      <c r="D31" s="10">
        <v>26.83</v>
      </c>
      <c r="E31" s="10">
        <v>46.56</v>
      </c>
      <c r="F31" s="10">
        <v>65.040000000000006</v>
      </c>
      <c r="G31" s="10">
        <v>60.04</v>
      </c>
      <c r="H31" s="10">
        <v>134.81</v>
      </c>
      <c r="I31" s="7">
        <v>17</v>
      </c>
    </row>
    <row r="32" spans="1:9" ht="18.75" thickBot="1" x14ac:dyDescent="0.3">
      <c r="A32" s="11">
        <v>31</v>
      </c>
      <c r="B32" s="11" t="s">
        <v>91</v>
      </c>
      <c r="C32" s="12">
        <v>64.09</v>
      </c>
      <c r="D32" s="13">
        <v>18.07</v>
      </c>
      <c r="E32" s="13">
        <v>41.97</v>
      </c>
      <c r="F32" s="13">
        <v>52.51</v>
      </c>
      <c r="G32" s="13">
        <v>64.19</v>
      </c>
      <c r="H32" s="13">
        <v>74.92</v>
      </c>
      <c r="I32" s="7">
        <v>17</v>
      </c>
    </row>
    <row r="33" spans="1:9" ht="18.75" thickBot="1" x14ac:dyDescent="0.3">
      <c r="A33" s="8">
        <v>32</v>
      </c>
      <c r="B33" s="8" t="s">
        <v>128</v>
      </c>
      <c r="C33" s="9">
        <v>64.06</v>
      </c>
      <c r="D33" s="10">
        <v>43.47</v>
      </c>
      <c r="E33" s="10">
        <v>54.17</v>
      </c>
      <c r="F33" s="10">
        <v>55.85</v>
      </c>
      <c r="G33" s="10">
        <v>46.43</v>
      </c>
      <c r="H33" s="10">
        <v>99.42</v>
      </c>
      <c r="I33" s="7">
        <v>17</v>
      </c>
    </row>
    <row r="34" spans="1:9" ht="18.75" thickBot="1" x14ac:dyDescent="0.3">
      <c r="A34" s="11">
        <v>33</v>
      </c>
      <c r="B34" s="11" t="s">
        <v>44</v>
      </c>
      <c r="C34" s="12">
        <v>63.44</v>
      </c>
      <c r="D34" s="13">
        <v>53.34</v>
      </c>
      <c r="E34" s="13">
        <v>58.59</v>
      </c>
      <c r="F34" s="13">
        <v>59.32</v>
      </c>
      <c r="G34" s="13">
        <v>51.88</v>
      </c>
      <c r="H34" s="13">
        <v>18.440000000000001</v>
      </c>
      <c r="I34" s="7">
        <v>17</v>
      </c>
    </row>
    <row r="35" spans="1:9" ht="18.75" thickBot="1" x14ac:dyDescent="0.3">
      <c r="A35" s="8">
        <v>34</v>
      </c>
      <c r="B35" s="8" t="s">
        <v>38</v>
      </c>
      <c r="C35" s="9">
        <v>63.08</v>
      </c>
      <c r="D35" s="10">
        <v>35.049999999999997</v>
      </c>
      <c r="E35" s="10">
        <v>49.61</v>
      </c>
      <c r="F35" s="10">
        <v>48.75</v>
      </c>
      <c r="G35" s="10">
        <v>59.7</v>
      </c>
      <c r="H35" s="10">
        <v>66.569999999999993</v>
      </c>
      <c r="I35" s="7">
        <v>17</v>
      </c>
    </row>
    <row r="36" spans="1:9" ht="18.75" thickBot="1" x14ac:dyDescent="0.3">
      <c r="A36" s="11">
        <v>35</v>
      </c>
      <c r="B36" s="11" t="s">
        <v>33</v>
      </c>
      <c r="C36" s="12">
        <v>61.36</v>
      </c>
      <c r="D36" s="13">
        <v>20.23</v>
      </c>
      <c r="E36" s="13">
        <v>41.59</v>
      </c>
      <c r="F36" s="13">
        <v>51.89</v>
      </c>
      <c r="G36" s="13">
        <v>66.63</v>
      </c>
      <c r="H36" s="13">
        <v>82.77</v>
      </c>
      <c r="I36" s="7">
        <v>17</v>
      </c>
    </row>
    <row r="37" spans="1:9" ht="18.75" thickBot="1" x14ac:dyDescent="0.3">
      <c r="A37" s="8">
        <v>36</v>
      </c>
      <c r="B37" s="8" t="s">
        <v>116</v>
      </c>
      <c r="C37" s="9">
        <v>60.02</v>
      </c>
      <c r="D37" s="10">
        <v>11.51</v>
      </c>
      <c r="E37" s="10">
        <v>36.71</v>
      </c>
      <c r="F37" s="10">
        <v>73.7</v>
      </c>
      <c r="G37" s="10">
        <v>47.09</v>
      </c>
      <c r="H37" s="10">
        <v>14.27</v>
      </c>
      <c r="I37" s="7">
        <v>17</v>
      </c>
    </row>
    <row r="38" spans="1:9" ht="18.75" thickBot="1" x14ac:dyDescent="0.3">
      <c r="A38" s="11">
        <v>37</v>
      </c>
      <c r="B38" s="11" t="s">
        <v>57</v>
      </c>
      <c r="C38" s="12">
        <v>59.42</v>
      </c>
      <c r="D38" s="13">
        <v>11.88</v>
      </c>
      <c r="E38" s="13">
        <v>36.57</v>
      </c>
      <c r="F38" s="13">
        <v>51.2</v>
      </c>
      <c r="G38" s="13">
        <v>38.11</v>
      </c>
      <c r="H38" s="13">
        <v>146.27000000000001</v>
      </c>
      <c r="I38" s="7">
        <v>17</v>
      </c>
    </row>
    <row r="39" spans="1:9" ht="18.75" thickBot="1" x14ac:dyDescent="0.3">
      <c r="A39" s="8">
        <v>38</v>
      </c>
      <c r="B39" s="8" t="s">
        <v>47</v>
      </c>
      <c r="C39" s="9">
        <v>57.76</v>
      </c>
      <c r="D39" s="10">
        <v>16.149999999999999</v>
      </c>
      <c r="E39" s="10">
        <v>37.76</v>
      </c>
      <c r="F39" s="10">
        <v>56.87</v>
      </c>
      <c r="G39" s="10">
        <v>46.54</v>
      </c>
      <c r="H39" s="10">
        <v>67.59</v>
      </c>
      <c r="I39" s="7">
        <v>17</v>
      </c>
    </row>
    <row r="40" spans="1:9" ht="18.75" thickBot="1" x14ac:dyDescent="0.3">
      <c r="A40" s="11">
        <v>39</v>
      </c>
      <c r="B40" s="11" t="s">
        <v>42</v>
      </c>
      <c r="C40" s="12">
        <v>56.99</v>
      </c>
      <c r="D40" s="13">
        <v>13.1</v>
      </c>
      <c r="E40" s="13">
        <v>35.9</v>
      </c>
      <c r="F40" s="13">
        <v>48</v>
      </c>
      <c r="G40" s="13">
        <v>59.72</v>
      </c>
      <c r="H40" s="13">
        <v>93.84</v>
      </c>
      <c r="I40" s="7">
        <v>17</v>
      </c>
    </row>
    <row r="41" spans="1:9" ht="18.75" thickBot="1" x14ac:dyDescent="0.3">
      <c r="A41" s="8">
        <v>40</v>
      </c>
      <c r="B41" s="8" t="s">
        <v>40</v>
      </c>
      <c r="C41" s="9">
        <v>56.11</v>
      </c>
      <c r="D41" s="10">
        <v>18.86</v>
      </c>
      <c r="E41" s="10">
        <v>38.21</v>
      </c>
      <c r="F41" s="10">
        <v>46.02</v>
      </c>
      <c r="G41" s="10">
        <v>56.99</v>
      </c>
      <c r="H41" s="10">
        <v>105.31</v>
      </c>
      <c r="I41" s="7">
        <v>17</v>
      </c>
    </row>
    <row r="42" spans="1:9" ht="18.75" thickBot="1" x14ac:dyDescent="0.3">
      <c r="A42" s="11">
        <v>41</v>
      </c>
      <c r="B42" s="11" t="s">
        <v>35</v>
      </c>
      <c r="C42" s="12">
        <v>55.84</v>
      </c>
      <c r="D42" s="13">
        <v>14.71</v>
      </c>
      <c r="E42" s="13">
        <v>36.07</v>
      </c>
      <c r="F42" s="13">
        <v>64.599999999999994</v>
      </c>
      <c r="G42" s="13">
        <v>25.14</v>
      </c>
      <c r="H42" s="13">
        <v>106.38</v>
      </c>
      <c r="I42" s="7">
        <v>17</v>
      </c>
    </row>
    <row r="43" spans="1:9" ht="18.75" thickBot="1" x14ac:dyDescent="0.3">
      <c r="A43" s="8">
        <v>42</v>
      </c>
      <c r="B43" s="8" t="s">
        <v>41</v>
      </c>
      <c r="C43" s="9">
        <v>55.7</v>
      </c>
      <c r="D43" s="10">
        <v>12.56</v>
      </c>
      <c r="E43" s="10">
        <v>34.97</v>
      </c>
      <c r="F43" s="10">
        <v>54.12</v>
      </c>
      <c r="G43" s="10">
        <v>38.729999999999997</v>
      </c>
      <c r="H43" s="10">
        <v>48.83</v>
      </c>
      <c r="I43" s="7">
        <v>17</v>
      </c>
    </row>
    <row r="44" spans="1:9" ht="36.75" thickBot="1" x14ac:dyDescent="0.3">
      <c r="A44" s="11">
        <v>43</v>
      </c>
      <c r="B44" s="11" t="s">
        <v>49</v>
      </c>
      <c r="C44" s="12">
        <v>55.67</v>
      </c>
      <c r="D44" s="13">
        <v>22.45</v>
      </c>
      <c r="E44" s="13">
        <v>39.71</v>
      </c>
      <c r="F44" s="13">
        <v>53.8</v>
      </c>
      <c r="G44" s="13">
        <v>48.58</v>
      </c>
      <c r="H44" s="13">
        <v>68.209999999999994</v>
      </c>
      <c r="I44" s="7">
        <v>17</v>
      </c>
    </row>
    <row r="45" spans="1:9" ht="18.75" thickBot="1" x14ac:dyDescent="0.3">
      <c r="A45" s="8">
        <v>44</v>
      </c>
      <c r="B45" s="8" t="s">
        <v>36</v>
      </c>
      <c r="C45" s="9">
        <v>55.63</v>
      </c>
      <c r="D45" s="10">
        <v>15.81</v>
      </c>
      <c r="E45" s="10">
        <v>36.49</v>
      </c>
      <c r="F45" s="10">
        <v>48.14</v>
      </c>
      <c r="G45" s="10">
        <v>52.75</v>
      </c>
      <c r="H45" s="10">
        <v>50.59</v>
      </c>
      <c r="I45" s="7">
        <v>17</v>
      </c>
    </row>
    <row r="46" spans="1:9" ht="18.75" thickBot="1" x14ac:dyDescent="0.3">
      <c r="A46" s="11">
        <v>45</v>
      </c>
      <c r="B46" s="11" t="s">
        <v>60</v>
      </c>
      <c r="C46" s="12">
        <v>54.51</v>
      </c>
      <c r="D46" s="13">
        <v>14.59</v>
      </c>
      <c r="E46" s="13">
        <v>35.32</v>
      </c>
      <c r="F46" s="13">
        <v>46</v>
      </c>
      <c r="G46" s="13">
        <v>45.37</v>
      </c>
      <c r="H46" s="13">
        <v>36.42</v>
      </c>
      <c r="I46" s="7">
        <v>17</v>
      </c>
    </row>
    <row r="47" spans="1:9" ht="18.75" thickBot="1" x14ac:dyDescent="0.3">
      <c r="A47" s="8">
        <v>46</v>
      </c>
      <c r="B47" s="8" t="s">
        <v>37</v>
      </c>
      <c r="C47" s="9">
        <v>54.4</v>
      </c>
      <c r="D47" s="10">
        <v>9.51</v>
      </c>
      <c r="E47" s="10">
        <v>32.82</v>
      </c>
      <c r="F47" s="10">
        <v>44.75</v>
      </c>
      <c r="G47" s="10">
        <v>55.07</v>
      </c>
      <c r="H47" s="10">
        <v>79.27</v>
      </c>
      <c r="I47" s="7">
        <v>17</v>
      </c>
    </row>
    <row r="48" spans="1:9" ht="18.75" thickBot="1" x14ac:dyDescent="0.3">
      <c r="A48" s="11">
        <v>47</v>
      </c>
      <c r="B48" s="11" t="s">
        <v>61</v>
      </c>
      <c r="C48" s="12">
        <v>53.12</v>
      </c>
      <c r="D48" s="13">
        <v>24.73</v>
      </c>
      <c r="E48" s="13">
        <v>39.479999999999997</v>
      </c>
      <c r="F48" s="13">
        <v>47.08</v>
      </c>
      <c r="G48" s="13">
        <v>43.86</v>
      </c>
      <c r="H48" s="13">
        <v>148.16</v>
      </c>
      <c r="I48" s="7">
        <v>17</v>
      </c>
    </row>
    <row r="49" spans="1:9" ht="18.75" thickBot="1" x14ac:dyDescent="0.3">
      <c r="A49" s="8">
        <v>48</v>
      </c>
      <c r="B49" s="8" t="s">
        <v>48</v>
      </c>
      <c r="C49" s="9">
        <v>53.08</v>
      </c>
      <c r="D49" s="10">
        <v>12.04</v>
      </c>
      <c r="E49" s="10">
        <v>33.35</v>
      </c>
      <c r="F49" s="10">
        <v>43.75</v>
      </c>
      <c r="G49" s="10">
        <v>52.38</v>
      </c>
      <c r="H49" s="10">
        <v>50.89</v>
      </c>
      <c r="I49" s="7">
        <v>17</v>
      </c>
    </row>
    <row r="50" spans="1:9" ht="36.75" thickBot="1" x14ac:dyDescent="0.3">
      <c r="A50" s="11">
        <v>49</v>
      </c>
      <c r="B50" s="11" t="s">
        <v>54</v>
      </c>
      <c r="C50" s="12">
        <v>52.88</v>
      </c>
      <c r="D50" s="13">
        <v>9.19</v>
      </c>
      <c r="E50" s="13">
        <v>31.88</v>
      </c>
      <c r="F50" s="13">
        <v>49.77</v>
      </c>
      <c r="G50" s="13">
        <v>38.04</v>
      </c>
      <c r="H50" s="13">
        <v>53.54</v>
      </c>
      <c r="I50" s="7">
        <v>17</v>
      </c>
    </row>
    <row r="51" spans="1:9" ht="18.75" thickBot="1" x14ac:dyDescent="0.3">
      <c r="A51" s="8">
        <v>50</v>
      </c>
      <c r="B51" s="8" t="s">
        <v>53</v>
      </c>
      <c r="C51" s="9">
        <v>52.57</v>
      </c>
      <c r="D51" s="10">
        <v>30.53</v>
      </c>
      <c r="E51" s="10">
        <v>41.98</v>
      </c>
      <c r="F51" s="10">
        <v>55.25</v>
      </c>
      <c r="G51" s="10">
        <v>40.409999999999997</v>
      </c>
      <c r="H51" s="10">
        <v>48.09</v>
      </c>
      <c r="I51" s="7">
        <v>17</v>
      </c>
    </row>
    <row r="52" spans="1:9" ht="18.75" thickBot="1" x14ac:dyDescent="0.3">
      <c r="A52" s="11">
        <v>51</v>
      </c>
      <c r="B52" s="11" t="s">
        <v>46</v>
      </c>
      <c r="C52" s="12">
        <v>52.19</v>
      </c>
      <c r="D52" s="13">
        <v>14.71</v>
      </c>
      <c r="E52" s="13">
        <v>34.18</v>
      </c>
      <c r="F52" s="13">
        <v>42.78</v>
      </c>
      <c r="G52" s="13">
        <v>42.78</v>
      </c>
      <c r="H52" s="13">
        <v>89.76</v>
      </c>
      <c r="I52" s="7">
        <v>17</v>
      </c>
    </row>
    <row r="53" spans="1:9" ht="18.75" thickBot="1" x14ac:dyDescent="0.3">
      <c r="A53" s="8">
        <v>52</v>
      </c>
      <c r="B53" s="8" t="s">
        <v>131</v>
      </c>
      <c r="C53" s="9">
        <v>51.93</v>
      </c>
      <c r="D53" s="10">
        <v>20.2</v>
      </c>
      <c r="E53" s="10">
        <v>36.68</v>
      </c>
      <c r="F53" s="10">
        <v>50.61</v>
      </c>
      <c r="G53" s="10">
        <v>33.04</v>
      </c>
      <c r="H53" s="10">
        <v>94.3</v>
      </c>
      <c r="I53" s="7">
        <v>17</v>
      </c>
    </row>
    <row r="54" spans="1:9" ht="18.75" thickBot="1" x14ac:dyDescent="0.3">
      <c r="A54" s="11">
        <v>53</v>
      </c>
      <c r="B54" s="11" t="s">
        <v>132</v>
      </c>
      <c r="C54" s="12">
        <v>51.57</v>
      </c>
      <c r="D54" s="13">
        <v>20.190000000000001</v>
      </c>
      <c r="E54" s="13">
        <v>36.49</v>
      </c>
      <c r="F54" s="13">
        <v>49.64</v>
      </c>
      <c r="G54" s="13">
        <v>28.36</v>
      </c>
      <c r="H54" s="13">
        <v>33.35</v>
      </c>
      <c r="I54" s="7">
        <v>17</v>
      </c>
    </row>
    <row r="55" spans="1:9" ht="36.75" thickBot="1" x14ac:dyDescent="0.3">
      <c r="A55" s="8">
        <v>54</v>
      </c>
      <c r="B55" s="8" t="s">
        <v>66</v>
      </c>
      <c r="C55" s="9">
        <v>51.38</v>
      </c>
      <c r="D55" s="10">
        <v>12.07</v>
      </c>
      <c r="E55" s="10">
        <v>32.49</v>
      </c>
      <c r="F55" s="10">
        <v>48</v>
      </c>
      <c r="G55" s="10">
        <v>39.33</v>
      </c>
      <c r="H55" s="10">
        <v>36.44</v>
      </c>
      <c r="I55" s="7">
        <v>17</v>
      </c>
    </row>
    <row r="56" spans="1:9" ht="18.75" thickBot="1" x14ac:dyDescent="0.3">
      <c r="A56" s="11">
        <v>55</v>
      </c>
      <c r="B56" s="11" t="s">
        <v>78</v>
      </c>
      <c r="C56" s="12">
        <v>50.56</v>
      </c>
      <c r="D56" s="13">
        <v>17.399999999999999</v>
      </c>
      <c r="E56" s="13">
        <v>34.630000000000003</v>
      </c>
      <c r="F56" s="13">
        <v>42.06</v>
      </c>
      <c r="G56" s="13">
        <v>45.93</v>
      </c>
      <c r="H56" s="13">
        <v>57.22</v>
      </c>
      <c r="I56" s="7">
        <v>17</v>
      </c>
    </row>
    <row r="57" spans="1:9" ht="18.75" thickBot="1" x14ac:dyDescent="0.3">
      <c r="A57" s="8">
        <v>56</v>
      </c>
      <c r="B57" s="8" t="s">
        <v>52</v>
      </c>
      <c r="C57" s="9">
        <v>49.83</v>
      </c>
      <c r="D57" s="10">
        <v>15.28</v>
      </c>
      <c r="E57" s="10">
        <v>33.229999999999997</v>
      </c>
      <c r="F57" s="10">
        <v>40.58</v>
      </c>
      <c r="G57" s="10">
        <v>41.56</v>
      </c>
      <c r="H57" s="10">
        <v>75.47</v>
      </c>
      <c r="I57" s="7">
        <v>17</v>
      </c>
    </row>
    <row r="58" spans="1:9" ht="18.75" thickBot="1" x14ac:dyDescent="0.3">
      <c r="A58" s="11">
        <v>57</v>
      </c>
      <c r="B58" s="11" t="s">
        <v>83</v>
      </c>
      <c r="C58" s="12">
        <v>49.51</v>
      </c>
      <c r="D58" s="13">
        <v>25.71</v>
      </c>
      <c r="E58" s="13">
        <v>38.07</v>
      </c>
      <c r="F58" s="13">
        <v>42.76</v>
      </c>
      <c r="G58" s="13">
        <v>35.74</v>
      </c>
      <c r="H58" s="13">
        <v>53.86</v>
      </c>
      <c r="I58" s="7">
        <v>17</v>
      </c>
    </row>
    <row r="59" spans="1:9" ht="18.75" thickBot="1" x14ac:dyDescent="0.3">
      <c r="A59" s="8">
        <v>58</v>
      </c>
      <c r="B59" s="8" t="s">
        <v>51</v>
      </c>
      <c r="C59" s="9">
        <v>48.94</v>
      </c>
      <c r="D59" s="10">
        <v>13.5</v>
      </c>
      <c r="E59" s="10">
        <v>31.91</v>
      </c>
      <c r="F59" s="10">
        <v>38.5</v>
      </c>
      <c r="G59" s="10">
        <v>44.13</v>
      </c>
      <c r="H59" s="10">
        <v>77.42</v>
      </c>
      <c r="I59" s="7">
        <v>17</v>
      </c>
    </row>
    <row r="60" spans="1:9" ht="18.75" thickBot="1" x14ac:dyDescent="0.3">
      <c r="A60" s="11">
        <v>59</v>
      </c>
      <c r="B60" s="11" t="s">
        <v>56</v>
      </c>
      <c r="C60" s="12">
        <v>48.2</v>
      </c>
      <c r="D60" s="13">
        <v>9.7100000000000009</v>
      </c>
      <c r="E60" s="13">
        <v>29.7</v>
      </c>
      <c r="F60" s="13">
        <v>40.68</v>
      </c>
      <c r="G60" s="13">
        <v>37.57</v>
      </c>
      <c r="H60" s="13">
        <v>67.89</v>
      </c>
      <c r="I60" s="7">
        <v>17</v>
      </c>
    </row>
    <row r="61" spans="1:9" ht="18.75" thickBot="1" x14ac:dyDescent="0.3">
      <c r="A61" s="8">
        <v>60</v>
      </c>
      <c r="B61" s="8" t="s">
        <v>39</v>
      </c>
      <c r="C61" s="9">
        <v>48.2</v>
      </c>
      <c r="D61" s="10">
        <v>33.74</v>
      </c>
      <c r="E61" s="10">
        <v>41.25</v>
      </c>
      <c r="F61" s="10">
        <v>44.15</v>
      </c>
      <c r="G61" s="10">
        <v>48.58</v>
      </c>
      <c r="H61" s="10">
        <v>101.01</v>
      </c>
      <c r="I61" s="7">
        <v>17</v>
      </c>
    </row>
    <row r="62" spans="1:9" ht="18.75" thickBot="1" x14ac:dyDescent="0.3">
      <c r="A62" s="11">
        <v>61</v>
      </c>
      <c r="B62" s="11" t="s">
        <v>81</v>
      </c>
      <c r="C62" s="12">
        <v>48.1</v>
      </c>
      <c r="D62" s="13">
        <v>23.24</v>
      </c>
      <c r="E62" s="13">
        <v>36.15</v>
      </c>
      <c r="F62" s="13">
        <v>53.27</v>
      </c>
      <c r="G62" s="13">
        <v>29.28</v>
      </c>
      <c r="H62" s="13">
        <v>77.42</v>
      </c>
      <c r="I62" s="7">
        <v>17</v>
      </c>
    </row>
    <row r="63" spans="1:9" ht="18.75" thickBot="1" x14ac:dyDescent="0.3">
      <c r="A63" s="8">
        <v>62</v>
      </c>
      <c r="B63" s="8" t="s">
        <v>55</v>
      </c>
      <c r="C63" s="9">
        <v>47.89</v>
      </c>
      <c r="D63" s="10">
        <v>15.12</v>
      </c>
      <c r="E63" s="10">
        <v>32.14</v>
      </c>
      <c r="F63" s="10">
        <v>44.1</v>
      </c>
      <c r="G63" s="10">
        <v>37.22</v>
      </c>
      <c r="H63" s="10">
        <v>71.930000000000007</v>
      </c>
      <c r="I63" s="7">
        <v>17</v>
      </c>
    </row>
    <row r="64" spans="1:9" ht="18.75" thickBot="1" x14ac:dyDescent="0.3">
      <c r="A64" s="11">
        <v>63</v>
      </c>
      <c r="B64" s="11" t="s">
        <v>76</v>
      </c>
      <c r="C64" s="12">
        <v>47.85</v>
      </c>
      <c r="D64" s="13">
        <v>9.6199999999999992</v>
      </c>
      <c r="E64" s="13">
        <v>29.48</v>
      </c>
      <c r="F64" s="13">
        <v>44.28</v>
      </c>
      <c r="G64" s="13">
        <v>33.53</v>
      </c>
      <c r="H64" s="13">
        <v>70.66</v>
      </c>
      <c r="I64" s="7">
        <v>17</v>
      </c>
    </row>
    <row r="65" spans="1:9" ht="18.75" thickBot="1" x14ac:dyDescent="0.3">
      <c r="A65" s="8">
        <v>64</v>
      </c>
      <c r="B65" s="8" t="s">
        <v>63</v>
      </c>
      <c r="C65" s="9">
        <v>47.6</v>
      </c>
      <c r="D65" s="10">
        <v>13.78</v>
      </c>
      <c r="E65" s="10">
        <v>31.35</v>
      </c>
      <c r="F65" s="10">
        <v>41.81</v>
      </c>
      <c r="G65" s="10">
        <v>30</v>
      </c>
      <c r="H65" s="10">
        <v>167.86</v>
      </c>
      <c r="I65" s="7">
        <v>17</v>
      </c>
    </row>
    <row r="66" spans="1:9" ht="18.75" thickBot="1" x14ac:dyDescent="0.3">
      <c r="A66" s="11">
        <v>65</v>
      </c>
      <c r="B66" s="11" t="s">
        <v>72</v>
      </c>
      <c r="C66" s="12">
        <v>47.29</v>
      </c>
      <c r="D66" s="13">
        <v>12.36</v>
      </c>
      <c r="E66" s="13">
        <v>30.5</v>
      </c>
      <c r="F66" s="13">
        <v>52.24</v>
      </c>
      <c r="G66" s="13">
        <v>22.56</v>
      </c>
      <c r="H66" s="13">
        <v>16.399999999999999</v>
      </c>
      <c r="I66" s="7">
        <v>17</v>
      </c>
    </row>
    <row r="67" spans="1:9" ht="18.75" thickBot="1" x14ac:dyDescent="0.3">
      <c r="A67" s="8">
        <v>66</v>
      </c>
      <c r="B67" s="8" t="s">
        <v>105</v>
      </c>
      <c r="C67" s="9">
        <v>47.16</v>
      </c>
      <c r="D67" s="10">
        <v>22.9</v>
      </c>
      <c r="E67" s="10">
        <v>35.5</v>
      </c>
      <c r="F67" s="10">
        <v>42.68</v>
      </c>
      <c r="G67" s="10">
        <v>35.78</v>
      </c>
      <c r="H67" s="10">
        <v>48.87</v>
      </c>
      <c r="I67" s="7">
        <v>17</v>
      </c>
    </row>
    <row r="68" spans="1:9" ht="18.75" thickBot="1" x14ac:dyDescent="0.3">
      <c r="A68" s="11">
        <v>67</v>
      </c>
      <c r="B68" s="11" t="s">
        <v>58</v>
      </c>
      <c r="C68" s="12">
        <v>47.14</v>
      </c>
      <c r="D68" s="13">
        <v>12.67</v>
      </c>
      <c r="E68" s="13">
        <v>30.57</v>
      </c>
      <c r="F68" s="13">
        <v>36.25</v>
      </c>
      <c r="G68" s="13">
        <v>40.450000000000003</v>
      </c>
      <c r="H68" s="13">
        <v>61.46</v>
      </c>
      <c r="I68" s="7">
        <v>17</v>
      </c>
    </row>
    <row r="69" spans="1:9" ht="18.75" thickBot="1" x14ac:dyDescent="0.3">
      <c r="A69" s="8">
        <v>68</v>
      </c>
      <c r="B69" s="8" t="s">
        <v>62</v>
      </c>
      <c r="C69" s="9">
        <v>45.56</v>
      </c>
      <c r="D69" s="10">
        <v>12.45</v>
      </c>
      <c r="E69" s="10">
        <v>29.65</v>
      </c>
      <c r="F69" s="10">
        <v>37.32</v>
      </c>
      <c r="G69" s="10">
        <v>35.42</v>
      </c>
      <c r="H69" s="10">
        <v>61.25</v>
      </c>
      <c r="I69" s="7">
        <v>17</v>
      </c>
    </row>
    <row r="70" spans="1:9" ht="18.75" thickBot="1" x14ac:dyDescent="0.3">
      <c r="A70" s="11">
        <v>69</v>
      </c>
      <c r="B70" s="11" t="s">
        <v>126</v>
      </c>
      <c r="C70" s="12">
        <v>45.53</v>
      </c>
      <c r="D70" s="13">
        <v>21.28</v>
      </c>
      <c r="E70" s="13">
        <v>33.880000000000003</v>
      </c>
      <c r="F70" s="13">
        <v>34.04</v>
      </c>
      <c r="G70" s="13">
        <v>31.59</v>
      </c>
      <c r="H70" s="13">
        <v>142.24</v>
      </c>
      <c r="I70" s="7">
        <v>17</v>
      </c>
    </row>
    <row r="71" spans="1:9" ht="18.75" thickBot="1" x14ac:dyDescent="0.3">
      <c r="A71" s="8">
        <v>70</v>
      </c>
      <c r="B71" s="8" t="s">
        <v>95</v>
      </c>
      <c r="C71" s="9">
        <v>45.07</v>
      </c>
      <c r="D71" s="10">
        <v>10.45</v>
      </c>
      <c r="E71" s="10">
        <v>28.43</v>
      </c>
      <c r="F71" s="10">
        <v>39.89</v>
      </c>
      <c r="G71" s="10">
        <v>31.89</v>
      </c>
      <c r="H71" s="10">
        <v>64.12</v>
      </c>
      <c r="I71" s="7">
        <v>17</v>
      </c>
    </row>
    <row r="72" spans="1:9" ht="18.75" thickBot="1" x14ac:dyDescent="0.3">
      <c r="A72" s="11">
        <v>71</v>
      </c>
      <c r="B72" s="11" t="s">
        <v>65</v>
      </c>
      <c r="C72" s="12">
        <v>45</v>
      </c>
      <c r="D72" s="13">
        <v>14.98</v>
      </c>
      <c r="E72" s="13">
        <v>30.57</v>
      </c>
      <c r="F72" s="13">
        <v>40.590000000000003</v>
      </c>
      <c r="G72" s="13">
        <v>31.81</v>
      </c>
      <c r="H72" s="13">
        <v>68.8</v>
      </c>
      <c r="I72" s="7">
        <v>17</v>
      </c>
    </row>
    <row r="73" spans="1:9" ht="18.75" thickBot="1" x14ac:dyDescent="0.3">
      <c r="A73" s="8">
        <v>72</v>
      </c>
      <c r="B73" s="8" t="s">
        <v>133</v>
      </c>
      <c r="C73" s="9">
        <v>44.67</v>
      </c>
      <c r="D73" s="10">
        <v>12.55</v>
      </c>
      <c r="E73" s="10">
        <v>29.23</v>
      </c>
      <c r="F73" s="10">
        <v>40.76</v>
      </c>
      <c r="G73" s="10">
        <v>29.35</v>
      </c>
      <c r="H73" s="10">
        <v>31.11</v>
      </c>
      <c r="I73" s="7">
        <v>17</v>
      </c>
    </row>
    <row r="74" spans="1:9" ht="18.75" thickBot="1" x14ac:dyDescent="0.3">
      <c r="A74" s="11">
        <v>73</v>
      </c>
      <c r="B74" s="11" t="s">
        <v>74</v>
      </c>
      <c r="C74" s="12">
        <v>44.32</v>
      </c>
      <c r="D74" s="13">
        <v>12.12</v>
      </c>
      <c r="E74" s="13">
        <v>28.84</v>
      </c>
      <c r="F74" s="13">
        <v>43.4</v>
      </c>
      <c r="G74" s="13">
        <v>27.95</v>
      </c>
      <c r="H74" s="13">
        <v>47.64</v>
      </c>
      <c r="I74" s="7">
        <v>17</v>
      </c>
    </row>
    <row r="75" spans="1:9" ht="18.75" thickBot="1" x14ac:dyDescent="0.3">
      <c r="A75" s="8">
        <v>74</v>
      </c>
      <c r="B75" s="8" t="s">
        <v>67</v>
      </c>
      <c r="C75" s="9">
        <v>44.27</v>
      </c>
      <c r="D75" s="10">
        <v>21.3</v>
      </c>
      <c r="E75" s="10">
        <v>33.229999999999997</v>
      </c>
      <c r="F75" s="10">
        <v>38.42</v>
      </c>
      <c r="G75" s="10">
        <v>24.34</v>
      </c>
      <c r="H75" s="10">
        <v>20.74</v>
      </c>
      <c r="I75" s="7">
        <v>17</v>
      </c>
    </row>
    <row r="76" spans="1:9" ht="18.75" thickBot="1" x14ac:dyDescent="0.3">
      <c r="A76" s="11">
        <v>75</v>
      </c>
      <c r="B76" s="11" t="s">
        <v>73</v>
      </c>
      <c r="C76" s="12">
        <v>44.08</v>
      </c>
      <c r="D76" s="13">
        <v>11.42</v>
      </c>
      <c r="E76" s="13">
        <v>28.38</v>
      </c>
      <c r="F76" s="13">
        <v>41.76</v>
      </c>
      <c r="G76" s="13">
        <v>33.020000000000003</v>
      </c>
      <c r="H76" s="13">
        <v>51.59</v>
      </c>
      <c r="I76" s="7">
        <v>17</v>
      </c>
    </row>
    <row r="77" spans="1:9" ht="18.75" thickBot="1" x14ac:dyDescent="0.3">
      <c r="A77" s="8">
        <v>76</v>
      </c>
      <c r="B77" s="8" t="s">
        <v>59</v>
      </c>
      <c r="C77" s="9">
        <v>43.88</v>
      </c>
      <c r="D77" s="10">
        <v>13.12</v>
      </c>
      <c r="E77" s="10">
        <v>29.1</v>
      </c>
      <c r="F77" s="10">
        <v>38.49</v>
      </c>
      <c r="G77" s="10">
        <v>36.25</v>
      </c>
      <c r="H77" s="10">
        <v>78.400000000000006</v>
      </c>
      <c r="I77" s="7">
        <v>17</v>
      </c>
    </row>
    <row r="78" spans="1:9" ht="18.75" thickBot="1" x14ac:dyDescent="0.3">
      <c r="A78" s="11">
        <v>77</v>
      </c>
      <c r="B78" s="11" t="s">
        <v>50</v>
      </c>
      <c r="C78" s="12">
        <v>43.82</v>
      </c>
      <c r="D78" s="13">
        <v>15.49</v>
      </c>
      <c r="E78" s="13">
        <v>30.2</v>
      </c>
      <c r="F78" s="13">
        <v>49.54</v>
      </c>
      <c r="G78" s="13">
        <v>34.119999999999997</v>
      </c>
      <c r="H78" s="13">
        <v>42.37</v>
      </c>
      <c r="I78" s="7">
        <v>17</v>
      </c>
    </row>
    <row r="79" spans="1:9" ht="18.75" thickBot="1" x14ac:dyDescent="0.3">
      <c r="A79" s="8">
        <v>78</v>
      </c>
      <c r="B79" s="8" t="s">
        <v>68</v>
      </c>
      <c r="C79" s="9">
        <v>42.56</v>
      </c>
      <c r="D79" s="10">
        <v>9.76</v>
      </c>
      <c r="E79" s="10">
        <v>26.79</v>
      </c>
      <c r="F79" s="10">
        <v>38.380000000000003</v>
      </c>
      <c r="G79" s="10">
        <v>28.83</v>
      </c>
      <c r="H79" s="10">
        <v>43.15</v>
      </c>
      <c r="I79" s="7">
        <v>17</v>
      </c>
    </row>
    <row r="80" spans="1:9" ht="36.75" thickBot="1" x14ac:dyDescent="0.3">
      <c r="A80" s="11">
        <v>79</v>
      </c>
      <c r="B80" s="11" t="s">
        <v>70</v>
      </c>
      <c r="C80" s="12">
        <v>41.8</v>
      </c>
      <c r="D80" s="13">
        <v>14.45</v>
      </c>
      <c r="E80" s="13">
        <v>28.66</v>
      </c>
      <c r="F80" s="13">
        <v>36.51</v>
      </c>
      <c r="G80" s="13">
        <v>28.34</v>
      </c>
      <c r="H80" s="13">
        <v>89.88</v>
      </c>
      <c r="I80" s="7">
        <v>17</v>
      </c>
    </row>
    <row r="81" spans="1:9" ht="18.75" thickBot="1" x14ac:dyDescent="0.3">
      <c r="A81" s="8">
        <v>80</v>
      </c>
      <c r="B81" s="8" t="s">
        <v>77</v>
      </c>
      <c r="C81" s="9">
        <v>41.29</v>
      </c>
      <c r="D81" s="10">
        <v>10.54</v>
      </c>
      <c r="E81" s="10">
        <v>26.51</v>
      </c>
      <c r="F81" s="10">
        <v>33.18</v>
      </c>
      <c r="G81" s="10">
        <v>30.75</v>
      </c>
      <c r="H81" s="10">
        <v>56.3</v>
      </c>
      <c r="I81" s="7">
        <v>17</v>
      </c>
    </row>
    <row r="82" spans="1:9" ht="18.75" thickBot="1" x14ac:dyDescent="0.3">
      <c r="A82" s="11">
        <v>81</v>
      </c>
      <c r="B82" s="11" t="s">
        <v>108</v>
      </c>
      <c r="C82" s="12">
        <v>41.12</v>
      </c>
      <c r="D82" s="13">
        <v>16.38</v>
      </c>
      <c r="E82" s="13">
        <v>29.23</v>
      </c>
      <c r="F82" s="13">
        <v>38.6</v>
      </c>
      <c r="G82" s="13">
        <v>35.049999999999997</v>
      </c>
      <c r="H82" s="13">
        <v>47.73</v>
      </c>
      <c r="I82" s="7">
        <v>17</v>
      </c>
    </row>
    <row r="83" spans="1:9" ht="18.75" thickBot="1" x14ac:dyDescent="0.3">
      <c r="A83" s="8">
        <v>82</v>
      </c>
      <c r="B83" s="8" t="s">
        <v>69</v>
      </c>
      <c r="C83" s="9">
        <v>40.020000000000003</v>
      </c>
      <c r="D83" s="10">
        <v>15.18</v>
      </c>
      <c r="E83" s="10">
        <v>28.08</v>
      </c>
      <c r="F83" s="10">
        <v>43.8</v>
      </c>
      <c r="G83" s="10">
        <v>20.22</v>
      </c>
      <c r="H83" s="10">
        <v>40.06</v>
      </c>
      <c r="I83" s="7">
        <v>17</v>
      </c>
    </row>
    <row r="84" spans="1:9" ht="18.75" thickBot="1" x14ac:dyDescent="0.3">
      <c r="A84" s="11">
        <v>83</v>
      </c>
      <c r="B84" s="11" t="s">
        <v>86</v>
      </c>
      <c r="C84" s="12">
        <v>39.840000000000003</v>
      </c>
      <c r="D84" s="13">
        <v>12.66</v>
      </c>
      <c r="E84" s="13">
        <v>26.78</v>
      </c>
      <c r="F84" s="13">
        <v>37.86</v>
      </c>
      <c r="G84" s="13">
        <v>29.11</v>
      </c>
      <c r="H84" s="13">
        <v>31.07</v>
      </c>
      <c r="I84" s="7">
        <v>17</v>
      </c>
    </row>
    <row r="85" spans="1:9" ht="18.75" thickBot="1" x14ac:dyDescent="0.3">
      <c r="A85" s="8">
        <v>84</v>
      </c>
      <c r="B85" s="8" t="s">
        <v>64</v>
      </c>
      <c r="C85" s="9">
        <v>39.74</v>
      </c>
      <c r="D85" s="10">
        <v>16.670000000000002</v>
      </c>
      <c r="E85" s="10">
        <v>28.65</v>
      </c>
      <c r="F85" s="10">
        <v>32.659999999999997</v>
      </c>
      <c r="G85" s="10">
        <v>35.68</v>
      </c>
      <c r="H85" s="10">
        <v>49.16</v>
      </c>
      <c r="I85" s="7">
        <v>17</v>
      </c>
    </row>
    <row r="86" spans="1:9" ht="18.75" thickBot="1" x14ac:dyDescent="0.3">
      <c r="A86" s="11">
        <v>85</v>
      </c>
      <c r="B86" s="11" t="s">
        <v>130</v>
      </c>
      <c r="C86" s="12">
        <v>39.659999999999997</v>
      </c>
      <c r="D86" s="13">
        <v>14.08</v>
      </c>
      <c r="E86" s="13">
        <v>27.36</v>
      </c>
      <c r="F86" s="13">
        <v>39.71</v>
      </c>
      <c r="G86" s="13">
        <v>32.17</v>
      </c>
      <c r="H86" s="13">
        <v>62.51</v>
      </c>
      <c r="I86" s="7">
        <v>17</v>
      </c>
    </row>
    <row r="87" spans="1:9" ht="18.75" thickBot="1" x14ac:dyDescent="0.3">
      <c r="A87" s="8">
        <v>86</v>
      </c>
      <c r="B87" s="8" t="s">
        <v>88</v>
      </c>
      <c r="C87" s="9">
        <v>39.5</v>
      </c>
      <c r="D87" s="10">
        <v>13.94</v>
      </c>
      <c r="E87" s="10">
        <v>27.22</v>
      </c>
      <c r="F87" s="10">
        <v>39.51</v>
      </c>
      <c r="G87" s="10">
        <v>18.239999999999998</v>
      </c>
      <c r="H87" s="10">
        <v>25.88</v>
      </c>
      <c r="I87" s="7">
        <v>17</v>
      </c>
    </row>
    <row r="88" spans="1:9" ht="18.75" thickBot="1" x14ac:dyDescent="0.3">
      <c r="A88" s="11">
        <v>87</v>
      </c>
      <c r="B88" s="11" t="s">
        <v>82</v>
      </c>
      <c r="C88" s="12">
        <v>39.49</v>
      </c>
      <c r="D88" s="13">
        <v>9.1999999999999993</v>
      </c>
      <c r="E88" s="13">
        <v>24.93</v>
      </c>
      <c r="F88" s="13">
        <v>31.77</v>
      </c>
      <c r="G88" s="13">
        <v>35.840000000000003</v>
      </c>
      <c r="H88" s="13">
        <v>52.5</v>
      </c>
      <c r="I88" s="7">
        <v>17</v>
      </c>
    </row>
    <row r="89" spans="1:9" ht="18.75" thickBot="1" x14ac:dyDescent="0.3">
      <c r="A89" s="8">
        <v>88</v>
      </c>
      <c r="B89" s="8" t="s">
        <v>106</v>
      </c>
      <c r="C89" s="9">
        <v>39.450000000000003</v>
      </c>
      <c r="D89" s="10">
        <v>13.25</v>
      </c>
      <c r="E89" s="10">
        <v>26.86</v>
      </c>
      <c r="F89" s="10">
        <v>32.44</v>
      </c>
      <c r="G89" s="10">
        <v>49.3</v>
      </c>
      <c r="H89" s="10">
        <v>39.159999999999997</v>
      </c>
      <c r="I89" s="7">
        <v>17</v>
      </c>
    </row>
    <row r="90" spans="1:9" ht="18.75" thickBot="1" x14ac:dyDescent="0.3">
      <c r="A90" s="11">
        <v>89</v>
      </c>
      <c r="B90" s="11" t="s">
        <v>80</v>
      </c>
      <c r="C90" s="12">
        <v>38.880000000000003</v>
      </c>
      <c r="D90" s="13">
        <v>12.3</v>
      </c>
      <c r="E90" s="13">
        <v>26.1</v>
      </c>
      <c r="F90" s="13">
        <v>29.92</v>
      </c>
      <c r="G90" s="13">
        <v>31.55</v>
      </c>
      <c r="H90" s="13">
        <v>48.69</v>
      </c>
      <c r="I90" s="7">
        <v>17</v>
      </c>
    </row>
    <row r="91" spans="1:9" ht="18.75" thickBot="1" x14ac:dyDescent="0.3">
      <c r="A91" s="8">
        <v>90</v>
      </c>
      <c r="B91" s="8" t="s">
        <v>84</v>
      </c>
      <c r="C91" s="9">
        <v>38.53</v>
      </c>
      <c r="D91" s="10">
        <v>13.54</v>
      </c>
      <c r="E91" s="10">
        <v>26.52</v>
      </c>
      <c r="F91" s="10">
        <v>30.76</v>
      </c>
      <c r="G91" s="10">
        <v>31.71</v>
      </c>
      <c r="H91" s="10">
        <v>80.77</v>
      </c>
      <c r="I91" s="7">
        <v>17</v>
      </c>
    </row>
    <row r="92" spans="1:9" ht="18.75" thickBot="1" x14ac:dyDescent="0.3">
      <c r="A92" s="11">
        <v>91</v>
      </c>
      <c r="B92" s="11" t="s">
        <v>89</v>
      </c>
      <c r="C92" s="12">
        <v>38.479999999999997</v>
      </c>
      <c r="D92" s="13">
        <v>17.13</v>
      </c>
      <c r="E92" s="13">
        <v>28.22</v>
      </c>
      <c r="F92" s="13">
        <v>32.22</v>
      </c>
      <c r="G92" s="13">
        <v>42.05</v>
      </c>
      <c r="H92" s="13">
        <v>57.42</v>
      </c>
      <c r="I92" s="7">
        <v>17</v>
      </c>
    </row>
    <row r="93" spans="1:9" ht="18.75" thickBot="1" x14ac:dyDescent="0.3">
      <c r="A93" s="8">
        <v>92</v>
      </c>
      <c r="B93" s="8" t="s">
        <v>85</v>
      </c>
      <c r="C93" s="9">
        <v>38.04</v>
      </c>
      <c r="D93" s="10">
        <v>13.07</v>
      </c>
      <c r="E93" s="10">
        <v>26.04</v>
      </c>
      <c r="F93" s="10">
        <v>35.46</v>
      </c>
      <c r="G93" s="10">
        <v>25.22</v>
      </c>
      <c r="H93" s="10">
        <v>47.52</v>
      </c>
      <c r="I93" s="7">
        <v>17</v>
      </c>
    </row>
    <row r="94" spans="1:9" ht="18.75" thickBot="1" x14ac:dyDescent="0.3">
      <c r="A94" s="11">
        <v>93</v>
      </c>
      <c r="B94" s="11" t="s">
        <v>134</v>
      </c>
      <c r="C94" s="12">
        <v>37.65</v>
      </c>
      <c r="D94" s="13">
        <v>8.49</v>
      </c>
      <c r="E94" s="13">
        <v>23.64</v>
      </c>
      <c r="F94" s="13">
        <v>31.46</v>
      </c>
      <c r="G94" s="13">
        <v>29.96</v>
      </c>
      <c r="H94" s="13">
        <v>76.27</v>
      </c>
      <c r="I94" s="7">
        <v>17</v>
      </c>
    </row>
    <row r="95" spans="1:9" ht="18.75" thickBot="1" x14ac:dyDescent="0.3">
      <c r="A95" s="8">
        <v>94</v>
      </c>
      <c r="B95" s="8" t="s">
        <v>79</v>
      </c>
      <c r="C95" s="9">
        <v>37.47</v>
      </c>
      <c r="D95" s="10">
        <v>11.06</v>
      </c>
      <c r="E95" s="10">
        <v>24.78</v>
      </c>
      <c r="F95" s="10">
        <v>37.54</v>
      </c>
      <c r="G95" s="10">
        <v>19.850000000000001</v>
      </c>
      <c r="H95" s="10">
        <v>96.34</v>
      </c>
      <c r="I95" s="7">
        <v>17</v>
      </c>
    </row>
    <row r="96" spans="1:9" ht="18.75" thickBot="1" x14ac:dyDescent="0.3">
      <c r="A96" s="11">
        <v>95</v>
      </c>
      <c r="B96" s="11" t="s">
        <v>100</v>
      </c>
      <c r="C96" s="12">
        <v>37.44</v>
      </c>
      <c r="D96" s="13">
        <v>10.02</v>
      </c>
      <c r="E96" s="13">
        <v>24.27</v>
      </c>
      <c r="F96" s="13">
        <v>30.58</v>
      </c>
      <c r="G96" s="13">
        <v>24.42</v>
      </c>
      <c r="H96" s="13">
        <v>53.95</v>
      </c>
      <c r="I96" s="7">
        <v>17</v>
      </c>
    </row>
    <row r="97" spans="1:9" ht="18.75" thickBot="1" x14ac:dyDescent="0.3">
      <c r="A97" s="8">
        <v>96</v>
      </c>
      <c r="B97" s="8" t="s">
        <v>119</v>
      </c>
      <c r="C97" s="9">
        <v>36.71</v>
      </c>
      <c r="D97" s="10">
        <v>9.6300000000000008</v>
      </c>
      <c r="E97" s="10">
        <v>23.69</v>
      </c>
      <c r="F97" s="10">
        <v>33.130000000000003</v>
      </c>
      <c r="G97" s="10">
        <v>31.8</v>
      </c>
      <c r="H97" s="10">
        <v>40.299999999999997</v>
      </c>
      <c r="I97" s="7">
        <v>17</v>
      </c>
    </row>
    <row r="98" spans="1:9" ht="18.75" thickBot="1" x14ac:dyDescent="0.3">
      <c r="A98" s="11">
        <v>97</v>
      </c>
      <c r="B98" s="11" t="s">
        <v>87</v>
      </c>
      <c r="C98" s="12">
        <v>36.36</v>
      </c>
      <c r="D98" s="13">
        <v>8.4499999999999993</v>
      </c>
      <c r="E98" s="13">
        <v>22.95</v>
      </c>
      <c r="F98" s="13">
        <v>30.9</v>
      </c>
      <c r="G98" s="13">
        <v>29.89</v>
      </c>
      <c r="H98" s="13">
        <v>59.19</v>
      </c>
      <c r="I98" s="7">
        <v>17</v>
      </c>
    </row>
    <row r="99" spans="1:9" ht="18.75" thickBot="1" x14ac:dyDescent="0.3">
      <c r="A99" s="8">
        <v>98</v>
      </c>
      <c r="B99" s="8" t="s">
        <v>92</v>
      </c>
      <c r="C99" s="9">
        <v>36.33</v>
      </c>
      <c r="D99" s="10">
        <v>9.86</v>
      </c>
      <c r="E99" s="10">
        <v>23.61</v>
      </c>
      <c r="F99" s="10">
        <v>40.9</v>
      </c>
      <c r="G99" s="10">
        <v>18.41</v>
      </c>
      <c r="H99" s="10">
        <v>35.51</v>
      </c>
      <c r="I99" s="7">
        <v>17</v>
      </c>
    </row>
    <row r="100" spans="1:9" ht="18.75" thickBot="1" x14ac:dyDescent="0.3">
      <c r="A100" s="11">
        <v>99</v>
      </c>
      <c r="B100" s="11" t="s">
        <v>98</v>
      </c>
      <c r="C100" s="12">
        <v>35.56</v>
      </c>
      <c r="D100" s="13">
        <v>9.67</v>
      </c>
      <c r="E100" s="13">
        <v>23.12</v>
      </c>
      <c r="F100" s="13">
        <v>31.74</v>
      </c>
      <c r="G100" s="13">
        <v>23.98</v>
      </c>
      <c r="H100" s="13">
        <v>48.74</v>
      </c>
      <c r="I100" s="7">
        <v>17</v>
      </c>
    </row>
    <row r="101" spans="1:9" ht="18.75" thickBot="1" x14ac:dyDescent="0.3">
      <c r="A101" s="8">
        <v>100</v>
      </c>
      <c r="B101" s="8" t="s">
        <v>110</v>
      </c>
      <c r="C101" s="9">
        <v>35.5</v>
      </c>
      <c r="D101" s="10">
        <v>5.3</v>
      </c>
      <c r="E101" s="10">
        <v>20.99</v>
      </c>
      <c r="F101" s="10">
        <v>32.58</v>
      </c>
      <c r="G101" s="10">
        <v>21.26</v>
      </c>
      <c r="H101" s="10">
        <v>44.48</v>
      </c>
      <c r="I101" s="7">
        <v>17</v>
      </c>
    </row>
    <row r="102" spans="1:9" ht="18.75" thickBot="1" x14ac:dyDescent="0.3">
      <c r="A102" s="11">
        <v>101</v>
      </c>
      <c r="B102" s="11" t="s">
        <v>101</v>
      </c>
      <c r="C102" s="12">
        <v>35.49</v>
      </c>
      <c r="D102" s="13">
        <v>9.77</v>
      </c>
      <c r="E102" s="13">
        <v>23.13</v>
      </c>
      <c r="F102" s="13">
        <v>28.3</v>
      </c>
      <c r="G102" s="13">
        <v>30.98</v>
      </c>
      <c r="H102" s="13">
        <v>33.08</v>
      </c>
      <c r="I102" s="7">
        <v>17</v>
      </c>
    </row>
    <row r="103" spans="1:9" ht="18.75" thickBot="1" x14ac:dyDescent="0.3">
      <c r="A103" s="8">
        <v>102</v>
      </c>
      <c r="B103" s="8" t="s">
        <v>109</v>
      </c>
      <c r="C103" s="9">
        <v>35.01</v>
      </c>
      <c r="D103" s="10">
        <v>9.8800000000000008</v>
      </c>
      <c r="E103" s="10">
        <v>22.93</v>
      </c>
      <c r="F103" s="10">
        <v>33.71</v>
      </c>
      <c r="G103" s="10">
        <v>28.19</v>
      </c>
      <c r="H103" s="10">
        <v>76.510000000000005</v>
      </c>
      <c r="I103" s="7">
        <v>17</v>
      </c>
    </row>
    <row r="104" spans="1:9" ht="18.75" thickBot="1" x14ac:dyDescent="0.3">
      <c r="A104" s="11">
        <v>103</v>
      </c>
      <c r="B104" s="11" t="s">
        <v>90</v>
      </c>
      <c r="C104" s="12">
        <v>34.799999999999997</v>
      </c>
      <c r="D104" s="13">
        <v>8.6300000000000008</v>
      </c>
      <c r="E104" s="13">
        <v>22.22</v>
      </c>
      <c r="F104" s="13">
        <v>28.79</v>
      </c>
      <c r="G104" s="13">
        <v>29.17</v>
      </c>
      <c r="H104" s="13">
        <v>61.9</v>
      </c>
      <c r="I104" s="7">
        <v>17</v>
      </c>
    </row>
    <row r="105" spans="1:9" ht="18.75" thickBot="1" x14ac:dyDescent="0.3">
      <c r="A105" s="8">
        <v>104</v>
      </c>
      <c r="B105" s="8" t="s">
        <v>75</v>
      </c>
      <c r="C105" s="9">
        <v>34.75</v>
      </c>
      <c r="D105" s="10">
        <v>13.18</v>
      </c>
      <c r="E105" s="10">
        <v>24.38</v>
      </c>
      <c r="F105" s="10">
        <v>29.15</v>
      </c>
      <c r="G105" s="10">
        <v>32.270000000000003</v>
      </c>
      <c r="H105" s="10">
        <v>126.1</v>
      </c>
      <c r="I105" s="7">
        <v>17</v>
      </c>
    </row>
    <row r="106" spans="1:9" ht="18.75" thickBot="1" x14ac:dyDescent="0.3">
      <c r="A106" s="11">
        <v>105</v>
      </c>
      <c r="B106" s="11" t="s">
        <v>102</v>
      </c>
      <c r="C106" s="12">
        <v>34.729999999999997</v>
      </c>
      <c r="D106" s="13">
        <v>6.72</v>
      </c>
      <c r="E106" s="13">
        <v>21.27</v>
      </c>
      <c r="F106" s="13">
        <v>34.56</v>
      </c>
      <c r="G106" s="13">
        <v>18.59</v>
      </c>
      <c r="H106" s="13">
        <v>42.86</v>
      </c>
      <c r="I106" s="7">
        <v>17</v>
      </c>
    </row>
    <row r="107" spans="1:9" ht="36.75" thickBot="1" x14ac:dyDescent="0.3">
      <c r="A107" s="8">
        <v>106</v>
      </c>
      <c r="B107" s="8" t="s">
        <v>94</v>
      </c>
      <c r="C107" s="9">
        <v>34.590000000000003</v>
      </c>
      <c r="D107" s="10">
        <v>5.83</v>
      </c>
      <c r="E107" s="10">
        <v>20.77</v>
      </c>
      <c r="F107" s="10">
        <v>29.77</v>
      </c>
      <c r="G107" s="10">
        <v>24.07</v>
      </c>
      <c r="H107" s="10">
        <v>60.64</v>
      </c>
      <c r="I107" s="7">
        <v>17</v>
      </c>
    </row>
    <row r="108" spans="1:9" ht="18.75" thickBot="1" x14ac:dyDescent="0.3">
      <c r="A108" s="11">
        <v>107</v>
      </c>
      <c r="B108" s="11" t="s">
        <v>97</v>
      </c>
      <c r="C108" s="12">
        <v>34.11</v>
      </c>
      <c r="D108" s="13">
        <v>8.6</v>
      </c>
      <c r="E108" s="13">
        <v>21.85</v>
      </c>
      <c r="F108" s="13">
        <v>38.520000000000003</v>
      </c>
      <c r="G108" s="13">
        <v>21.15</v>
      </c>
      <c r="H108" s="13">
        <v>32.950000000000003</v>
      </c>
      <c r="I108" s="7">
        <v>17</v>
      </c>
    </row>
    <row r="109" spans="1:9" ht="18.75" thickBot="1" x14ac:dyDescent="0.3">
      <c r="A109" s="8">
        <v>108</v>
      </c>
      <c r="B109" s="8" t="s">
        <v>96</v>
      </c>
      <c r="C109" s="9">
        <v>33.81</v>
      </c>
      <c r="D109" s="10">
        <v>7.12</v>
      </c>
      <c r="E109" s="10">
        <v>20.98</v>
      </c>
      <c r="F109" s="10">
        <v>27.33</v>
      </c>
      <c r="G109" s="10">
        <v>27.59</v>
      </c>
      <c r="H109" s="10">
        <v>43.58</v>
      </c>
      <c r="I109" s="7">
        <v>17</v>
      </c>
    </row>
    <row r="110" spans="1:9" ht="18.75" thickBot="1" x14ac:dyDescent="0.3">
      <c r="A110" s="11">
        <v>109</v>
      </c>
      <c r="B110" s="11" t="s">
        <v>93</v>
      </c>
      <c r="C110" s="12">
        <v>33.56</v>
      </c>
      <c r="D110" s="13">
        <v>6.69</v>
      </c>
      <c r="E110" s="13">
        <v>20.65</v>
      </c>
      <c r="F110" s="13">
        <v>25.77</v>
      </c>
      <c r="G110" s="13">
        <v>25.64</v>
      </c>
      <c r="H110" s="13">
        <v>49.62</v>
      </c>
      <c r="I110" s="7">
        <v>17</v>
      </c>
    </row>
    <row r="111" spans="1:9" ht="18.75" thickBot="1" x14ac:dyDescent="0.3">
      <c r="A111" s="8">
        <v>110</v>
      </c>
      <c r="B111" s="8" t="s">
        <v>125</v>
      </c>
      <c r="C111" s="9">
        <v>31.75</v>
      </c>
      <c r="D111" s="10">
        <v>8.02</v>
      </c>
      <c r="E111" s="10">
        <v>20.350000000000001</v>
      </c>
      <c r="F111" s="10">
        <v>29.84</v>
      </c>
      <c r="G111" s="10">
        <v>23.68</v>
      </c>
      <c r="H111" s="10">
        <v>25.83</v>
      </c>
      <c r="I111" s="7">
        <v>17</v>
      </c>
    </row>
    <row r="112" spans="1:9" ht="18.75" thickBot="1" x14ac:dyDescent="0.3">
      <c r="A112" s="11">
        <v>111</v>
      </c>
      <c r="B112" s="11" t="s">
        <v>107</v>
      </c>
      <c r="C112" s="12">
        <v>31.05</v>
      </c>
      <c r="D112" s="13">
        <v>5.92</v>
      </c>
      <c r="E112" s="13">
        <v>18.97</v>
      </c>
      <c r="F112" s="13">
        <v>26.14</v>
      </c>
      <c r="G112" s="13">
        <v>21.17</v>
      </c>
      <c r="H112" s="13">
        <v>46.74</v>
      </c>
      <c r="I112" s="7">
        <v>17</v>
      </c>
    </row>
    <row r="113" spans="1:9" ht="18.75" thickBot="1" x14ac:dyDescent="0.3">
      <c r="A113" s="8">
        <v>112</v>
      </c>
      <c r="B113" s="8" t="s">
        <v>120</v>
      </c>
      <c r="C113" s="9">
        <v>30.67</v>
      </c>
      <c r="D113" s="10">
        <v>7.05</v>
      </c>
      <c r="E113" s="10">
        <v>19.32</v>
      </c>
      <c r="F113" s="10">
        <v>29.9</v>
      </c>
      <c r="G113" s="10">
        <v>18.34</v>
      </c>
      <c r="H113" s="10">
        <v>46.24</v>
      </c>
      <c r="I113" s="7">
        <v>17</v>
      </c>
    </row>
    <row r="114" spans="1:9" ht="18.75" thickBot="1" x14ac:dyDescent="0.3">
      <c r="A114" s="11">
        <v>113</v>
      </c>
      <c r="B114" s="11" t="s">
        <v>103</v>
      </c>
      <c r="C114" s="12">
        <v>29.25</v>
      </c>
      <c r="D114" s="13">
        <v>9.4600000000000009</v>
      </c>
      <c r="E114" s="13">
        <v>19.739999999999998</v>
      </c>
      <c r="F114" s="13">
        <v>24.72</v>
      </c>
      <c r="G114" s="13">
        <v>20.86</v>
      </c>
      <c r="H114" s="13">
        <v>45.99</v>
      </c>
      <c r="I114" s="7">
        <v>17</v>
      </c>
    </row>
    <row r="115" spans="1:9" ht="18.75" thickBot="1" x14ac:dyDescent="0.3">
      <c r="A115" s="8">
        <v>114</v>
      </c>
      <c r="B115" s="8" t="s">
        <v>114</v>
      </c>
      <c r="C115" s="9">
        <v>28.93</v>
      </c>
      <c r="D115" s="10">
        <v>11.08</v>
      </c>
      <c r="E115" s="10">
        <v>20.350000000000001</v>
      </c>
      <c r="F115" s="10">
        <v>24.16</v>
      </c>
      <c r="G115" s="10">
        <v>28.41</v>
      </c>
      <c r="H115" s="10">
        <v>41.07</v>
      </c>
      <c r="I115" s="7">
        <v>17</v>
      </c>
    </row>
    <row r="116" spans="1:9" ht="18.75" thickBot="1" x14ac:dyDescent="0.3">
      <c r="A116" s="11">
        <v>115</v>
      </c>
      <c r="B116" s="11" t="s">
        <v>112</v>
      </c>
      <c r="C116" s="12">
        <v>28.89</v>
      </c>
      <c r="D116" s="13">
        <v>7.1</v>
      </c>
      <c r="E116" s="13">
        <v>18.420000000000002</v>
      </c>
      <c r="F116" s="13">
        <v>30.5</v>
      </c>
      <c r="G116" s="13">
        <v>18.77</v>
      </c>
      <c r="H116" s="13">
        <v>49.46</v>
      </c>
      <c r="I116" s="7">
        <v>17</v>
      </c>
    </row>
    <row r="117" spans="1:9" ht="18.75" thickBot="1" x14ac:dyDescent="0.3">
      <c r="A117" s="8">
        <v>116</v>
      </c>
      <c r="B117" s="8" t="s">
        <v>111</v>
      </c>
      <c r="C117" s="9">
        <v>28.71</v>
      </c>
      <c r="D117" s="10">
        <v>10.64</v>
      </c>
      <c r="E117" s="10">
        <v>20.02</v>
      </c>
      <c r="F117" s="10">
        <v>24.61</v>
      </c>
      <c r="G117" s="10">
        <v>26.9</v>
      </c>
      <c r="H117" s="10">
        <v>30.88</v>
      </c>
      <c r="I117" s="7">
        <v>17</v>
      </c>
    </row>
    <row r="118" spans="1:9" ht="18.75" thickBot="1" x14ac:dyDescent="0.3">
      <c r="A118" s="11">
        <v>117</v>
      </c>
      <c r="B118" s="11" t="s">
        <v>117</v>
      </c>
      <c r="C118" s="12">
        <v>28.56</v>
      </c>
      <c r="D118" s="13">
        <v>9.4700000000000006</v>
      </c>
      <c r="E118" s="13">
        <v>19.39</v>
      </c>
      <c r="F118" s="13">
        <v>22.43</v>
      </c>
      <c r="G118" s="13">
        <v>22.75</v>
      </c>
      <c r="H118" s="13">
        <v>29.66</v>
      </c>
      <c r="I118" s="7">
        <v>17</v>
      </c>
    </row>
    <row r="119" spans="1:9" ht="18.75" thickBot="1" x14ac:dyDescent="0.3">
      <c r="A119" s="8">
        <v>118</v>
      </c>
      <c r="B119" s="8" t="s">
        <v>113</v>
      </c>
      <c r="C119" s="9">
        <v>27.34</v>
      </c>
      <c r="D119" s="10">
        <v>3</v>
      </c>
      <c r="E119" s="10">
        <v>15.64</v>
      </c>
      <c r="F119" s="10">
        <v>24.99</v>
      </c>
      <c r="G119" s="10">
        <v>14.43</v>
      </c>
      <c r="H119" s="10">
        <v>31.2</v>
      </c>
      <c r="I119" s="7">
        <v>17</v>
      </c>
    </row>
    <row r="120" spans="1:9" ht="18.75" thickBot="1" x14ac:dyDescent="0.3">
      <c r="A120" s="11">
        <v>119</v>
      </c>
      <c r="B120" s="11" t="s">
        <v>104</v>
      </c>
      <c r="C120" s="12">
        <v>26.82</v>
      </c>
      <c r="D120" s="13">
        <v>9.5299999999999994</v>
      </c>
      <c r="E120" s="13">
        <v>18.52</v>
      </c>
      <c r="F120" s="13">
        <v>21.48</v>
      </c>
      <c r="G120" s="13">
        <v>27.65</v>
      </c>
      <c r="H120" s="13">
        <v>59.3</v>
      </c>
      <c r="I120" s="7">
        <v>17</v>
      </c>
    </row>
    <row r="121" spans="1:9" ht="18.75" thickBot="1" x14ac:dyDescent="0.3">
      <c r="A121" s="8">
        <v>120</v>
      </c>
      <c r="B121" s="8" t="s">
        <v>122</v>
      </c>
      <c r="C121" s="9">
        <v>26.69</v>
      </c>
      <c r="D121" s="10">
        <v>4.68</v>
      </c>
      <c r="E121" s="10">
        <v>16.11</v>
      </c>
      <c r="F121" s="10">
        <v>25.4</v>
      </c>
      <c r="G121" s="10">
        <v>20.64</v>
      </c>
      <c r="H121" s="10">
        <v>43.34</v>
      </c>
      <c r="I121" s="7">
        <v>17</v>
      </c>
    </row>
    <row r="122" spans="1:9" ht="18.75" thickBot="1" x14ac:dyDescent="0.3">
      <c r="A122" s="11">
        <v>121</v>
      </c>
      <c r="B122" s="11" t="s">
        <v>99</v>
      </c>
      <c r="C122" s="12">
        <v>25.7</v>
      </c>
      <c r="D122" s="13">
        <v>7.12</v>
      </c>
      <c r="E122" s="13">
        <v>16.77</v>
      </c>
      <c r="F122" s="13">
        <v>20.38</v>
      </c>
      <c r="G122" s="13">
        <v>18.64</v>
      </c>
      <c r="H122" s="13">
        <v>32.04</v>
      </c>
      <c r="I122" s="7">
        <v>17</v>
      </c>
    </row>
    <row r="123" spans="1:9" ht="18" x14ac:dyDescent="0.25">
      <c r="A123" s="8">
        <v>122</v>
      </c>
      <c r="B123" s="8" t="s">
        <v>121</v>
      </c>
      <c r="C123" s="9">
        <v>24.14</v>
      </c>
      <c r="D123" s="10">
        <v>6.37</v>
      </c>
      <c r="E123" s="10">
        <v>15.6</v>
      </c>
      <c r="F123" s="10">
        <v>24.92</v>
      </c>
      <c r="G123" s="10">
        <v>15.31</v>
      </c>
      <c r="H123" s="10">
        <v>89.65</v>
      </c>
      <c r="I123" s="7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0"/>
  <sheetViews>
    <sheetView workbookViewId="0">
      <selection activeCell="B2" sqref="B2:I120"/>
    </sheetView>
  </sheetViews>
  <sheetFormatPr defaultRowHeight="15" x14ac:dyDescent="0.25"/>
  <cols>
    <col min="1" max="1" width="5.5703125" bestFit="1" customWidth="1"/>
    <col min="2" max="2" width="14.28515625" customWidth="1"/>
    <col min="3" max="3" width="12.5703125" customWidth="1"/>
    <col min="4" max="4" width="9.28515625" customWidth="1"/>
    <col min="5" max="5" width="12.5703125" customWidth="1"/>
    <col min="6" max="6" width="11.7109375" customWidth="1"/>
    <col min="7" max="7" width="12.28515625" customWidth="1"/>
    <col min="8" max="8" width="13.28515625" customWidth="1"/>
  </cols>
  <sheetData>
    <row r="1" spans="1:9" ht="36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7" t="s">
        <v>136</v>
      </c>
    </row>
    <row r="2" spans="1:9" ht="36.75" thickBot="1" x14ac:dyDescent="0.3">
      <c r="A2" s="5">
        <v>1</v>
      </c>
      <c r="B2" s="5" t="s">
        <v>8</v>
      </c>
      <c r="C2" s="6">
        <v>126.03</v>
      </c>
      <c r="D2" s="7">
        <v>57.63</v>
      </c>
      <c r="E2" s="7">
        <v>92.61</v>
      </c>
      <c r="F2" s="7">
        <v>128.44</v>
      </c>
      <c r="G2" s="7">
        <v>127.64</v>
      </c>
      <c r="H2" s="7">
        <v>146.51</v>
      </c>
      <c r="I2" s="7">
        <v>16</v>
      </c>
    </row>
    <row r="3" spans="1:9" ht="18.75" thickBot="1" x14ac:dyDescent="0.3">
      <c r="A3" s="8">
        <v>2</v>
      </c>
      <c r="B3" s="8" t="s">
        <v>10</v>
      </c>
      <c r="C3" s="9">
        <v>118.59</v>
      </c>
      <c r="D3" s="10">
        <v>48.7</v>
      </c>
      <c r="E3" s="10">
        <v>84.43</v>
      </c>
      <c r="F3" s="10">
        <v>110.06</v>
      </c>
      <c r="G3" s="10">
        <v>141.44999999999999</v>
      </c>
      <c r="H3" s="10">
        <v>96.3</v>
      </c>
      <c r="I3" s="7">
        <v>16</v>
      </c>
    </row>
    <row r="4" spans="1:9" ht="18.75" thickBot="1" x14ac:dyDescent="0.3">
      <c r="A4" s="11">
        <v>3</v>
      </c>
      <c r="B4" s="11" t="s">
        <v>116</v>
      </c>
      <c r="C4" s="12">
        <v>111.01</v>
      </c>
      <c r="D4" s="13">
        <v>34.130000000000003</v>
      </c>
      <c r="E4" s="13">
        <v>73.44</v>
      </c>
      <c r="F4" s="13">
        <v>128.43</v>
      </c>
      <c r="G4" s="13">
        <v>91.09</v>
      </c>
      <c r="H4" s="13">
        <v>11.9</v>
      </c>
      <c r="I4" s="7">
        <v>16</v>
      </c>
    </row>
    <row r="5" spans="1:9" ht="18.75" thickBot="1" x14ac:dyDescent="0.3">
      <c r="A5" s="8">
        <v>4</v>
      </c>
      <c r="B5" s="8" t="s">
        <v>9</v>
      </c>
      <c r="C5" s="9">
        <v>102.14</v>
      </c>
      <c r="D5" s="10">
        <v>35.86</v>
      </c>
      <c r="E5" s="10">
        <v>69.75</v>
      </c>
      <c r="F5" s="10">
        <v>103.76</v>
      </c>
      <c r="G5" s="10">
        <v>105.21</v>
      </c>
      <c r="H5" s="10">
        <v>70.84</v>
      </c>
      <c r="I5" s="7">
        <v>16</v>
      </c>
    </row>
    <row r="6" spans="1:9" ht="18.75" thickBot="1" x14ac:dyDescent="0.3">
      <c r="A6" s="11">
        <v>5</v>
      </c>
      <c r="B6" s="11" t="s">
        <v>12</v>
      </c>
      <c r="C6" s="12">
        <v>100.6</v>
      </c>
      <c r="D6" s="13">
        <v>34.71</v>
      </c>
      <c r="E6" s="13">
        <v>68.400000000000006</v>
      </c>
      <c r="F6" s="13">
        <v>88.59</v>
      </c>
      <c r="G6" s="13">
        <v>117.53</v>
      </c>
      <c r="H6" s="13">
        <v>105.7</v>
      </c>
      <c r="I6" s="7">
        <v>16</v>
      </c>
    </row>
    <row r="7" spans="1:9" ht="18.75" thickBot="1" x14ac:dyDescent="0.3">
      <c r="A7" s="8">
        <v>6</v>
      </c>
      <c r="B7" s="8" t="s">
        <v>22</v>
      </c>
      <c r="C7" s="9">
        <v>99.32</v>
      </c>
      <c r="D7" s="10">
        <v>49.47</v>
      </c>
      <c r="E7" s="10">
        <v>74.959999999999994</v>
      </c>
      <c r="F7" s="10">
        <v>94.31</v>
      </c>
      <c r="G7" s="10">
        <v>90.63</v>
      </c>
      <c r="H7" s="10">
        <v>110.39</v>
      </c>
      <c r="I7" s="7">
        <v>16</v>
      </c>
    </row>
    <row r="8" spans="1:9" ht="36.75" thickBot="1" x14ac:dyDescent="0.3">
      <c r="A8" s="11">
        <v>7</v>
      </c>
      <c r="B8" s="11" t="s">
        <v>24</v>
      </c>
      <c r="C8" s="12">
        <v>93.71</v>
      </c>
      <c r="D8" s="13">
        <v>35.76</v>
      </c>
      <c r="E8" s="13">
        <v>65.39</v>
      </c>
      <c r="F8" s="13">
        <v>92.51</v>
      </c>
      <c r="G8" s="13">
        <v>86.31</v>
      </c>
      <c r="H8" s="13">
        <v>90.99</v>
      </c>
      <c r="I8" s="7">
        <v>16</v>
      </c>
    </row>
    <row r="9" spans="1:9" ht="18.75" thickBot="1" x14ac:dyDescent="0.3">
      <c r="A9" s="8">
        <v>8</v>
      </c>
      <c r="B9" s="8" t="s">
        <v>13</v>
      </c>
      <c r="C9" s="9">
        <v>93.61</v>
      </c>
      <c r="D9" s="10">
        <v>84.62</v>
      </c>
      <c r="E9" s="10">
        <v>89.22</v>
      </c>
      <c r="F9" s="10">
        <v>81.52</v>
      </c>
      <c r="G9" s="10">
        <v>59.46</v>
      </c>
      <c r="H9" s="10">
        <v>75.400000000000006</v>
      </c>
      <c r="I9" s="7">
        <v>16</v>
      </c>
    </row>
    <row r="10" spans="1:9" ht="18.75" thickBot="1" x14ac:dyDescent="0.3">
      <c r="A10" s="11">
        <v>9</v>
      </c>
      <c r="B10" s="11" t="s">
        <v>45</v>
      </c>
      <c r="C10" s="12">
        <v>92.97</v>
      </c>
      <c r="D10" s="13">
        <v>40.909999999999997</v>
      </c>
      <c r="E10" s="13">
        <v>67.53</v>
      </c>
      <c r="F10" s="13">
        <v>118.45</v>
      </c>
      <c r="G10" s="13">
        <v>54.59</v>
      </c>
      <c r="H10" s="13">
        <v>85.7</v>
      </c>
      <c r="I10" s="7">
        <v>16</v>
      </c>
    </row>
    <row r="11" spans="1:9" ht="36.75" thickBot="1" x14ac:dyDescent="0.3">
      <c r="A11" s="8">
        <v>10</v>
      </c>
      <c r="B11" s="8" t="s">
        <v>30</v>
      </c>
      <c r="C11" s="9">
        <v>92.19</v>
      </c>
      <c r="D11" s="10">
        <v>39.19</v>
      </c>
      <c r="E11" s="10">
        <v>66.290000000000006</v>
      </c>
      <c r="F11" s="10">
        <v>84.58</v>
      </c>
      <c r="G11" s="10">
        <v>95.97</v>
      </c>
      <c r="H11" s="10">
        <v>98.12</v>
      </c>
      <c r="I11" s="7">
        <v>16</v>
      </c>
    </row>
    <row r="12" spans="1:9" ht="18.75" thickBot="1" x14ac:dyDescent="0.3">
      <c r="A12" s="11">
        <v>11</v>
      </c>
      <c r="B12" s="11" t="s">
        <v>15</v>
      </c>
      <c r="C12" s="12">
        <v>92.09</v>
      </c>
      <c r="D12" s="13">
        <v>37.47</v>
      </c>
      <c r="E12" s="13">
        <v>65.400000000000006</v>
      </c>
      <c r="F12" s="13">
        <v>85.14</v>
      </c>
      <c r="G12" s="13">
        <v>91.58</v>
      </c>
      <c r="H12" s="13">
        <v>95.72</v>
      </c>
      <c r="I12" s="7">
        <v>16</v>
      </c>
    </row>
    <row r="13" spans="1:9" ht="36.75" thickBot="1" x14ac:dyDescent="0.3">
      <c r="A13" s="8">
        <v>12</v>
      </c>
      <c r="B13" s="8" t="s">
        <v>11</v>
      </c>
      <c r="C13" s="9">
        <v>91.78</v>
      </c>
      <c r="D13" s="10">
        <v>62.31</v>
      </c>
      <c r="E13" s="10">
        <v>77.38</v>
      </c>
      <c r="F13" s="10">
        <v>77.099999999999994</v>
      </c>
      <c r="G13" s="10">
        <v>110.63</v>
      </c>
      <c r="H13" s="10">
        <v>114.7</v>
      </c>
      <c r="I13" s="7">
        <v>16</v>
      </c>
    </row>
    <row r="14" spans="1:9" ht="18.75" thickBot="1" x14ac:dyDescent="0.3">
      <c r="A14" s="11">
        <v>13</v>
      </c>
      <c r="B14" s="11" t="s">
        <v>23</v>
      </c>
      <c r="C14" s="12">
        <v>89.68</v>
      </c>
      <c r="D14" s="13">
        <v>29.87</v>
      </c>
      <c r="E14" s="13">
        <v>60.45</v>
      </c>
      <c r="F14" s="13">
        <v>84.3</v>
      </c>
      <c r="G14" s="13">
        <v>92.38</v>
      </c>
      <c r="H14" s="13">
        <v>101.17</v>
      </c>
      <c r="I14" s="7">
        <v>16</v>
      </c>
    </row>
    <row r="15" spans="1:9" ht="18.75" thickBot="1" x14ac:dyDescent="0.3">
      <c r="A15" s="8">
        <v>14</v>
      </c>
      <c r="B15" s="8" t="s">
        <v>19</v>
      </c>
      <c r="C15" s="9">
        <v>88.37</v>
      </c>
      <c r="D15" s="10">
        <v>31.13</v>
      </c>
      <c r="E15" s="10">
        <v>60.4</v>
      </c>
      <c r="F15" s="10">
        <v>85.3</v>
      </c>
      <c r="G15" s="10">
        <v>91.06</v>
      </c>
      <c r="H15" s="10">
        <v>92.62</v>
      </c>
      <c r="I15" s="7">
        <v>16</v>
      </c>
    </row>
    <row r="16" spans="1:9" ht="18.75" thickBot="1" x14ac:dyDescent="0.3">
      <c r="A16" s="11">
        <v>15</v>
      </c>
      <c r="B16" s="11" t="s">
        <v>21</v>
      </c>
      <c r="C16" s="12">
        <v>87.22</v>
      </c>
      <c r="D16" s="13">
        <v>30.96</v>
      </c>
      <c r="E16" s="13">
        <v>59.73</v>
      </c>
      <c r="F16" s="13">
        <v>79.540000000000006</v>
      </c>
      <c r="G16" s="13">
        <v>95.93</v>
      </c>
      <c r="H16" s="13">
        <v>86.16</v>
      </c>
      <c r="I16" s="7">
        <v>16</v>
      </c>
    </row>
    <row r="17" spans="1:9" ht="36.75" thickBot="1" x14ac:dyDescent="0.3">
      <c r="A17" s="8">
        <v>16</v>
      </c>
      <c r="B17" s="8" t="s">
        <v>17</v>
      </c>
      <c r="C17" s="9">
        <v>85.98</v>
      </c>
      <c r="D17" s="10">
        <v>35.5</v>
      </c>
      <c r="E17" s="10">
        <v>61.31</v>
      </c>
      <c r="F17" s="10">
        <v>66.819999999999993</v>
      </c>
      <c r="G17" s="10">
        <v>102.13</v>
      </c>
      <c r="H17" s="10">
        <v>102.02</v>
      </c>
      <c r="I17" s="7">
        <v>16</v>
      </c>
    </row>
    <row r="18" spans="1:9" ht="18.75" thickBot="1" x14ac:dyDescent="0.3">
      <c r="A18" s="11">
        <v>17</v>
      </c>
      <c r="B18" s="11" t="s">
        <v>26</v>
      </c>
      <c r="C18" s="12">
        <v>82.91</v>
      </c>
      <c r="D18" s="13">
        <v>27.49</v>
      </c>
      <c r="E18" s="13">
        <v>55.83</v>
      </c>
      <c r="F18" s="13">
        <v>78.72</v>
      </c>
      <c r="G18" s="13">
        <v>89.99</v>
      </c>
      <c r="H18" s="13">
        <v>110.95</v>
      </c>
      <c r="I18" s="7">
        <v>16</v>
      </c>
    </row>
    <row r="19" spans="1:9" ht="36.75" thickBot="1" x14ac:dyDescent="0.3">
      <c r="A19" s="8">
        <v>18</v>
      </c>
      <c r="B19" s="8" t="s">
        <v>16</v>
      </c>
      <c r="C19" s="9">
        <v>82.9</v>
      </c>
      <c r="D19" s="10">
        <v>35.549999999999997</v>
      </c>
      <c r="E19" s="10">
        <v>59.76</v>
      </c>
      <c r="F19" s="10">
        <v>98.06</v>
      </c>
      <c r="G19" s="10">
        <v>52.51</v>
      </c>
      <c r="H19" s="10">
        <v>85.83</v>
      </c>
      <c r="I19" s="7">
        <v>16</v>
      </c>
    </row>
    <row r="20" spans="1:9" ht="18.75" thickBot="1" x14ac:dyDescent="0.3">
      <c r="A20" s="11">
        <v>19</v>
      </c>
      <c r="B20" s="11" t="s">
        <v>27</v>
      </c>
      <c r="C20" s="12">
        <v>82.72</v>
      </c>
      <c r="D20" s="13">
        <v>25.71</v>
      </c>
      <c r="E20" s="13">
        <v>54.86</v>
      </c>
      <c r="F20" s="13">
        <v>71.430000000000007</v>
      </c>
      <c r="G20" s="13">
        <v>93.07</v>
      </c>
      <c r="H20" s="13">
        <v>79.349999999999994</v>
      </c>
      <c r="I20" s="7">
        <v>16</v>
      </c>
    </row>
    <row r="21" spans="1:9" ht="18.75" thickBot="1" x14ac:dyDescent="0.3">
      <c r="A21" s="8">
        <v>20</v>
      </c>
      <c r="B21" s="8" t="s">
        <v>31</v>
      </c>
      <c r="C21" s="9">
        <v>81.8</v>
      </c>
      <c r="D21" s="10">
        <v>33.08</v>
      </c>
      <c r="E21" s="10">
        <v>57.99</v>
      </c>
      <c r="F21" s="10">
        <v>87.41</v>
      </c>
      <c r="G21" s="10">
        <v>74.069999999999993</v>
      </c>
      <c r="H21" s="10">
        <v>105.07</v>
      </c>
      <c r="I21" s="7">
        <v>16</v>
      </c>
    </row>
    <row r="22" spans="1:9" ht="18.75" thickBot="1" x14ac:dyDescent="0.3">
      <c r="A22" s="11">
        <v>21</v>
      </c>
      <c r="B22" s="11" t="s">
        <v>14</v>
      </c>
      <c r="C22" s="12">
        <v>80.36</v>
      </c>
      <c r="D22" s="13">
        <v>29.71</v>
      </c>
      <c r="E22" s="13">
        <v>55.61</v>
      </c>
      <c r="F22" s="13">
        <v>82.68</v>
      </c>
      <c r="G22" s="13">
        <v>50.51</v>
      </c>
      <c r="H22" s="13">
        <v>98.21</v>
      </c>
      <c r="I22" s="7">
        <v>16</v>
      </c>
    </row>
    <row r="23" spans="1:9" ht="18.75" thickBot="1" x14ac:dyDescent="0.3">
      <c r="A23" s="8">
        <v>22</v>
      </c>
      <c r="B23" s="8" t="s">
        <v>18</v>
      </c>
      <c r="C23" s="9">
        <v>79.290000000000006</v>
      </c>
      <c r="D23" s="10">
        <v>30.26</v>
      </c>
      <c r="E23" s="10">
        <v>55.33</v>
      </c>
      <c r="F23" s="10">
        <v>69.19</v>
      </c>
      <c r="G23" s="10">
        <v>85.34</v>
      </c>
      <c r="H23" s="10">
        <v>88.18</v>
      </c>
      <c r="I23" s="7">
        <v>16</v>
      </c>
    </row>
    <row r="24" spans="1:9" ht="18.75" thickBot="1" x14ac:dyDescent="0.3">
      <c r="A24" s="11">
        <v>23</v>
      </c>
      <c r="B24" s="11" t="s">
        <v>25</v>
      </c>
      <c r="C24" s="12">
        <v>76.87</v>
      </c>
      <c r="D24" s="13">
        <v>29.2</v>
      </c>
      <c r="E24" s="13">
        <v>53.57</v>
      </c>
      <c r="F24" s="13">
        <v>73.56</v>
      </c>
      <c r="G24" s="13">
        <v>70.430000000000007</v>
      </c>
      <c r="H24" s="13">
        <v>104.55</v>
      </c>
      <c r="I24" s="7">
        <v>16</v>
      </c>
    </row>
    <row r="25" spans="1:9" ht="36.75" thickBot="1" x14ac:dyDescent="0.3">
      <c r="A25" s="8">
        <v>24</v>
      </c>
      <c r="B25" s="8" t="s">
        <v>28</v>
      </c>
      <c r="C25" s="9">
        <v>76.53</v>
      </c>
      <c r="D25" s="10">
        <v>36.17</v>
      </c>
      <c r="E25" s="10">
        <v>56.81</v>
      </c>
      <c r="F25" s="10">
        <v>81.81</v>
      </c>
      <c r="G25" s="10">
        <v>68.06</v>
      </c>
      <c r="H25" s="10">
        <v>126.09</v>
      </c>
      <c r="I25" s="7">
        <v>16</v>
      </c>
    </row>
    <row r="26" spans="1:9" ht="18.75" thickBot="1" x14ac:dyDescent="0.3">
      <c r="A26" s="11">
        <v>25</v>
      </c>
      <c r="B26" s="11" t="s">
        <v>29</v>
      </c>
      <c r="C26" s="12">
        <v>76.27</v>
      </c>
      <c r="D26" s="13">
        <v>27.16</v>
      </c>
      <c r="E26" s="13">
        <v>52.27</v>
      </c>
      <c r="F26" s="13">
        <v>64.849999999999994</v>
      </c>
      <c r="G26" s="13">
        <v>72.459999999999994</v>
      </c>
      <c r="H26" s="13">
        <v>111.84</v>
      </c>
      <c r="I26" s="7">
        <v>16</v>
      </c>
    </row>
    <row r="27" spans="1:9" ht="36.75" thickBot="1" x14ac:dyDescent="0.3">
      <c r="A27" s="8">
        <v>26</v>
      </c>
      <c r="B27" s="8" t="s">
        <v>20</v>
      </c>
      <c r="C27" s="9">
        <v>75.23</v>
      </c>
      <c r="D27" s="10">
        <v>81.09</v>
      </c>
      <c r="E27" s="10">
        <v>78.09</v>
      </c>
      <c r="F27" s="10">
        <v>79.459999999999994</v>
      </c>
      <c r="G27" s="10">
        <v>53.82</v>
      </c>
      <c r="H27" s="10">
        <v>74.930000000000007</v>
      </c>
      <c r="I27" s="7">
        <v>16</v>
      </c>
    </row>
    <row r="28" spans="1:9" ht="18.75" thickBot="1" x14ac:dyDescent="0.3">
      <c r="A28" s="11">
        <v>27</v>
      </c>
      <c r="B28" s="11" t="s">
        <v>34</v>
      </c>
      <c r="C28" s="12">
        <v>74</v>
      </c>
      <c r="D28" s="13">
        <v>76.31</v>
      </c>
      <c r="E28" s="13">
        <v>75.13</v>
      </c>
      <c r="F28" s="13">
        <v>65.400000000000006</v>
      </c>
      <c r="G28" s="13">
        <v>78.14</v>
      </c>
      <c r="H28" s="13">
        <v>113.02</v>
      </c>
      <c r="I28" s="7">
        <v>16</v>
      </c>
    </row>
    <row r="29" spans="1:9" ht="36.75" thickBot="1" x14ac:dyDescent="0.3">
      <c r="A29" s="8">
        <v>28</v>
      </c>
      <c r="B29" s="8" t="s">
        <v>32</v>
      </c>
      <c r="C29" s="9">
        <v>73.5</v>
      </c>
      <c r="D29" s="10">
        <v>19.7</v>
      </c>
      <c r="E29" s="10">
        <v>47.21</v>
      </c>
      <c r="F29" s="10">
        <v>76.349999999999994</v>
      </c>
      <c r="G29" s="10">
        <v>63.6</v>
      </c>
      <c r="H29" s="10">
        <v>94.43</v>
      </c>
      <c r="I29" s="7">
        <v>16</v>
      </c>
    </row>
    <row r="30" spans="1:9" ht="18.75" thickBot="1" x14ac:dyDescent="0.3">
      <c r="A30" s="11">
        <v>29</v>
      </c>
      <c r="B30" s="11" t="s">
        <v>42</v>
      </c>
      <c r="C30" s="12">
        <v>72.52</v>
      </c>
      <c r="D30" s="13">
        <v>16.2</v>
      </c>
      <c r="E30" s="13">
        <v>45</v>
      </c>
      <c r="F30" s="13">
        <v>66.06</v>
      </c>
      <c r="G30" s="13">
        <v>75.180000000000007</v>
      </c>
      <c r="H30" s="13">
        <v>71.05</v>
      </c>
      <c r="I30" s="7">
        <v>16</v>
      </c>
    </row>
    <row r="31" spans="1:9" ht="18.75" thickBot="1" x14ac:dyDescent="0.3">
      <c r="A31" s="8">
        <v>30</v>
      </c>
      <c r="B31" s="8" t="s">
        <v>44</v>
      </c>
      <c r="C31" s="9">
        <v>71.83</v>
      </c>
      <c r="D31" s="10">
        <v>54.15</v>
      </c>
      <c r="E31" s="10">
        <v>63.19</v>
      </c>
      <c r="F31" s="10">
        <v>73.39</v>
      </c>
      <c r="G31" s="10">
        <v>59.13</v>
      </c>
      <c r="H31" s="10">
        <v>14.17</v>
      </c>
      <c r="I31" s="7">
        <v>16</v>
      </c>
    </row>
    <row r="32" spans="1:9" ht="18.75" thickBot="1" x14ac:dyDescent="0.3">
      <c r="A32" s="11">
        <v>31</v>
      </c>
      <c r="B32" s="11" t="s">
        <v>37</v>
      </c>
      <c r="C32" s="12">
        <v>68.88</v>
      </c>
      <c r="D32" s="13">
        <v>11.92</v>
      </c>
      <c r="E32" s="13">
        <v>41.05</v>
      </c>
      <c r="F32" s="13">
        <v>58.2</v>
      </c>
      <c r="G32" s="13">
        <v>70.03</v>
      </c>
      <c r="H32" s="13">
        <v>51.89</v>
      </c>
      <c r="I32" s="7">
        <v>16</v>
      </c>
    </row>
    <row r="33" spans="1:9" ht="18.75" thickBot="1" x14ac:dyDescent="0.3">
      <c r="A33" s="8">
        <v>32</v>
      </c>
      <c r="B33" s="8" t="s">
        <v>33</v>
      </c>
      <c r="C33" s="9">
        <v>68.81</v>
      </c>
      <c r="D33" s="10">
        <v>18.329999999999998</v>
      </c>
      <c r="E33" s="10">
        <v>44.14</v>
      </c>
      <c r="F33" s="10">
        <v>58.1</v>
      </c>
      <c r="G33" s="10">
        <v>75.930000000000007</v>
      </c>
      <c r="H33" s="10">
        <v>72.45</v>
      </c>
      <c r="I33" s="7">
        <v>16</v>
      </c>
    </row>
    <row r="34" spans="1:9" ht="18.75" thickBot="1" x14ac:dyDescent="0.3">
      <c r="A34" s="11">
        <v>33</v>
      </c>
      <c r="B34" s="11" t="s">
        <v>57</v>
      </c>
      <c r="C34" s="12">
        <v>68.739999999999995</v>
      </c>
      <c r="D34" s="13">
        <v>11.44</v>
      </c>
      <c r="E34" s="13">
        <v>40.74</v>
      </c>
      <c r="F34" s="13">
        <v>63.91</v>
      </c>
      <c r="G34" s="13">
        <v>42.52</v>
      </c>
      <c r="H34" s="13">
        <v>119.98</v>
      </c>
      <c r="I34" s="7">
        <v>16</v>
      </c>
    </row>
    <row r="35" spans="1:9" ht="18.75" thickBot="1" x14ac:dyDescent="0.3">
      <c r="A35" s="8">
        <v>34</v>
      </c>
      <c r="B35" s="8" t="s">
        <v>36</v>
      </c>
      <c r="C35" s="9">
        <v>68.55</v>
      </c>
      <c r="D35" s="10">
        <v>21.8</v>
      </c>
      <c r="E35" s="10">
        <v>45.71</v>
      </c>
      <c r="F35" s="10">
        <v>60.62</v>
      </c>
      <c r="G35" s="10">
        <v>64.569999999999993</v>
      </c>
      <c r="H35" s="10">
        <v>44.87</v>
      </c>
      <c r="I35" s="7">
        <v>16</v>
      </c>
    </row>
    <row r="36" spans="1:9" ht="18.75" thickBot="1" x14ac:dyDescent="0.3">
      <c r="A36" s="11">
        <v>35</v>
      </c>
      <c r="B36" s="11" t="s">
        <v>38</v>
      </c>
      <c r="C36" s="12">
        <v>67.61</v>
      </c>
      <c r="D36" s="13">
        <v>31.68</v>
      </c>
      <c r="E36" s="13">
        <v>50.05</v>
      </c>
      <c r="F36" s="13">
        <v>51.59</v>
      </c>
      <c r="G36" s="13">
        <v>67.430000000000007</v>
      </c>
      <c r="H36" s="13">
        <v>50.17</v>
      </c>
      <c r="I36" s="7">
        <v>16</v>
      </c>
    </row>
    <row r="37" spans="1:9" ht="54.75" thickBot="1" x14ac:dyDescent="0.3">
      <c r="A37" s="8">
        <v>36</v>
      </c>
      <c r="B37" s="8" t="s">
        <v>43</v>
      </c>
      <c r="C37" s="9">
        <v>67.16</v>
      </c>
      <c r="D37" s="10">
        <v>66.86</v>
      </c>
      <c r="E37" s="10">
        <v>67.02</v>
      </c>
      <c r="F37" s="10">
        <v>60.3</v>
      </c>
      <c r="G37" s="10">
        <v>63.67</v>
      </c>
      <c r="H37" s="10">
        <v>104.59</v>
      </c>
      <c r="I37" s="7">
        <v>16</v>
      </c>
    </row>
    <row r="38" spans="1:9" ht="18.75" thickBot="1" x14ac:dyDescent="0.3">
      <c r="A38" s="11">
        <v>37</v>
      </c>
      <c r="B38" s="11" t="s">
        <v>91</v>
      </c>
      <c r="C38" s="12">
        <v>67.12</v>
      </c>
      <c r="D38" s="13">
        <v>18.260000000000002</v>
      </c>
      <c r="E38" s="13">
        <v>43.24</v>
      </c>
      <c r="F38" s="13">
        <v>61.47</v>
      </c>
      <c r="G38" s="13">
        <v>64.400000000000006</v>
      </c>
      <c r="H38" s="13">
        <v>59.38</v>
      </c>
      <c r="I38" s="7">
        <v>16</v>
      </c>
    </row>
    <row r="39" spans="1:9" ht="18.75" thickBot="1" x14ac:dyDescent="0.3">
      <c r="A39" s="8">
        <v>38</v>
      </c>
      <c r="B39" s="8" t="s">
        <v>60</v>
      </c>
      <c r="C39" s="9">
        <v>65.89</v>
      </c>
      <c r="D39" s="10">
        <v>19.8</v>
      </c>
      <c r="E39" s="10">
        <v>43.37</v>
      </c>
      <c r="F39" s="10">
        <v>59.42</v>
      </c>
      <c r="G39" s="10">
        <v>54.33</v>
      </c>
      <c r="H39" s="10">
        <v>33.4</v>
      </c>
      <c r="I39" s="7">
        <v>16</v>
      </c>
    </row>
    <row r="40" spans="1:9" ht="18.75" thickBot="1" x14ac:dyDescent="0.3">
      <c r="A40" s="11">
        <v>39</v>
      </c>
      <c r="B40" s="11" t="s">
        <v>40</v>
      </c>
      <c r="C40" s="12">
        <v>65.7</v>
      </c>
      <c r="D40" s="13">
        <v>21.53</v>
      </c>
      <c r="E40" s="13">
        <v>44.11</v>
      </c>
      <c r="F40" s="13">
        <v>54.17</v>
      </c>
      <c r="G40" s="13">
        <v>71.09</v>
      </c>
      <c r="H40" s="13">
        <v>76.709999999999994</v>
      </c>
      <c r="I40" s="7">
        <v>16</v>
      </c>
    </row>
    <row r="41" spans="1:9" ht="18.75" thickBot="1" x14ac:dyDescent="0.3">
      <c r="A41" s="8">
        <v>40</v>
      </c>
      <c r="B41" s="8" t="s">
        <v>46</v>
      </c>
      <c r="C41" s="9">
        <v>65.150000000000006</v>
      </c>
      <c r="D41" s="10">
        <v>17.27</v>
      </c>
      <c r="E41" s="10">
        <v>41.75</v>
      </c>
      <c r="F41" s="10">
        <v>55.58</v>
      </c>
      <c r="G41" s="10">
        <v>54.03</v>
      </c>
      <c r="H41" s="10">
        <v>64.16</v>
      </c>
      <c r="I41" s="7">
        <v>16</v>
      </c>
    </row>
    <row r="42" spans="1:9" ht="18.75" thickBot="1" x14ac:dyDescent="0.3">
      <c r="A42" s="11">
        <v>41</v>
      </c>
      <c r="B42" s="11" t="s">
        <v>41</v>
      </c>
      <c r="C42" s="12">
        <v>63.56</v>
      </c>
      <c r="D42" s="13">
        <v>14.78</v>
      </c>
      <c r="E42" s="13">
        <v>39.729999999999997</v>
      </c>
      <c r="F42" s="13">
        <v>59.42</v>
      </c>
      <c r="G42" s="13">
        <v>44.12</v>
      </c>
      <c r="H42" s="13">
        <v>43.53</v>
      </c>
      <c r="I42" s="7">
        <v>16</v>
      </c>
    </row>
    <row r="43" spans="1:9" ht="36.75" thickBot="1" x14ac:dyDescent="0.3">
      <c r="A43" s="8">
        <v>42</v>
      </c>
      <c r="B43" s="8" t="s">
        <v>47</v>
      </c>
      <c r="C43" s="9">
        <v>62.53</v>
      </c>
      <c r="D43" s="10">
        <v>18.22</v>
      </c>
      <c r="E43" s="10">
        <v>40.880000000000003</v>
      </c>
      <c r="F43" s="10">
        <v>64.349999999999994</v>
      </c>
      <c r="G43" s="10">
        <v>52.84</v>
      </c>
      <c r="H43" s="10">
        <v>48.14</v>
      </c>
      <c r="I43" s="7">
        <v>16</v>
      </c>
    </row>
    <row r="44" spans="1:9" ht="18.75" thickBot="1" x14ac:dyDescent="0.3">
      <c r="A44" s="11">
        <v>43</v>
      </c>
      <c r="B44" s="11" t="s">
        <v>89</v>
      </c>
      <c r="C44" s="12">
        <v>61.91</v>
      </c>
      <c r="D44" s="13">
        <v>28.73</v>
      </c>
      <c r="E44" s="13">
        <v>45.7</v>
      </c>
      <c r="F44" s="13">
        <v>49.88</v>
      </c>
      <c r="G44" s="13">
        <v>71.8</v>
      </c>
      <c r="H44" s="13">
        <v>38.86</v>
      </c>
      <c r="I44" s="7">
        <v>16</v>
      </c>
    </row>
    <row r="45" spans="1:9" ht="18.75" thickBot="1" x14ac:dyDescent="0.3">
      <c r="A45" s="8">
        <v>44</v>
      </c>
      <c r="B45" s="8" t="s">
        <v>48</v>
      </c>
      <c r="C45" s="9">
        <v>61.38</v>
      </c>
      <c r="D45" s="10">
        <v>15.27</v>
      </c>
      <c r="E45" s="10">
        <v>38.85</v>
      </c>
      <c r="F45" s="10">
        <v>50.86</v>
      </c>
      <c r="G45" s="10">
        <v>58.59</v>
      </c>
      <c r="H45" s="10">
        <v>38.67</v>
      </c>
      <c r="I45" s="7">
        <v>16</v>
      </c>
    </row>
    <row r="46" spans="1:9" ht="18.75" thickBot="1" x14ac:dyDescent="0.3">
      <c r="A46" s="11">
        <v>45</v>
      </c>
      <c r="B46" s="11" t="s">
        <v>51</v>
      </c>
      <c r="C46" s="12">
        <v>61.2</v>
      </c>
      <c r="D46" s="13">
        <v>16.170000000000002</v>
      </c>
      <c r="E46" s="13">
        <v>39.200000000000003</v>
      </c>
      <c r="F46" s="13">
        <v>48.98</v>
      </c>
      <c r="G46" s="13">
        <v>51.51</v>
      </c>
      <c r="H46" s="13">
        <v>51.44</v>
      </c>
      <c r="I46" s="7">
        <v>16</v>
      </c>
    </row>
    <row r="47" spans="1:9" ht="18.75" thickBot="1" x14ac:dyDescent="0.3">
      <c r="A47" s="8">
        <v>46</v>
      </c>
      <c r="B47" s="8" t="s">
        <v>55</v>
      </c>
      <c r="C47" s="9">
        <v>60.1</v>
      </c>
      <c r="D47" s="10">
        <v>20.88</v>
      </c>
      <c r="E47" s="10">
        <v>40.93</v>
      </c>
      <c r="F47" s="10">
        <v>51.27</v>
      </c>
      <c r="G47" s="10">
        <v>52.3</v>
      </c>
      <c r="H47" s="10">
        <v>60.1</v>
      </c>
      <c r="I47" s="7">
        <v>16</v>
      </c>
    </row>
    <row r="48" spans="1:9" ht="36.75" thickBot="1" x14ac:dyDescent="0.3">
      <c r="A48" s="11">
        <v>47</v>
      </c>
      <c r="B48" s="11" t="s">
        <v>135</v>
      </c>
      <c r="C48" s="12">
        <v>59.92</v>
      </c>
      <c r="D48" s="13">
        <v>34.18</v>
      </c>
      <c r="E48" s="13">
        <v>47.34</v>
      </c>
      <c r="F48" s="13">
        <v>52.71</v>
      </c>
      <c r="G48" s="13">
        <v>71.25</v>
      </c>
      <c r="H48" s="13">
        <v>41.2</v>
      </c>
      <c r="I48" s="7">
        <v>16</v>
      </c>
    </row>
    <row r="49" spans="1:9" ht="18.75" thickBot="1" x14ac:dyDescent="0.3">
      <c r="A49" s="8">
        <v>48</v>
      </c>
      <c r="B49" s="8" t="s">
        <v>105</v>
      </c>
      <c r="C49" s="9">
        <v>59.4</v>
      </c>
      <c r="D49" s="10">
        <v>22.37</v>
      </c>
      <c r="E49" s="10">
        <v>41.3</v>
      </c>
      <c r="F49" s="10">
        <v>54.04</v>
      </c>
      <c r="G49" s="10">
        <v>49.6</v>
      </c>
      <c r="H49" s="10">
        <v>40.229999999999997</v>
      </c>
      <c r="I49" s="7">
        <v>16</v>
      </c>
    </row>
    <row r="50" spans="1:9" ht="18.75" thickBot="1" x14ac:dyDescent="0.3">
      <c r="A50" s="11">
        <v>49</v>
      </c>
      <c r="B50" s="11" t="s">
        <v>114</v>
      </c>
      <c r="C50" s="12">
        <v>59.13</v>
      </c>
      <c r="D50" s="13">
        <v>30.46</v>
      </c>
      <c r="E50" s="13">
        <v>45.12</v>
      </c>
      <c r="F50" s="13">
        <v>50.22</v>
      </c>
      <c r="G50" s="13">
        <v>64.69</v>
      </c>
      <c r="H50" s="13">
        <v>29.21</v>
      </c>
      <c r="I50" s="7">
        <v>16</v>
      </c>
    </row>
    <row r="51" spans="1:9" ht="54.75" thickBot="1" x14ac:dyDescent="0.3">
      <c r="A51" s="8">
        <v>50</v>
      </c>
      <c r="B51" s="8" t="s">
        <v>49</v>
      </c>
      <c r="C51" s="9">
        <v>59.08</v>
      </c>
      <c r="D51" s="10">
        <v>22.15</v>
      </c>
      <c r="E51" s="10">
        <v>41.04</v>
      </c>
      <c r="F51" s="10">
        <v>60.07</v>
      </c>
      <c r="G51" s="10">
        <v>51.01</v>
      </c>
      <c r="H51" s="10">
        <v>46.98</v>
      </c>
      <c r="I51" s="7">
        <v>16</v>
      </c>
    </row>
    <row r="52" spans="1:9" ht="18.75" thickBot="1" x14ac:dyDescent="0.3">
      <c r="A52" s="11">
        <v>51</v>
      </c>
      <c r="B52" s="11" t="s">
        <v>56</v>
      </c>
      <c r="C52" s="12">
        <v>58.92</v>
      </c>
      <c r="D52" s="13">
        <v>11.8</v>
      </c>
      <c r="E52" s="13">
        <v>35.9</v>
      </c>
      <c r="F52" s="13">
        <v>52.32</v>
      </c>
      <c r="G52" s="13">
        <v>46.36</v>
      </c>
      <c r="H52" s="13">
        <v>50.47</v>
      </c>
      <c r="I52" s="7">
        <v>16</v>
      </c>
    </row>
    <row r="53" spans="1:9" ht="18.75" thickBot="1" x14ac:dyDescent="0.3">
      <c r="A53" s="8">
        <v>52</v>
      </c>
      <c r="B53" s="8" t="s">
        <v>52</v>
      </c>
      <c r="C53" s="9">
        <v>58.22</v>
      </c>
      <c r="D53" s="10">
        <v>18.29</v>
      </c>
      <c r="E53" s="10">
        <v>38.71</v>
      </c>
      <c r="F53" s="10">
        <v>47.4</v>
      </c>
      <c r="G53" s="10">
        <v>51.07</v>
      </c>
      <c r="H53" s="10">
        <v>58.22</v>
      </c>
      <c r="I53" s="7">
        <v>16</v>
      </c>
    </row>
    <row r="54" spans="1:9" ht="18.75" thickBot="1" x14ac:dyDescent="0.3">
      <c r="A54" s="11">
        <v>53</v>
      </c>
      <c r="B54" s="11" t="s">
        <v>83</v>
      </c>
      <c r="C54" s="12">
        <v>57.13</v>
      </c>
      <c r="D54" s="13">
        <v>29.62</v>
      </c>
      <c r="E54" s="13">
        <v>43.68</v>
      </c>
      <c r="F54" s="13">
        <v>58.21</v>
      </c>
      <c r="G54" s="13">
        <v>39.01</v>
      </c>
      <c r="H54" s="13">
        <v>47.16</v>
      </c>
      <c r="I54" s="7">
        <v>16</v>
      </c>
    </row>
    <row r="55" spans="1:9" ht="18.75" thickBot="1" x14ac:dyDescent="0.3">
      <c r="A55" s="8">
        <v>54</v>
      </c>
      <c r="B55" s="8" t="s">
        <v>35</v>
      </c>
      <c r="C55" s="9">
        <v>57.06</v>
      </c>
      <c r="D55" s="10">
        <v>17.23</v>
      </c>
      <c r="E55" s="10">
        <v>37.6</v>
      </c>
      <c r="F55" s="10">
        <v>66.73</v>
      </c>
      <c r="G55" s="10">
        <v>27.88</v>
      </c>
      <c r="H55" s="10">
        <v>69.900000000000006</v>
      </c>
      <c r="I55" s="7">
        <v>16</v>
      </c>
    </row>
    <row r="56" spans="1:9" ht="18.75" thickBot="1" x14ac:dyDescent="0.3">
      <c r="A56" s="11">
        <v>55</v>
      </c>
      <c r="B56" s="11" t="s">
        <v>72</v>
      </c>
      <c r="C56" s="12">
        <v>57.05</v>
      </c>
      <c r="D56" s="13">
        <v>14.82</v>
      </c>
      <c r="E56" s="13">
        <v>36.409999999999997</v>
      </c>
      <c r="F56" s="13">
        <v>68.86</v>
      </c>
      <c r="G56" s="13">
        <v>26.07</v>
      </c>
      <c r="H56" s="13">
        <v>11.93</v>
      </c>
      <c r="I56" s="7">
        <v>16</v>
      </c>
    </row>
    <row r="57" spans="1:9" ht="18.75" thickBot="1" x14ac:dyDescent="0.3">
      <c r="A57" s="8">
        <v>56</v>
      </c>
      <c r="B57" s="8" t="s">
        <v>39</v>
      </c>
      <c r="C57" s="9">
        <v>56.17</v>
      </c>
      <c r="D57" s="10">
        <v>37.39</v>
      </c>
      <c r="E57" s="10">
        <v>46.99</v>
      </c>
      <c r="F57" s="10">
        <v>55.32</v>
      </c>
      <c r="G57" s="10">
        <v>54.19</v>
      </c>
      <c r="H57" s="10">
        <v>59.69</v>
      </c>
      <c r="I57" s="7">
        <v>16</v>
      </c>
    </row>
    <row r="58" spans="1:9" ht="36.75" thickBot="1" x14ac:dyDescent="0.3">
      <c r="A58" s="11">
        <v>57</v>
      </c>
      <c r="B58" s="11" t="s">
        <v>66</v>
      </c>
      <c r="C58" s="12">
        <v>55.95</v>
      </c>
      <c r="D58" s="13">
        <v>12.34</v>
      </c>
      <c r="E58" s="13">
        <v>34.64</v>
      </c>
      <c r="F58" s="13">
        <v>55.21</v>
      </c>
      <c r="G58" s="13">
        <v>44.16</v>
      </c>
      <c r="H58" s="13">
        <v>28.2</v>
      </c>
      <c r="I58" s="7">
        <v>16</v>
      </c>
    </row>
    <row r="59" spans="1:9" ht="18.75" thickBot="1" x14ac:dyDescent="0.3">
      <c r="A59" s="8">
        <v>58</v>
      </c>
      <c r="B59" s="8" t="s">
        <v>58</v>
      </c>
      <c r="C59" s="9">
        <v>55.94</v>
      </c>
      <c r="D59" s="10">
        <v>13.01</v>
      </c>
      <c r="E59" s="10">
        <v>34.96</v>
      </c>
      <c r="F59" s="10">
        <v>44.79</v>
      </c>
      <c r="G59" s="10">
        <v>47.18</v>
      </c>
      <c r="H59" s="10">
        <v>44.39</v>
      </c>
      <c r="I59" s="7">
        <v>16</v>
      </c>
    </row>
    <row r="60" spans="1:9" ht="36.75" thickBot="1" x14ac:dyDescent="0.3">
      <c r="A60" s="11">
        <v>59</v>
      </c>
      <c r="B60" s="11" t="s">
        <v>133</v>
      </c>
      <c r="C60" s="12">
        <v>55.92</v>
      </c>
      <c r="D60" s="13">
        <v>13.74</v>
      </c>
      <c r="E60" s="13">
        <v>35.31</v>
      </c>
      <c r="F60" s="13">
        <v>49.89</v>
      </c>
      <c r="G60" s="13">
        <v>43.13</v>
      </c>
      <c r="H60" s="13">
        <v>23.16</v>
      </c>
      <c r="I60" s="7">
        <v>16</v>
      </c>
    </row>
    <row r="61" spans="1:9" ht="18.75" thickBot="1" x14ac:dyDescent="0.3">
      <c r="A61" s="8">
        <v>60</v>
      </c>
      <c r="B61" s="8" t="s">
        <v>80</v>
      </c>
      <c r="C61" s="9">
        <v>55.33</v>
      </c>
      <c r="D61" s="10">
        <v>18.53</v>
      </c>
      <c r="E61" s="10">
        <v>37.35</v>
      </c>
      <c r="F61" s="10">
        <v>44.31</v>
      </c>
      <c r="G61" s="10">
        <v>45.44</v>
      </c>
      <c r="H61" s="10">
        <v>41.16</v>
      </c>
      <c r="I61" s="7">
        <v>16</v>
      </c>
    </row>
    <row r="62" spans="1:9" ht="18.75" thickBot="1" x14ac:dyDescent="0.3">
      <c r="A62" s="11">
        <v>61</v>
      </c>
      <c r="B62" s="11" t="s">
        <v>53</v>
      </c>
      <c r="C62" s="12">
        <v>55.16</v>
      </c>
      <c r="D62" s="13">
        <v>31.22</v>
      </c>
      <c r="E62" s="13">
        <v>43.46</v>
      </c>
      <c r="F62" s="13">
        <v>61.03</v>
      </c>
      <c r="G62" s="13">
        <v>40.39</v>
      </c>
      <c r="H62" s="13">
        <v>43.34</v>
      </c>
      <c r="I62" s="7">
        <v>16</v>
      </c>
    </row>
    <row r="63" spans="1:9" ht="36.75" thickBot="1" x14ac:dyDescent="0.3">
      <c r="A63" s="8">
        <v>62</v>
      </c>
      <c r="B63" s="8" t="s">
        <v>104</v>
      </c>
      <c r="C63" s="9">
        <v>54.27</v>
      </c>
      <c r="D63" s="10">
        <v>19.41</v>
      </c>
      <c r="E63" s="10">
        <v>37.24</v>
      </c>
      <c r="F63" s="10">
        <v>44.37</v>
      </c>
      <c r="G63" s="10">
        <v>58.98</v>
      </c>
      <c r="H63" s="10">
        <v>43.48</v>
      </c>
      <c r="I63" s="7">
        <v>16</v>
      </c>
    </row>
    <row r="64" spans="1:9" ht="18.75" thickBot="1" x14ac:dyDescent="0.3">
      <c r="A64" s="11">
        <v>63</v>
      </c>
      <c r="B64" s="11" t="s">
        <v>61</v>
      </c>
      <c r="C64" s="12">
        <v>54.2</v>
      </c>
      <c r="D64" s="13">
        <v>28.96</v>
      </c>
      <c r="E64" s="13">
        <v>41.87</v>
      </c>
      <c r="F64" s="13">
        <v>47.38</v>
      </c>
      <c r="G64" s="13">
        <v>44.45</v>
      </c>
      <c r="H64" s="13">
        <v>106.83</v>
      </c>
      <c r="I64" s="7">
        <v>16</v>
      </c>
    </row>
    <row r="65" spans="1:9" ht="18.75" thickBot="1" x14ac:dyDescent="0.3">
      <c r="A65" s="8">
        <v>64</v>
      </c>
      <c r="B65" s="8" t="s">
        <v>115</v>
      </c>
      <c r="C65" s="9">
        <v>53.9</v>
      </c>
      <c r="D65" s="10">
        <v>8.34</v>
      </c>
      <c r="E65" s="10">
        <v>31.64</v>
      </c>
      <c r="F65" s="10">
        <v>49.84</v>
      </c>
      <c r="G65" s="10">
        <v>26.6</v>
      </c>
      <c r="H65" s="10">
        <v>16.91</v>
      </c>
      <c r="I65" s="7">
        <v>16</v>
      </c>
    </row>
    <row r="66" spans="1:9" ht="18.75" thickBot="1" x14ac:dyDescent="0.3">
      <c r="A66" s="11">
        <v>65</v>
      </c>
      <c r="B66" s="11" t="s">
        <v>64</v>
      </c>
      <c r="C66" s="12">
        <v>53.67</v>
      </c>
      <c r="D66" s="13">
        <v>20.68</v>
      </c>
      <c r="E66" s="13">
        <v>37.549999999999997</v>
      </c>
      <c r="F66" s="13">
        <v>46.69</v>
      </c>
      <c r="G66" s="13">
        <v>51.35</v>
      </c>
      <c r="H66" s="13">
        <v>42.86</v>
      </c>
      <c r="I66" s="7">
        <v>16</v>
      </c>
    </row>
    <row r="67" spans="1:9" ht="36.75" thickBot="1" x14ac:dyDescent="0.3">
      <c r="A67" s="8">
        <v>66</v>
      </c>
      <c r="B67" s="8" t="s">
        <v>54</v>
      </c>
      <c r="C67" s="9">
        <v>53.27</v>
      </c>
      <c r="D67" s="10">
        <v>7.55</v>
      </c>
      <c r="E67" s="10">
        <v>30.93</v>
      </c>
      <c r="F67" s="10">
        <v>48.5</v>
      </c>
      <c r="G67" s="10">
        <v>35.97</v>
      </c>
      <c r="H67" s="10">
        <v>46.09</v>
      </c>
      <c r="I67" s="7">
        <v>16</v>
      </c>
    </row>
    <row r="68" spans="1:9" ht="18.75" thickBot="1" x14ac:dyDescent="0.3">
      <c r="A68" s="11">
        <v>67</v>
      </c>
      <c r="B68" s="11" t="s">
        <v>59</v>
      </c>
      <c r="C68" s="12">
        <v>53.21</v>
      </c>
      <c r="D68" s="13">
        <v>17.12</v>
      </c>
      <c r="E68" s="13">
        <v>35.58</v>
      </c>
      <c r="F68" s="13">
        <v>47.77</v>
      </c>
      <c r="G68" s="13">
        <v>44.59</v>
      </c>
      <c r="H68" s="13">
        <v>55.11</v>
      </c>
      <c r="I68" s="7">
        <v>16</v>
      </c>
    </row>
    <row r="69" spans="1:9" ht="18.75" thickBot="1" x14ac:dyDescent="0.3">
      <c r="A69" s="8">
        <v>68</v>
      </c>
      <c r="B69" s="8" t="s">
        <v>76</v>
      </c>
      <c r="C69" s="9">
        <v>53.06</v>
      </c>
      <c r="D69" s="10">
        <v>10.119999999999999</v>
      </c>
      <c r="E69" s="10">
        <v>32.08</v>
      </c>
      <c r="F69" s="10">
        <v>49.71</v>
      </c>
      <c r="G69" s="10">
        <v>33.92</v>
      </c>
      <c r="H69" s="10">
        <v>62.64</v>
      </c>
      <c r="I69" s="7">
        <v>16</v>
      </c>
    </row>
    <row r="70" spans="1:9" ht="18.75" thickBot="1" x14ac:dyDescent="0.3">
      <c r="A70" s="11">
        <v>69</v>
      </c>
      <c r="B70" s="11" t="s">
        <v>132</v>
      </c>
      <c r="C70" s="12">
        <v>53.04</v>
      </c>
      <c r="D70" s="13">
        <v>27.47</v>
      </c>
      <c r="E70" s="13">
        <v>40.549999999999997</v>
      </c>
      <c r="F70" s="13">
        <v>59.38</v>
      </c>
      <c r="G70" s="13">
        <v>26.39</v>
      </c>
      <c r="H70" s="13">
        <v>21.18</v>
      </c>
      <c r="I70" s="7">
        <v>16</v>
      </c>
    </row>
    <row r="71" spans="1:9" ht="18.75" thickBot="1" x14ac:dyDescent="0.3">
      <c r="A71" s="8">
        <v>70</v>
      </c>
      <c r="B71" s="8" t="s">
        <v>62</v>
      </c>
      <c r="C71" s="9">
        <v>52.76</v>
      </c>
      <c r="D71" s="10">
        <v>13.59</v>
      </c>
      <c r="E71" s="10">
        <v>33.619999999999997</v>
      </c>
      <c r="F71" s="10">
        <v>44.55</v>
      </c>
      <c r="G71" s="10">
        <v>37.53</v>
      </c>
      <c r="H71" s="10">
        <v>46.86</v>
      </c>
      <c r="I71" s="7">
        <v>16</v>
      </c>
    </row>
    <row r="72" spans="1:9" ht="18.75" thickBot="1" x14ac:dyDescent="0.3">
      <c r="A72" s="11">
        <v>71</v>
      </c>
      <c r="B72" s="11" t="s">
        <v>130</v>
      </c>
      <c r="C72" s="12">
        <v>52.12</v>
      </c>
      <c r="D72" s="13">
        <v>19.12</v>
      </c>
      <c r="E72" s="13">
        <v>35.99</v>
      </c>
      <c r="F72" s="13">
        <v>58.09</v>
      </c>
      <c r="G72" s="13">
        <v>47.66</v>
      </c>
      <c r="H72" s="13">
        <v>44.29</v>
      </c>
      <c r="I72" s="7">
        <v>16</v>
      </c>
    </row>
    <row r="73" spans="1:9" ht="18.75" thickBot="1" x14ac:dyDescent="0.3">
      <c r="A73" s="8">
        <v>72</v>
      </c>
      <c r="B73" s="8" t="s">
        <v>65</v>
      </c>
      <c r="C73" s="9">
        <v>51.6</v>
      </c>
      <c r="D73" s="10">
        <v>17.420000000000002</v>
      </c>
      <c r="E73" s="10">
        <v>34.9</v>
      </c>
      <c r="F73" s="10">
        <v>46.94</v>
      </c>
      <c r="G73" s="10">
        <v>38.130000000000003</v>
      </c>
      <c r="H73" s="10">
        <v>56.05</v>
      </c>
      <c r="I73" s="7">
        <v>16</v>
      </c>
    </row>
    <row r="74" spans="1:9" ht="18.75" thickBot="1" x14ac:dyDescent="0.3">
      <c r="A74" s="11">
        <v>73</v>
      </c>
      <c r="B74" s="11" t="s">
        <v>67</v>
      </c>
      <c r="C74" s="12">
        <v>51.47</v>
      </c>
      <c r="D74" s="13">
        <v>16.88</v>
      </c>
      <c r="E74" s="13">
        <v>34.56</v>
      </c>
      <c r="F74" s="13">
        <v>50.27</v>
      </c>
      <c r="G74" s="13">
        <v>24.76</v>
      </c>
      <c r="H74" s="13">
        <v>15.85</v>
      </c>
      <c r="I74" s="7">
        <v>16</v>
      </c>
    </row>
    <row r="75" spans="1:9" ht="36.75" thickBot="1" x14ac:dyDescent="0.3">
      <c r="A75" s="8">
        <v>74</v>
      </c>
      <c r="B75" s="8" t="s">
        <v>68</v>
      </c>
      <c r="C75" s="9">
        <v>50.64</v>
      </c>
      <c r="D75" s="10">
        <v>10.59</v>
      </c>
      <c r="E75" s="10">
        <v>31.07</v>
      </c>
      <c r="F75" s="10">
        <v>44.45</v>
      </c>
      <c r="G75" s="10">
        <v>36.33</v>
      </c>
      <c r="H75" s="10">
        <v>28.67</v>
      </c>
      <c r="I75" s="7">
        <v>16</v>
      </c>
    </row>
    <row r="76" spans="1:9" ht="36.75" thickBot="1" x14ac:dyDescent="0.3">
      <c r="A76" s="11">
        <v>75</v>
      </c>
      <c r="B76" s="11" t="s">
        <v>73</v>
      </c>
      <c r="C76" s="12">
        <v>50.42</v>
      </c>
      <c r="D76" s="13">
        <v>14.05</v>
      </c>
      <c r="E76" s="13">
        <v>32.65</v>
      </c>
      <c r="F76" s="13">
        <v>51.53</v>
      </c>
      <c r="G76" s="13">
        <v>35.75</v>
      </c>
      <c r="H76" s="13">
        <v>38.020000000000003</v>
      </c>
      <c r="I76" s="7">
        <v>16</v>
      </c>
    </row>
    <row r="77" spans="1:9" ht="36.75" thickBot="1" x14ac:dyDescent="0.3">
      <c r="A77" s="8">
        <v>76</v>
      </c>
      <c r="B77" s="8" t="s">
        <v>63</v>
      </c>
      <c r="C77" s="9">
        <v>50.35</v>
      </c>
      <c r="D77" s="10">
        <v>15.22</v>
      </c>
      <c r="E77" s="10">
        <v>33.19</v>
      </c>
      <c r="F77" s="10">
        <v>46.91</v>
      </c>
      <c r="G77" s="10">
        <v>34.83</v>
      </c>
      <c r="H77" s="10">
        <v>126.19</v>
      </c>
      <c r="I77" s="7">
        <v>16</v>
      </c>
    </row>
    <row r="78" spans="1:9" ht="18.75" thickBot="1" x14ac:dyDescent="0.3">
      <c r="A78" s="11">
        <v>77</v>
      </c>
      <c r="B78" s="11" t="s">
        <v>106</v>
      </c>
      <c r="C78" s="12">
        <v>50.2</v>
      </c>
      <c r="D78" s="13">
        <v>17.64</v>
      </c>
      <c r="E78" s="13">
        <v>34.29</v>
      </c>
      <c r="F78" s="13">
        <v>45.38</v>
      </c>
      <c r="G78" s="13">
        <v>57.88</v>
      </c>
      <c r="H78" s="13">
        <v>35.82</v>
      </c>
      <c r="I78" s="7">
        <v>16</v>
      </c>
    </row>
    <row r="79" spans="1:9" ht="18.75" thickBot="1" x14ac:dyDescent="0.3">
      <c r="A79" s="8">
        <v>78</v>
      </c>
      <c r="B79" s="8" t="s">
        <v>86</v>
      </c>
      <c r="C79" s="9">
        <v>50.01</v>
      </c>
      <c r="D79" s="10">
        <v>17.11</v>
      </c>
      <c r="E79" s="10">
        <v>33.93</v>
      </c>
      <c r="F79" s="10">
        <v>50.55</v>
      </c>
      <c r="G79" s="10">
        <v>34.83</v>
      </c>
      <c r="H79" s="10">
        <v>28.74</v>
      </c>
      <c r="I79" s="7">
        <v>16</v>
      </c>
    </row>
    <row r="80" spans="1:9" ht="18.75" thickBot="1" x14ac:dyDescent="0.3">
      <c r="A80" s="11">
        <v>79</v>
      </c>
      <c r="B80" s="11" t="s">
        <v>95</v>
      </c>
      <c r="C80" s="12">
        <v>49.55</v>
      </c>
      <c r="D80" s="13">
        <v>11.5</v>
      </c>
      <c r="E80" s="13">
        <v>30.96</v>
      </c>
      <c r="F80" s="13">
        <v>39.94</v>
      </c>
      <c r="G80" s="13">
        <v>38.74</v>
      </c>
      <c r="H80" s="13">
        <v>53.63</v>
      </c>
      <c r="I80" s="7">
        <v>16</v>
      </c>
    </row>
    <row r="81" spans="1:9" ht="18.75" thickBot="1" x14ac:dyDescent="0.3">
      <c r="A81" s="8">
        <v>80</v>
      </c>
      <c r="B81" s="8" t="s">
        <v>85</v>
      </c>
      <c r="C81" s="9">
        <v>49.43</v>
      </c>
      <c r="D81" s="10">
        <v>17.010000000000002</v>
      </c>
      <c r="E81" s="10">
        <v>33.58</v>
      </c>
      <c r="F81" s="10">
        <v>47.65</v>
      </c>
      <c r="G81" s="10">
        <v>34.29</v>
      </c>
      <c r="H81" s="10">
        <v>30.64</v>
      </c>
      <c r="I81" s="7">
        <v>16</v>
      </c>
    </row>
    <row r="82" spans="1:9" ht="18.75" thickBot="1" x14ac:dyDescent="0.3">
      <c r="A82" s="11">
        <v>81</v>
      </c>
      <c r="B82" s="11" t="s">
        <v>77</v>
      </c>
      <c r="C82" s="12">
        <v>48.9</v>
      </c>
      <c r="D82" s="13">
        <v>9.52</v>
      </c>
      <c r="E82" s="13">
        <v>29.66</v>
      </c>
      <c r="F82" s="13">
        <v>39.299999999999997</v>
      </c>
      <c r="G82" s="13">
        <v>37.78</v>
      </c>
      <c r="H82" s="13">
        <v>46.85</v>
      </c>
      <c r="I82" s="7">
        <v>16</v>
      </c>
    </row>
    <row r="83" spans="1:9" ht="18.75" thickBot="1" x14ac:dyDescent="0.3">
      <c r="A83" s="8">
        <v>82</v>
      </c>
      <c r="B83" s="8" t="s">
        <v>81</v>
      </c>
      <c r="C83" s="9">
        <v>48.89</v>
      </c>
      <c r="D83" s="10">
        <v>22.42</v>
      </c>
      <c r="E83" s="10">
        <v>35.96</v>
      </c>
      <c r="F83" s="10">
        <v>50.18</v>
      </c>
      <c r="G83" s="10">
        <v>36.520000000000003</v>
      </c>
      <c r="H83" s="10">
        <v>48.64</v>
      </c>
      <c r="I83" s="7">
        <v>16</v>
      </c>
    </row>
    <row r="84" spans="1:9" ht="36.75" thickBot="1" x14ac:dyDescent="0.3">
      <c r="A84" s="11">
        <v>83</v>
      </c>
      <c r="B84" s="11" t="s">
        <v>70</v>
      </c>
      <c r="C84" s="12">
        <v>48.5</v>
      </c>
      <c r="D84" s="13">
        <v>16.61</v>
      </c>
      <c r="E84" s="13">
        <v>32.92</v>
      </c>
      <c r="F84" s="13">
        <v>43.78</v>
      </c>
      <c r="G84" s="13">
        <v>33.04</v>
      </c>
      <c r="H84" s="13">
        <v>68.069999999999993</v>
      </c>
      <c r="I84" s="7">
        <v>16</v>
      </c>
    </row>
    <row r="85" spans="1:9" ht="18.75" thickBot="1" x14ac:dyDescent="0.3">
      <c r="A85" s="8">
        <v>84</v>
      </c>
      <c r="B85" s="8" t="s">
        <v>78</v>
      </c>
      <c r="C85" s="9">
        <v>48.21</v>
      </c>
      <c r="D85" s="10">
        <v>17.97</v>
      </c>
      <c r="E85" s="10">
        <v>33.43</v>
      </c>
      <c r="F85" s="10">
        <v>41.85</v>
      </c>
      <c r="G85" s="10">
        <v>43.29</v>
      </c>
      <c r="H85" s="10">
        <v>41.2</v>
      </c>
      <c r="I85" s="7">
        <v>16</v>
      </c>
    </row>
    <row r="86" spans="1:9" ht="36.75" thickBot="1" x14ac:dyDescent="0.3">
      <c r="A86" s="11">
        <v>85</v>
      </c>
      <c r="B86" s="11" t="s">
        <v>82</v>
      </c>
      <c r="C86" s="12">
        <v>48.09</v>
      </c>
      <c r="D86" s="13">
        <v>9.59</v>
      </c>
      <c r="E86" s="13">
        <v>29.27</v>
      </c>
      <c r="F86" s="13">
        <v>40.340000000000003</v>
      </c>
      <c r="G86" s="13">
        <v>41.46</v>
      </c>
      <c r="H86" s="13">
        <v>40.24</v>
      </c>
      <c r="I86" s="7">
        <v>16</v>
      </c>
    </row>
    <row r="87" spans="1:9" ht="18.75" thickBot="1" x14ac:dyDescent="0.3">
      <c r="A87" s="8">
        <v>86</v>
      </c>
      <c r="B87" s="8" t="s">
        <v>71</v>
      </c>
      <c r="C87" s="9">
        <v>47.85</v>
      </c>
      <c r="D87" s="10">
        <v>7.9</v>
      </c>
      <c r="E87" s="10">
        <v>28.33</v>
      </c>
      <c r="F87" s="10">
        <v>43.27</v>
      </c>
      <c r="G87" s="10">
        <v>28.34</v>
      </c>
      <c r="H87" s="10">
        <v>20.62</v>
      </c>
      <c r="I87" s="7">
        <v>16</v>
      </c>
    </row>
    <row r="88" spans="1:9" ht="18.75" thickBot="1" x14ac:dyDescent="0.3">
      <c r="A88" s="11">
        <v>87</v>
      </c>
      <c r="B88" s="11" t="s">
        <v>69</v>
      </c>
      <c r="C88" s="12">
        <v>46.52</v>
      </c>
      <c r="D88" s="13">
        <v>16.72</v>
      </c>
      <c r="E88" s="13">
        <v>31.96</v>
      </c>
      <c r="F88" s="13">
        <v>52.74</v>
      </c>
      <c r="G88" s="13">
        <v>24.72</v>
      </c>
      <c r="H88" s="13">
        <v>38.75</v>
      </c>
      <c r="I88" s="7">
        <v>16</v>
      </c>
    </row>
    <row r="89" spans="1:9" ht="18.75" thickBot="1" x14ac:dyDescent="0.3">
      <c r="A89" s="8">
        <v>88</v>
      </c>
      <c r="B89" s="8" t="s">
        <v>79</v>
      </c>
      <c r="C89" s="9">
        <v>45.97</v>
      </c>
      <c r="D89" s="10">
        <v>13.41</v>
      </c>
      <c r="E89" s="10">
        <v>30.06</v>
      </c>
      <c r="F89" s="10">
        <v>45.88</v>
      </c>
      <c r="G89" s="10">
        <v>25.44</v>
      </c>
      <c r="H89" s="10">
        <v>73.540000000000006</v>
      </c>
      <c r="I89" s="7">
        <v>16</v>
      </c>
    </row>
    <row r="90" spans="1:9" ht="36.75" thickBot="1" x14ac:dyDescent="0.3">
      <c r="A90" s="11">
        <v>89</v>
      </c>
      <c r="B90" s="11" t="s">
        <v>75</v>
      </c>
      <c r="C90" s="12">
        <v>45.58</v>
      </c>
      <c r="D90" s="13">
        <v>16.95</v>
      </c>
      <c r="E90" s="13">
        <v>31.59</v>
      </c>
      <c r="F90" s="13">
        <v>40.409999999999997</v>
      </c>
      <c r="G90" s="13">
        <v>41.52</v>
      </c>
      <c r="H90" s="13">
        <v>101.78</v>
      </c>
      <c r="I90" s="7">
        <v>16</v>
      </c>
    </row>
    <row r="91" spans="1:9" ht="18.75" thickBot="1" x14ac:dyDescent="0.3">
      <c r="A91" s="8">
        <v>90</v>
      </c>
      <c r="B91" s="8" t="s">
        <v>74</v>
      </c>
      <c r="C91" s="9">
        <v>45.57</v>
      </c>
      <c r="D91" s="10">
        <v>14.01</v>
      </c>
      <c r="E91" s="10">
        <v>30.15</v>
      </c>
      <c r="F91" s="10">
        <v>46.26</v>
      </c>
      <c r="G91" s="10">
        <v>29.26</v>
      </c>
      <c r="H91" s="10">
        <v>28</v>
      </c>
      <c r="I91" s="7">
        <v>16</v>
      </c>
    </row>
    <row r="92" spans="1:9" ht="18.75" thickBot="1" x14ac:dyDescent="0.3">
      <c r="A92" s="11">
        <v>91</v>
      </c>
      <c r="B92" s="11" t="s">
        <v>84</v>
      </c>
      <c r="C92" s="12">
        <v>45.11</v>
      </c>
      <c r="D92" s="13">
        <v>15.13</v>
      </c>
      <c r="E92" s="13">
        <v>30.46</v>
      </c>
      <c r="F92" s="13">
        <v>36.5</v>
      </c>
      <c r="G92" s="13">
        <v>38.770000000000003</v>
      </c>
      <c r="H92" s="13">
        <v>63.49</v>
      </c>
      <c r="I92" s="7">
        <v>16</v>
      </c>
    </row>
    <row r="93" spans="1:9" ht="18.75" thickBot="1" x14ac:dyDescent="0.3">
      <c r="A93" s="8">
        <v>92</v>
      </c>
      <c r="B93" s="8" t="s">
        <v>108</v>
      </c>
      <c r="C93" s="9">
        <v>44.53</v>
      </c>
      <c r="D93" s="10">
        <v>17.77</v>
      </c>
      <c r="E93" s="10">
        <v>31.46</v>
      </c>
      <c r="F93" s="10">
        <v>45.98</v>
      </c>
      <c r="G93" s="10">
        <v>40.07</v>
      </c>
      <c r="H93" s="10">
        <v>30.65</v>
      </c>
      <c r="I93" s="7">
        <v>16</v>
      </c>
    </row>
    <row r="94" spans="1:9" ht="18.75" thickBot="1" x14ac:dyDescent="0.3">
      <c r="A94" s="11">
        <v>93</v>
      </c>
      <c r="B94" s="11" t="s">
        <v>87</v>
      </c>
      <c r="C94" s="12">
        <v>43.57</v>
      </c>
      <c r="D94" s="13">
        <v>9.49</v>
      </c>
      <c r="E94" s="13">
        <v>26.91</v>
      </c>
      <c r="F94" s="13">
        <v>38.5</v>
      </c>
      <c r="G94" s="13">
        <v>33.81</v>
      </c>
      <c r="H94" s="13">
        <v>39.880000000000003</v>
      </c>
      <c r="I94" s="7">
        <v>16</v>
      </c>
    </row>
    <row r="95" spans="1:9" ht="18.75" thickBot="1" x14ac:dyDescent="0.3">
      <c r="A95" s="8">
        <v>94</v>
      </c>
      <c r="B95" s="8" t="s">
        <v>93</v>
      </c>
      <c r="C95" s="9">
        <v>43.29</v>
      </c>
      <c r="D95" s="10">
        <v>8.4700000000000006</v>
      </c>
      <c r="E95" s="10">
        <v>26.28</v>
      </c>
      <c r="F95" s="10">
        <v>35</v>
      </c>
      <c r="G95" s="10">
        <v>37.200000000000003</v>
      </c>
      <c r="H95" s="10">
        <v>39.15</v>
      </c>
      <c r="I95" s="7">
        <v>16</v>
      </c>
    </row>
    <row r="96" spans="1:9" ht="18.75" thickBot="1" x14ac:dyDescent="0.3">
      <c r="A96" s="11">
        <v>95</v>
      </c>
      <c r="B96" s="11" t="s">
        <v>90</v>
      </c>
      <c r="C96" s="12">
        <v>42.39</v>
      </c>
      <c r="D96" s="13">
        <v>10.01</v>
      </c>
      <c r="E96" s="13">
        <v>26.57</v>
      </c>
      <c r="F96" s="13">
        <v>37.43</v>
      </c>
      <c r="G96" s="13">
        <v>35.06</v>
      </c>
      <c r="H96" s="13">
        <v>40.619999999999997</v>
      </c>
      <c r="I96" s="7">
        <v>16</v>
      </c>
    </row>
    <row r="97" spans="1:9" ht="72.75" thickBot="1" x14ac:dyDescent="0.3">
      <c r="A97" s="8">
        <v>96</v>
      </c>
      <c r="B97" s="8" t="s">
        <v>94</v>
      </c>
      <c r="C97" s="9">
        <v>42.3</v>
      </c>
      <c r="D97" s="10">
        <v>7.31</v>
      </c>
      <c r="E97" s="10">
        <v>25.2</v>
      </c>
      <c r="F97" s="10">
        <v>37.520000000000003</v>
      </c>
      <c r="G97" s="10">
        <v>29.14</v>
      </c>
      <c r="H97" s="10">
        <v>44.74</v>
      </c>
      <c r="I97" s="7">
        <v>16</v>
      </c>
    </row>
    <row r="98" spans="1:9" ht="18.75" thickBot="1" x14ac:dyDescent="0.3">
      <c r="A98" s="11">
        <v>97</v>
      </c>
      <c r="B98" s="11" t="s">
        <v>96</v>
      </c>
      <c r="C98" s="12">
        <v>41.95</v>
      </c>
      <c r="D98" s="13">
        <v>8.5500000000000007</v>
      </c>
      <c r="E98" s="13">
        <v>25.63</v>
      </c>
      <c r="F98" s="13">
        <v>34.1</v>
      </c>
      <c r="G98" s="13">
        <v>33.21</v>
      </c>
      <c r="H98" s="13">
        <v>34.79</v>
      </c>
      <c r="I98" s="7">
        <v>16</v>
      </c>
    </row>
    <row r="99" spans="1:9" ht="18.75" thickBot="1" x14ac:dyDescent="0.3">
      <c r="A99" s="8">
        <v>98</v>
      </c>
      <c r="B99" s="8" t="s">
        <v>88</v>
      </c>
      <c r="C99" s="9">
        <v>41.86</v>
      </c>
      <c r="D99" s="10">
        <v>14.86</v>
      </c>
      <c r="E99" s="10">
        <v>28.67</v>
      </c>
      <c r="F99" s="10">
        <v>39.42</v>
      </c>
      <c r="G99" s="10">
        <v>22.69</v>
      </c>
      <c r="H99" s="10">
        <v>21.32</v>
      </c>
      <c r="I99" s="7">
        <v>16</v>
      </c>
    </row>
    <row r="100" spans="1:9" ht="18.75" thickBot="1" x14ac:dyDescent="0.3">
      <c r="A100" s="11">
        <v>99</v>
      </c>
      <c r="B100" s="11" t="s">
        <v>97</v>
      </c>
      <c r="C100" s="12">
        <v>41.66</v>
      </c>
      <c r="D100" s="13">
        <v>10.74</v>
      </c>
      <c r="E100" s="13">
        <v>26.55</v>
      </c>
      <c r="F100" s="13">
        <v>50.79</v>
      </c>
      <c r="G100" s="13">
        <v>22.81</v>
      </c>
      <c r="H100" s="13">
        <v>28.24</v>
      </c>
      <c r="I100" s="7">
        <v>16</v>
      </c>
    </row>
    <row r="101" spans="1:9" ht="18.75" thickBot="1" x14ac:dyDescent="0.3">
      <c r="A101" s="8">
        <v>100</v>
      </c>
      <c r="B101" s="8" t="s">
        <v>117</v>
      </c>
      <c r="C101" s="9">
        <v>41.29</v>
      </c>
      <c r="D101" s="10">
        <v>12.68</v>
      </c>
      <c r="E101" s="10">
        <v>27.31</v>
      </c>
      <c r="F101" s="10">
        <v>35.53</v>
      </c>
      <c r="G101" s="10">
        <v>38.18</v>
      </c>
      <c r="H101" s="10">
        <v>27.87</v>
      </c>
      <c r="I101" s="7">
        <v>16</v>
      </c>
    </row>
    <row r="102" spans="1:9" ht="18.75" thickBot="1" x14ac:dyDescent="0.3">
      <c r="A102" s="11">
        <v>101</v>
      </c>
      <c r="B102" s="11" t="s">
        <v>109</v>
      </c>
      <c r="C102" s="12">
        <v>41.26</v>
      </c>
      <c r="D102" s="13">
        <v>11.71</v>
      </c>
      <c r="E102" s="13">
        <v>26.82</v>
      </c>
      <c r="F102" s="13">
        <v>42.35</v>
      </c>
      <c r="G102" s="13">
        <v>33.270000000000003</v>
      </c>
      <c r="H102" s="13">
        <v>59.51</v>
      </c>
      <c r="I102" s="7">
        <v>16</v>
      </c>
    </row>
    <row r="103" spans="1:9" ht="18.75" thickBot="1" x14ac:dyDescent="0.3">
      <c r="A103" s="8">
        <v>102</v>
      </c>
      <c r="B103" s="8" t="s">
        <v>101</v>
      </c>
      <c r="C103" s="9">
        <v>40.68</v>
      </c>
      <c r="D103" s="10">
        <v>9.65</v>
      </c>
      <c r="E103" s="10">
        <v>25.52</v>
      </c>
      <c r="F103" s="10">
        <v>33.200000000000003</v>
      </c>
      <c r="G103" s="10">
        <v>32.71</v>
      </c>
      <c r="H103" s="10">
        <v>27.74</v>
      </c>
      <c r="I103" s="7">
        <v>16</v>
      </c>
    </row>
    <row r="104" spans="1:9" ht="54.75" thickBot="1" x14ac:dyDescent="0.3">
      <c r="A104" s="11">
        <v>103</v>
      </c>
      <c r="B104" s="11" t="s">
        <v>118</v>
      </c>
      <c r="C104" s="12">
        <v>40.17</v>
      </c>
      <c r="D104" s="13">
        <v>14.76</v>
      </c>
      <c r="E104" s="13">
        <v>27.75</v>
      </c>
      <c r="F104" s="13">
        <v>30.52</v>
      </c>
      <c r="G104" s="13">
        <v>29.75</v>
      </c>
      <c r="H104" s="13">
        <v>29.19</v>
      </c>
      <c r="I104" s="7">
        <v>16</v>
      </c>
    </row>
    <row r="105" spans="1:9" ht="18.75" thickBot="1" x14ac:dyDescent="0.3">
      <c r="A105" s="8">
        <v>104</v>
      </c>
      <c r="B105" s="8" t="s">
        <v>100</v>
      </c>
      <c r="C105" s="9">
        <v>40.020000000000003</v>
      </c>
      <c r="D105" s="10">
        <v>10.84</v>
      </c>
      <c r="E105" s="10">
        <v>25.76</v>
      </c>
      <c r="F105" s="10">
        <v>33.950000000000003</v>
      </c>
      <c r="G105" s="10">
        <v>26.01</v>
      </c>
      <c r="H105" s="10">
        <v>41.1</v>
      </c>
      <c r="I105" s="7">
        <v>16</v>
      </c>
    </row>
    <row r="106" spans="1:9" ht="36.75" thickBot="1" x14ac:dyDescent="0.3">
      <c r="A106" s="11">
        <v>105</v>
      </c>
      <c r="B106" s="11" t="s">
        <v>102</v>
      </c>
      <c r="C106" s="12">
        <v>40</v>
      </c>
      <c r="D106" s="13">
        <v>7.53</v>
      </c>
      <c r="E106" s="13">
        <v>24.13</v>
      </c>
      <c r="F106" s="13">
        <v>41.14</v>
      </c>
      <c r="G106" s="13">
        <v>23.13</v>
      </c>
      <c r="H106" s="13">
        <v>35.409999999999997</v>
      </c>
      <c r="I106" s="7">
        <v>16</v>
      </c>
    </row>
    <row r="107" spans="1:9" ht="18.75" thickBot="1" x14ac:dyDescent="0.3">
      <c r="A107" s="8">
        <v>106</v>
      </c>
      <c r="B107" s="8" t="s">
        <v>98</v>
      </c>
      <c r="C107" s="9">
        <v>39.78</v>
      </c>
      <c r="D107" s="10">
        <v>10.26</v>
      </c>
      <c r="E107" s="10">
        <v>25.36</v>
      </c>
      <c r="F107" s="10">
        <v>34.82</v>
      </c>
      <c r="G107" s="10">
        <v>32.35</v>
      </c>
      <c r="H107" s="10">
        <v>35.49</v>
      </c>
      <c r="I107" s="7">
        <v>16</v>
      </c>
    </row>
    <row r="108" spans="1:9" ht="18.75" thickBot="1" x14ac:dyDescent="0.3">
      <c r="A108" s="11">
        <v>107</v>
      </c>
      <c r="B108" s="11" t="s">
        <v>111</v>
      </c>
      <c r="C108" s="12">
        <v>39.56</v>
      </c>
      <c r="D108" s="13">
        <v>11.94</v>
      </c>
      <c r="E108" s="13">
        <v>26.06</v>
      </c>
      <c r="F108" s="13">
        <v>31.82</v>
      </c>
      <c r="G108" s="13">
        <v>37.93</v>
      </c>
      <c r="H108" s="13">
        <v>26.21</v>
      </c>
      <c r="I108" s="7">
        <v>16</v>
      </c>
    </row>
    <row r="109" spans="1:9" ht="18.75" thickBot="1" x14ac:dyDescent="0.3">
      <c r="A109" s="8">
        <v>108</v>
      </c>
      <c r="B109" s="8" t="s">
        <v>92</v>
      </c>
      <c r="C109" s="9">
        <v>39.35</v>
      </c>
      <c r="D109" s="10">
        <v>13.85</v>
      </c>
      <c r="E109" s="10">
        <v>26.89</v>
      </c>
      <c r="F109" s="10">
        <v>44.12</v>
      </c>
      <c r="G109" s="10">
        <v>21.91</v>
      </c>
      <c r="H109" s="10">
        <v>26.01</v>
      </c>
      <c r="I109" s="7">
        <v>16</v>
      </c>
    </row>
    <row r="110" spans="1:9" ht="36.75" thickBot="1" x14ac:dyDescent="0.3">
      <c r="A110" s="11">
        <v>109</v>
      </c>
      <c r="B110" s="11" t="s">
        <v>110</v>
      </c>
      <c r="C110" s="12">
        <v>39.22</v>
      </c>
      <c r="D110" s="13">
        <v>5.85</v>
      </c>
      <c r="E110" s="13">
        <v>22.91</v>
      </c>
      <c r="F110" s="13">
        <v>40.11</v>
      </c>
      <c r="G110" s="13">
        <v>25.52</v>
      </c>
      <c r="H110" s="13">
        <v>33.43</v>
      </c>
      <c r="I110" s="7">
        <v>16</v>
      </c>
    </row>
    <row r="111" spans="1:9" ht="18.75" thickBot="1" x14ac:dyDescent="0.3">
      <c r="A111" s="8">
        <v>110</v>
      </c>
      <c r="B111" s="8" t="s">
        <v>103</v>
      </c>
      <c r="C111" s="9">
        <v>38.92</v>
      </c>
      <c r="D111" s="10">
        <v>12.91</v>
      </c>
      <c r="E111" s="10">
        <v>26.21</v>
      </c>
      <c r="F111" s="10">
        <v>36.21</v>
      </c>
      <c r="G111" s="10">
        <v>29.61</v>
      </c>
      <c r="H111" s="10">
        <v>36.08</v>
      </c>
      <c r="I111" s="7">
        <v>16</v>
      </c>
    </row>
    <row r="112" spans="1:9" ht="18.75" thickBot="1" x14ac:dyDescent="0.3">
      <c r="A112" s="11">
        <v>111</v>
      </c>
      <c r="B112" s="11" t="s">
        <v>125</v>
      </c>
      <c r="C112" s="12">
        <v>38.24</v>
      </c>
      <c r="D112" s="13">
        <v>10.35</v>
      </c>
      <c r="E112" s="13">
        <v>24.61</v>
      </c>
      <c r="F112" s="13">
        <v>35.369999999999997</v>
      </c>
      <c r="G112" s="13">
        <v>31.25</v>
      </c>
      <c r="H112" s="13">
        <v>23.11</v>
      </c>
      <c r="I112" s="7">
        <v>16</v>
      </c>
    </row>
    <row r="113" spans="1:9" ht="36.75" thickBot="1" x14ac:dyDescent="0.3">
      <c r="A113" s="8">
        <v>112</v>
      </c>
      <c r="B113" s="8" t="s">
        <v>107</v>
      </c>
      <c r="C113" s="9">
        <v>37.409999999999997</v>
      </c>
      <c r="D113" s="10">
        <v>7.02</v>
      </c>
      <c r="E113" s="10">
        <v>22.56</v>
      </c>
      <c r="F113" s="10">
        <v>31.99</v>
      </c>
      <c r="G113" s="10">
        <v>28.48</v>
      </c>
      <c r="H113" s="10">
        <v>35.479999999999997</v>
      </c>
      <c r="I113" s="7">
        <v>16</v>
      </c>
    </row>
    <row r="114" spans="1:9" ht="18.75" thickBot="1" x14ac:dyDescent="0.3">
      <c r="A114" s="11">
        <v>113</v>
      </c>
      <c r="B114" s="11" t="s">
        <v>119</v>
      </c>
      <c r="C114" s="12">
        <v>37.22</v>
      </c>
      <c r="D114" s="13">
        <v>9.01</v>
      </c>
      <c r="E114" s="13">
        <v>23.43</v>
      </c>
      <c r="F114" s="13">
        <v>35.090000000000003</v>
      </c>
      <c r="G114" s="13">
        <v>32.04</v>
      </c>
      <c r="H114" s="13">
        <v>25.84</v>
      </c>
      <c r="I114" s="7">
        <v>16</v>
      </c>
    </row>
    <row r="115" spans="1:9" ht="18.75" thickBot="1" x14ac:dyDescent="0.3">
      <c r="A115" s="8">
        <v>114</v>
      </c>
      <c r="B115" s="8" t="s">
        <v>99</v>
      </c>
      <c r="C115" s="9">
        <v>34.72</v>
      </c>
      <c r="D115" s="10">
        <v>7.69</v>
      </c>
      <c r="E115" s="10">
        <v>21.51</v>
      </c>
      <c r="F115" s="10">
        <v>29.75</v>
      </c>
      <c r="G115" s="10">
        <v>28.38</v>
      </c>
      <c r="H115" s="10">
        <v>23.7</v>
      </c>
      <c r="I115" s="7">
        <v>16</v>
      </c>
    </row>
    <row r="116" spans="1:9" ht="18.75" thickBot="1" x14ac:dyDescent="0.3">
      <c r="A116" s="11">
        <v>115</v>
      </c>
      <c r="B116" s="11" t="s">
        <v>112</v>
      </c>
      <c r="C116" s="12">
        <v>34.1</v>
      </c>
      <c r="D116" s="13">
        <v>7.83</v>
      </c>
      <c r="E116" s="13">
        <v>21.26</v>
      </c>
      <c r="F116" s="13">
        <v>33.950000000000003</v>
      </c>
      <c r="G116" s="13">
        <v>26.96</v>
      </c>
      <c r="H116" s="13">
        <v>36.94</v>
      </c>
      <c r="I116" s="7">
        <v>16</v>
      </c>
    </row>
    <row r="117" spans="1:9" ht="18.75" thickBot="1" x14ac:dyDescent="0.3">
      <c r="A117" s="8">
        <v>116</v>
      </c>
      <c r="B117" s="8" t="s">
        <v>120</v>
      </c>
      <c r="C117" s="9">
        <v>34.06</v>
      </c>
      <c r="D117" s="10">
        <v>8.4700000000000006</v>
      </c>
      <c r="E117" s="10">
        <v>21.56</v>
      </c>
      <c r="F117" s="10">
        <v>31.97</v>
      </c>
      <c r="G117" s="10">
        <v>23.26</v>
      </c>
      <c r="H117" s="10">
        <v>36.75</v>
      </c>
      <c r="I117" s="7">
        <v>16</v>
      </c>
    </row>
    <row r="118" spans="1:9" ht="18.75" thickBot="1" x14ac:dyDescent="0.3">
      <c r="A118" s="11">
        <v>117</v>
      </c>
      <c r="B118" s="11" t="s">
        <v>122</v>
      </c>
      <c r="C118" s="12">
        <v>30.71</v>
      </c>
      <c r="D118" s="13">
        <v>4.8099999999999996</v>
      </c>
      <c r="E118" s="13">
        <v>18.05</v>
      </c>
      <c r="F118" s="13">
        <v>30.38</v>
      </c>
      <c r="G118" s="13">
        <v>23.5</v>
      </c>
      <c r="H118" s="13">
        <v>33.21</v>
      </c>
      <c r="I118" s="7">
        <v>16</v>
      </c>
    </row>
    <row r="119" spans="1:9" ht="18.75" thickBot="1" x14ac:dyDescent="0.3">
      <c r="A119" s="8">
        <v>118</v>
      </c>
      <c r="B119" s="8" t="s">
        <v>113</v>
      </c>
      <c r="C119" s="9">
        <v>28.85</v>
      </c>
      <c r="D119" s="10">
        <v>3.23</v>
      </c>
      <c r="E119" s="10">
        <v>16.329999999999998</v>
      </c>
      <c r="F119" s="10">
        <v>27.8</v>
      </c>
      <c r="G119" s="10">
        <v>18.66</v>
      </c>
      <c r="H119" s="10">
        <v>21.33</v>
      </c>
      <c r="I119" s="7">
        <v>16</v>
      </c>
    </row>
    <row r="120" spans="1:9" ht="18" x14ac:dyDescent="0.25">
      <c r="A120" s="11">
        <v>119</v>
      </c>
      <c r="B120" s="11" t="s">
        <v>121</v>
      </c>
      <c r="C120" s="12">
        <v>26.27</v>
      </c>
      <c r="D120" s="13">
        <v>6.78</v>
      </c>
      <c r="E120" s="13">
        <v>16.739999999999998</v>
      </c>
      <c r="F120" s="13">
        <v>28.52</v>
      </c>
      <c r="G120" s="13">
        <v>15.94</v>
      </c>
      <c r="H120" s="13">
        <v>65.790000000000006</v>
      </c>
      <c r="I120" s="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2"/>
  <sheetViews>
    <sheetView workbookViewId="0">
      <selection activeCell="J2" sqref="J2:J422"/>
    </sheetView>
  </sheetViews>
  <sheetFormatPr defaultRowHeight="15" x14ac:dyDescent="0.25"/>
  <cols>
    <col min="2" max="2" width="0" hidden="1" customWidth="1"/>
    <col min="3" max="3" width="15.28515625" customWidth="1"/>
    <col min="10" max="10" width="124.28515625" customWidth="1"/>
  </cols>
  <sheetData>
    <row r="1" spans="1:10" x14ac:dyDescent="0.25">
      <c r="A1" t="s">
        <v>138</v>
      </c>
      <c r="B1" t="s">
        <v>1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137</v>
      </c>
      <c r="I1" t="s">
        <v>136</v>
      </c>
    </row>
    <row r="2" spans="1:10" x14ac:dyDescent="0.25">
      <c r="A2">
        <v>1</v>
      </c>
      <c r="B2" t="s">
        <v>96</v>
      </c>
      <c r="C2">
        <v>37.880000000000003</v>
      </c>
      <c r="D2">
        <v>7.33</v>
      </c>
      <c r="E2">
        <v>30.87</v>
      </c>
      <c r="F2">
        <v>29.08</v>
      </c>
      <c r="G2">
        <v>37.03</v>
      </c>
      <c r="H2">
        <v>11</v>
      </c>
      <c r="I2">
        <v>19</v>
      </c>
      <c r="J2" t="str">
        <f>_xlfn.CONCAT("Insert into dimcostofliving(costoflivingindex, [RentIndex], [GroceriesIndex], [RestaurantPriceIndex],[LocalPurchasingPowerIndex],[countryid],[timeid]) values(",C2,",",D2,",",E2,",",F2,",",G2,",",H2,",",I2,");")</f>
        <v>Insert into dimcostofliving(costoflivingindex, [RentIndex], [GroceriesIndex], [RestaurantPriceIndex],[LocalPurchasingPowerIndex],[countryid],[timeid]) values(37.88,7.33,30.87,29.08,37.03,11,19);</v>
      </c>
    </row>
    <row r="3" spans="1:10" x14ac:dyDescent="0.25">
      <c r="A3">
        <v>222</v>
      </c>
      <c r="B3" t="s">
        <v>96</v>
      </c>
      <c r="C3">
        <v>32.42</v>
      </c>
      <c r="D3">
        <v>6.3</v>
      </c>
      <c r="E3">
        <v>26.07</v>
      </c>
      <c r="F3">
        <v>25.06</v>
      </c>
      <c r="G3">
        <v>34.49</v>
      </c>
      <c r="H3">
        <v>11</v>
      </c>
      <c r="I3">
        <v>18</v>
      </c>
      <c r="J3" t="str">
        <f t="shared" ref="J3:J66" si="0">_xlfn.CONCAT("Insert into dimcostofliving(costoflivingindex, [RentIndex], [GroceriesIndex], [RestaurantPriceIndex],[LocalPurchasingPowerIndex],[countryid],[timeid]) values(",C3,",",D3,",",E3,",",F3,",",G3,",",H3,",",I3,");")</f>
        <v>Insert into dimcostofliving(costoflivingindex, [RentIndex], [GroceriesIndex], [RestaurantPriceIndex],[LocalPurchasingPowerIndex],[countryid],[timeid]) values(32.42,6.3,26.07,25.06,34.49,11,18);</v>
      </c>
    </row>
    <row r="4" spans="1:10" x14ac:dyDescent="0.25">
      <c r="A4">
        <v>344</v>
      </c>
      <c r="B4" t="s">
        <v>96</v>
      </c>
      <c r="C4">
        <v>33.81</v>
      </c>
      <c r="D4">
        <v>7.12</v>
      </c>
      <c r="E4">
        <v>27.33</v>
      </c>
      <c r="F4">
        <v>27.59</v>
      </c>
      <c r="G4">
        <v>43.58</v>
      </c>
      <c r="H4">
        <v>11</v>
      </c>
      <c r="I4">
        <v>17</v>
      </c>
      <c r="J4" t="str">
        <f t="shared" si="0"/>
        <v>Insert into dimcostofliving(costoflivingindex, [RentIndex], [GroceriesIndex], [RestaurantPriceIndex],[LocalPurchasingPowerIndex],[countryid],[timeid]) values(33.81,7.12,27.33,27.59,43.58,11,17);</v>
      </c>
    </row>
    <row r="5" spans="1:10" x14ac:dyDescent="0.25">
      <c r="A5">
        <v>455</v>
      </c>
      <c r="B5" t="s">
        <v>96</v>
      </c>
      <c r="C5">
        <v>41.95</v>
      </c>
      <c r="D5">
        <v>8.5500000000000007</v>
      </c>
      <c r="E5">
        <v>34.1</v>
      </c>
      <c r="F5">
        <v>33.21</v>
      </c>
      <c r="G5">
        <v>34.79</v>
      </c>
      <c r="H5">
        <v>11</v>
      </c>
      <c r="I5">
        <v>16</v>
      </c>
      <c r="J5" t="str">
        <f t="shared" si="0"/>
        <v>Insert into dimcostofliving(costoflivingindex, [RentIndex], [GroceriesIndex], [RestaurantPriceIndex],[LocalPurchasingPowerIndex],[countryid],[timeid]) values(41.95,8.55,34.1,33.21,34.79,11,16);</v>
      </c>
    </row>
    <row r="6" spans="1:10" x14ac:dyDescent="0.25">
      <c r="A6">
        <v>351</v>
      </c>
      <c r="B6" t="s">
        <v>112</v>
      </c>
      <c r="C6">
        <v>28.89</v>
      </c>
      <c r="D6">
        <v>7.1</v>
      </c>
      <c r="E6">
        <v>30.5</v>
      </c>
      <c r="F6">
        <v>18.77</v>
      </c>
      <c r="G6">
        <v>49.46</v>
      </c>
      <c r="H6">
        <v>12</v>
      </c>
      <c r="I6">
        <v>17</v>
      </c>
      <c r="J6" t="str">
        <f t="shared" si="0"/>
        <v>Insert into dimcostofliving(costoflivingindex, [RentIndex], [GroceriesIndex], [RestaurantPriceIndex],[LocalPurchasingPowerIndex],[countryid],[timeid]) values(28.89,7.1,30.5,18.77,49.46,12,17);</v>
      </c>
    </row>
    <row r="7" spans="1:10" x14ac:dyDescent="0.25">
      <c r="A7">
        <v>473</v>
      </c>
      <c r="B7" t="s">
        <v>112</v>
      </c>
      <c r="C7">
        <v>34.1</v>
      </c>
      <c r="D7">
        <v>7.83</v>
      </c>
      <c r="E7">
        <v>33.950000000000003</v>
      </c>
      <c r="F7">
        <v>26.96</v>
      </c>
      <c r="G7">
        <v>36.94</v>
      </c>
      <c r="H7">
        <v>12</v>
      </c>
      <c r="I7">
        <v>16</v>
      </c>
      <c r="J7" t="str">
        <f t="shared" si="0"/>
        <v>Insert into dimcostofliving(costoflivingindex, [RentIndex], [GroceriesIndex], [RestaurantPriceIndex],[LocalPurchasingPowerIndex],[countryid],[timeid]) values(34.1,7.83,33.95,26.96,36.94,12,16);</v>
      </c>
    </row>
    <row r="8" spans="1:10" x14ac:dyDescent="0.25">
      <c r="A8">
        <v>223</v>
      </c>
      <c r="B8" t="s">
        <v>112</v>
      </c>
      <c r="C8">
        <v>32.380000000000003</v>
      </c>
      <c r="D8">
        <v>6.83</v>
      </c>
      <c r="E8">
        <v>32.5</v>
      </c>
      <c r="F8">
        <v>20.12</v>
      </c>
      <c r="G8">
        <v>36.659999999999997</v>
      </c>
      <c r="H8">
        <v>12</v>
      </c>
      <c r="I8">
        <v>18</v>
      </c>
      <c r="J8" t="str">
        <f t="shared" si="0"/>
        <v>Insert into dimcostofliving(costoflivingindex, [RentIndex], [GroceriesIndex], [RestaurantPriceIndex],[LocalPurchasingPowerIndex],[countryid],[timeid]) values(32.38,6.83,32.5,20.12,36.66,12,18);</v>
      </c>
    </row>
    <row r="9" spans="1:10" x14ac:dyDescent="0.25">
      <c r="A9">
        <v>2</v>
      </c>
      <c r="B9" t="s">
        <v>112</v>
      </c>
      <c r="C9">
        <v>32.130000000000003</v>
      </c>
      <c r="D9">
        <v>6.05</v>
      </c>
      <c r="E9">
        <v>33.799999999999997</v>
      </c>
      <c r="F9">
        <v>17.600000000000001</v>
      </c>
      <c r="G9">
        <v>35.979999999999997</v>
      </c>
      <c r="H9">
        <v>12</v>
      </c>
      <c r="I9">
        <v>19</v>
      </c>
      <c r="J9" t="str">
        <f t="shared" si="0"/>
        <v>Insert into dimcostofliving(costoflivingindex, [RentIndex], [GroceriesIndex], [RestaurantPriceIndex],[LocalPurchasingPowerIndex],[countryid],[timeid]) values(32.13,6.05,33.8,17.6,35.98,12,19);</v>
      </c>
    </row>
    <row r="10" spans="1:10" x14ac:dyDescent="0.25">
      <c r="A10">
        <v>3</v>
      </c>
      <c r="B10" t="s">
        <v>91</v>
      </c>
      <c r="C10">
        <v>53.74</v>
      </c>
      <c r="D10">
        <v>13.84</v>
      </c>
      <c r="E10">
        <v>44.64</v>
      </c>
      <c r="F10">
        <v>53.69</v>
      </c>
      <c r="G10">
        <v>60.15</v>
      </c>
      <c r="H10">
        <v>17</v>
      </c>
      <c r="I10">
        <v>19</v>
      </c>
      <c r="J10" t="str">
        <f t="shared" si="0"/>
        <v>Insert into dimcostofliving(costoflivingindex, [RentIndex], [GroceriesIndex], [RestaurantPriceIndex],[LocalPurchasingPowerIndex],[countryid],[timeid]) values(53.74,13.84,44.64,53.69,60.15,17,19);</v>
      </c>
    </row>
    <row r="11" spans="1:10" x14ac:dyDescent="0.25">
      <c r="A11">
        <v>169</v>
      </c>
      <c r="B11" t="s">
        <v>91</v>
      </c>
      <c r="C11">
        <v>52.57</v>
      </c>
      <c r="D11">
        <v>13.92</v>
      </c>
      <c r="E11">
        <v>44.06</v>
      </c>
      <c r="F11">
        <v>50.37</v>
      </c>
      <c r="G11">
        <v>58.4</v>
      </c>
      <c r="H11">
        <v>17</v>
      </c>
      <c r="I11">
        <v>18</v>
      </c>
      <c r="J11" t="str">
        <f t="shared" si="0"/>
        <v>Insert into dimcostofliving(costoflivingindex, [RentIndex], [GroceriesIndex], [RestaurantPriceIndex],[LocalPurchasingPowerIndex],[countryid],[timeid]) values(52.57,13.92,44.06,50.37,58.4,17,18);</v>
      </c>
    </row>
    <row r="12" spans="1:10" x14ac:dyDescent="0.25">
      <c r="A12">
        <v>267</v>
      </c>
      <c r="B12" t="s">
        <v>91</v>
      </c>
      <c r="C12">
        <v>64.09</v>
      </c>
      <c r="D12">
        <v>18.07</v>
      </c>
      <c r="E12">
        <v>52.51</v>
      </c>
      <c r="F12">
        <v>64.19</v>
      </c>
      <c r="G12">
        <v>74.92</v>
      </c>
      <c r="H12">
        <v>17</v>
      </c>
      <c r="I12">
        <v>17</v>
      </c>
      <c r="J12" t="str">
        <f t="shared" si="0"/>
        <v>Insert into dimcostofliving(costoflivingindex, [RentIndex], [GroceriesIndex], [RestaurantPriceIndex],[LocalPurchasingPowerIndex],[countryid],[timeid]) values(64.09,18.07,52.51,64.19,74.92,17,17);</v>
      </c>
    </row>
    <row r="13" spans="1:10" x14ac:dyDescent="0.25">
      <c r="A13">
        <v>395</v>
      </c>
      <c r="B13" t="s">
        <v>91</v>
      </c>
      <c r="C13">
        <v>67.12</v>
      </c>
      <c r="D13">
        <v>18.260000000000002</v>
      </c>
      <c r="E13">
        <v>61.47</v>
      </c>
      <c r="F13">
        <v>64.400000000000006</v>
      </c>
      <c r="G13">
        <v>59.38</v>
      </c>
      <c r="H13">
        <v>17</v>
      </c>
      <c r="I13">
        <v>16</v>
      </c>
      <c r="J13" t="str">
        <f t="shared" si="0"/>
        <v>Insert into dimcostofliving(costoflivingindex, [RentIndex], [GroceriesIndex], [RestaurantPriceIndex],[LocalPurchasingPowerIndex],[countryid],[timeid]) values(67.12,18.26,61.47,64.4,59.38,17,16);</v>
      </c>
    </row>
    <row r="14" spans="1:10" x14ac:dyDescent="0.25">
      <c r="A14">
        <v>460</v>
      </c>
      <c r="B14" t="s">
        <v>101</v>
      </c>
      <c r="C14">
        <v>40.68</v>
      </c>
      <c r="D14">
        <v>9.65</v>
      </c>
      <c r="E14">
        <v>33.200000000000003</v>
      </c>
      <c r="F14">
        <v>32.71</v>
      </c>
      <c r="G14">
        <v>27.74</v>
      </c>
      <c r="H14">
        <v>18</v>
      </c>
      <c r="I14">
        <v>16</v>
      </c>
      <c r="J14" t="str">
        <f t="shared" si="0"/>
        <v>Insert into dimcostofliving(costoflivingindex, [RentIndex], [GroceriesIndex], [RestaurantPriceIndex],[LocalPurchasingPowerIndex],[countryid],[timeid]) values(40.68,9.65,33.2,32.71,27.74,18,16);</v>
      </c>
    </row>
    <row r="15" spans="1:10" x14ac:dyDescent="0.25">
      <c r="A15">
        <v>337</v>
      </c>
      <c r="B15" t="s">
        <v>101</v>
      </c>
      <c r="C15">
        <v>35.49</v>
      </c>
      <c r="D15">
        <v>9.77</v>
      </c>
      <c r="E15">
        <v>28.3</v>
      </c>
      <c r="F15">
        <v>30.98</v>
      </c>
      <c r="G15">
        <v>33.08</v>
      </c>
      <c r="H15">
        <v>18</v>
      </c>
      <c r="I15">
        <v>17</v>
      </c>
      <c r="J15" t="str">
        <f t="shared" si="0"/>
        <v>Insert into dimcostofliving(costoflivingindex, [RentIndex], [GroceriesIndex], [RestaurantPriceIndex],[LocalPurchasingPowerIndex],[countryid],[timeid]) values(35.49,9.77,28.3,30.98,33.08,18,17);</v>
      </c>
    </row>
    <row r="16" spans="1:10" x14ac:dyDescent="0.25">
      <c r="A16">
        <v>218</v>
      </c>
      <c r="B16" t="s">
        <v>101</v>
      </c>
      <c r="C16">
        <v>33.869999999999997</v>
      </c>
      <c r="D16">
        <v>9.91</v>
      </c>
      <c r="E16">
        <v>26.83</v>
      </c>
      <c r="F16">
        <v>31.03</v>
      </c>
      <c r="G16">
        <v>32.880000000000003</v>
      </c>
      <c r="H16">
        <v>18</v>
      </c>
      <c r="I16">
        <v>18</v>
      </c>
      <c r="J16" t="str">
        <f t="shared" si="0"/>
        <v>Insert into dimcostofliving(costoflivingindex, [RentIndex], [GroceriesIndex], [RestaurantPriceIndex],[LocalPurchasingPowerIndex],[countryid],[timeid]) values(33.87,9.91,26.83,31.03,32.88,18,18);</v>
      </c>
    </row>
    <row r="17" spans="1:10" x14ac:dyDescent="0.25">
      <c r="A17">
        <v>4</v>
      </c>
      <c r="B17" t="s">
        <v>101</v>
      </c>
      <c r="C17">
        <v>33.450000000000003</v>
      </c>
      <c r="D17">
        <v>8.81</v>
      </c>
      <c r="E17">
        <v>27.75</v>
      </c>
      <c r="F17">
        <v>31.21</v>
      </c>
      <c r="G17">
        <v>31.78</v>
      </c>
      <c r="H17">
        <v>18</v>
      </c>
      <c r="I17">
        <v>19</v>
      </c>
      <c r="J17" t="str">
        <f t="shared" si="0"/>
        <v>Insert into dimcostofliving(costoflivingindex, [RentIndex], [GroceriesIndex], [RestaurantPriceIndex],[LocalPurchasingPowerIndex],[countryid],[timeid]) values(33.45,8.81,27.75,31.21,31.78,18,19);</v>
      </c>
    </row>
    <row r="18" spans="1:10" x14ac:dyDescent="0.25">
      <c r="A18">
        <v>5</v>
      </c>
      <c r="B18" t="s">
        <v>22</v>
      </c>
      <c r="C18">
        <v>84.3</v>
      </c>
      <c r="D18">
        <v>41.85</v>
      </c>
      <c r="E18">
        <v>80.66</v>
      </c>
      <c r="F18">
        <v>81.569999999999993</v>
      </c>
      <c r="G18">
        <v>122.98</v>
      </c>
      <c r="H18">
        <v>3</v>
      </c>
      <c r="I18">
        <v>19</v>
      </c>
      <c r="J18" t="str">
        <f t="shared" si="0"/>
        <v>Insert into dimcostofliving(costoflivingindex, [RentIndex], [GroceriesIndex], [RestaurantPriceIndex],[LocalPurchasingPowerIndex],[countryid],[timeid]) values(84.3,41.85,80.66,81.57,122.98,3,19);</v>
      </c>
    </row>
    <row r="19" spans="1:10" x14ac:dyDescent="0.25">
      <c r="A19">
        <v>127</v>
      </c>
      <c r="B19" t="s">
        <v>22</v>
      </c>
      <c r="C19">
        <v>80.66</v>
      </c>
      <c r="D19">
        <v>42.54</v>
      </c>
      <c r="E19">
        <v>76.87</v>
      </c>
      <c r="F19">
        <v>77.12</v>
      </c>
      <c r="G19">
        <v>101.94</v>
      </c>
      <c r="H19">
        <v>3</v>
      </c>
      <c r="I19">
        <v>18</v>
      </c>
      <c r="J19" t="str">
        <f t="shared" si="0"/>
        <v>Insert into dimcostofliving(costoflivingindex, [RentIndex], [GroceriesIndex], [RestaurantPriceIndex],[LocalPurchasingPowerIndex],[countryid],[timeid]) values(80.66,42.54,76.87,77.12,101.94,3,18);</v>
      </c>
    </row>
    <row r="20" spans="1:10" x14ac:dyDescent="0.25">
      <c r="A20">
        <v>249</v>
      </c>
      <c r="B20" t="s">
        <v>22</v>
      </c>
      <c r="C20">
        <v>78.45</v>
      </c>
      <c r="D20">
        <v>40.950000000000003</v>
      </c>
      <c r="E20">
        <v>74.680000000000007</v>
      </c>
      <c r="F20">
        <v>74.849999999999994</v>
      </c>
      <c r="G20">
        <v>147.25</v>
      </c>
      <c r="H20">
        <v>3</v>
      </c>
      <c r="I20">
        <v>17</v>
      </c>
      <c r="J20" t="str">
        <f t="shared" si="0"/>
        <v>Insert into dimcostofliving(costoflivingindex, [RentIndex], [GroceriesIndex], [RestaurantPriceIndex],[LocalPurchasingPowerIndex],[countryid],[timeid]) values(78.45,40.95,74.68,74.85,147.25,3,17);</v>
      </c>
    </row>
    <row r="21" spans="1:10" x14ac:dyDescent="0.25">
      <c r="A21">
        <v>364</v>
      </c>
      <c r="B21" t="s">
        <v>22</v>
      </c>
      <c r="C21">
        <v>99.32</v>
      </c>
      <c r="D21">
        <v>49.47</v>
      </c>
      <c r="E21">
        <v>94.31</v>
      </c>
      <c r="F21">
        <v>90.63</v>
      </c>
      <c r="G21">
        <v>110.39</v>
      </c>
      <c r="H21">
        <v>3</v>
      </c>
      <c r="I21">
        <v>16</v>
      </c>
      <c r="J21" t="str">
        <f t="shared" si="0"/>
        <v>Insert into dimcostofliving(costoflivingindex, [RentIndex], [GroceriesIndex], [RestaurantPriceIndex],[LocalPurchasingPowerIndex],[countryid],[timeid]) values(99.32,49.47,94.31,90.63,110.39,3,16);</v>
      </c>
    </row>
    <row r="22" spans="1:10" x14ac:dyDescent="0.25">
      <c r="A22">
        <v>381</v>
      </c>
      <c r="B22" t="s">
        <v>25</v>
      </c>
      <c r="C22">
        <v>76.87</v>
      </c>
      <c r="D22">
        <v>29.2</v>
      </c>
      <c r="E22">
        <v>73.56</v>
      </c>
      <c r="F22">
        <v>70.430000000000007</v>
      </c>
      <c r="G22">
        <v>104.55</v>
      </c>
      <c r="H22">
        <v>19</v>
      </c>
      <c r="I22">
        <v>16</v>
      </c>
      <c r="J22" t="str">
        <f t="shared" si="0"/>
        <v>Insert into dimcostofliving(costoflivingindex, [RentIndex], [GroceriesIndex], [RestaurantPriceIndex],[LocalPurchasingPowerIndex],[countryid],[timeid]) values(76.87,29.2,73.56,70.43,104.55,19,16);</v>
      </c>
    </row>
    <row r="23" spans="1:10" x14ac:dyDescent="0.25">
      <c r="A23">
        <v>263</v>
      </c>
      <c r="B23" t="s">
        <v>25</v>
      </c>
      <c r="C23">
        <v>66.59</v>
      </c>
      <c r="D23">
        <v>26.15</v>
      </c>
      <c r="E23">
        <v>61.71</v>
      </c>
      <c r="F23">
        <v>62.64</v>
      </c>
      <c r="G23">
        <v>120.46</v>
      </c>
      <c r="H23">
        <v>19</v>
      </c>
      <c r="I23">
        <v>17</v>
      </c>
      <c r="J23" t="str">
        <f t="shared" si="0"/>
        <v>Insert into dimcostofliving(costoflivingindex, [RentIndex], [GroceriesIndex], [RestaurantPriceIndex],[LocalPurchasingPowerIndex],[countryid],[timeid]) values(66.59,26.15,61.71,62.64,120.46,19,17);</v>
      </c>
    </row>
    <row r="24" spans="1:10" x14ac:dyDescent="0.25">
      <c r="A24">
        <v>140</v>
      </c>
      <c r="B24" t="s">
        <v>25</v>
      </c>
      <c r="C24">
        <v>71.52</v>
      </c>
      <c r="D24">
        <v>25.86</v>
      </c>
      <c r="E24">
        <v>65.86</v>
      </c>
      <c r="F24">
        <v>66.94</v>
      </c>
      <c r="G24">
        <v>95.66</v>
      </c>
      <c r="H24">
        <v>19</v>
      </c>
      <c r="I24">
        <v>18</v>
      </c>
      <c r="J24" t="str">
        <f t="shared" si="0"/>
        <v>Insert into dimcostofliving(costoflivingindex, [RentIndex], [GroceriesIndex], [RestaurantPriceIndex],[LocalPurchasingPowerIndex],[countryid],[timeid]) values(71.52,25.86,65.86,66.94,95.66,19,18);</v>
      </c>
    </row>
    <row r="25" spans="1:10" x14ac:dyDescent="0.25">
      <c r="A25">
        <v>6</v>
      </c>
      <c r="B25" t="s">
        <v>25</v>
      </c>
      <c r="C25">
        <v>81.47</v>
      </c>
      <c r="D25">
        <v>29.28</v>
      </c>
      <c r="E25">
        <v>76.77</v>
      </c>
      <c r="F25">
        <v>75.849999999999994</v>
      </c>
      <c r="G25">
        <v>98.69</v>
      </c>
      <c r="H25">
        <v>19</v>
      </c>
      <c r="I25">
        <v>19</v>
      </c>
      <c r="J25" t="str">
        <f t="shared" si="0"/>
        <v>Insert into dimcostofliving(costoflivingindex, [RentIndex], [GroceriesIndex], [RestaurantPriceIndex],[LocalPurchasingPowerIndex],[countryid],[timeid]) values(81.47,29.28,76.77,75.85,98.69,19,19);</v>
      </c>
    </row>
    <row r="26" spans="1:10" x14ac:dyDescent="0.25">
      <c r="A26">
        <v>7</v>
      </c>
      <c r="B26" t="s">
        <v>114</v>
      </c>
      <c r="C26">
        <v>30.62</v>
      </c>
      <c r="D26">
        <v>9.5</v>
      </c>
      <c r="E26">
        <v>27.43</v>
      </c>
      <c r="F26">
        <v>30.59</v>
      </c>
      <c r="G26">
        <v>28.71</v>
      </c>
      <c r="H26">
        <v>20</v>
      </c>
      <c r="I26">
        <v>19</v>
      </c>
      <c r="J26" t="str">
        <f t="shared" si="0"/>
        <v>Insert into dimcostofliving(costoflivingindex, [RentIndex], [GroceriesIndex], [RestaurantPriceIndex],[LocalPurchasingPowerIndex],[countryid],[timeid]) values(30.62,9.5,27.43,30.59,28.71,20,19);</v>
      </c>
    </row>
    <row r="27" spans="1:10" x14ac:dyDescent="0.25">
      <c r="A27">
        <v>231</v>
      </c>
      <c r="B27" t="s">
        <v>114</v>
      </c>
      <c r="C27">
        <v>27.76</v>
      </c>
      <c r="D27">
        <v>10.66</v>
      </c>
      <c r="E27">
        <v>22.93</v>
      </c>
      <c r="F27">
        <v>29.25</v>
      </c>
      <c r="G27">
        <v>30.8</v>
      </c>
      <c r="H27">
        <v>20</v>
      </c>
      <c r="I27">
        <v>18</v>
      </c>
      <c r="J27" t="str">
        <f t="shared" si="0"/>
        <v>Insert into dimcostofliving(costoflivingindex, [RentIndex], [GroceriesIndex], [RestaurantPriceIndex],[LocalPurchasingPowerIndex],[countryid],[timeid]) values(27.76,10.66,22.93,29.25,30.8,20,18);</v>
      </c>
    </row>
    <row r="28" spans="1:10" x14ac:dyDescent="0.25">
      <c r="A28">
        <v>350</v>
      </c>
      <c r="B28" t="s">
        <v>114</v>
      </c>
      <c r="C28">
        <v>28.93</v>
      </c>
      <c r="D28">
        <v>11.08</v>
      </c>
      <c r="E28">
        <v>24.16</v>
      </c>
      <c r="F28">
        <v>28.41</v>
      </c>
      <c r="G28">
        <v>41.07</v>
      </c>
      <c r="H28">
        <v>20</v>
      </c>
      <c r="I28">
        <v>17</v>
      </c>
      <c r="J28" t="str">
        <f t="shared" si="0"/>
        <v>Insert into dimcostofliving(costoflivingindex, [RentIndex], [GroceriesIndex], [RestaurantPriceIndex],[LocalPurchasingPowerIndex],[countryid],[timeid]) values(28.93,11.08,24.16,28.41,41.07,20,17);</v>
      </c>
    </row>
    <row r="29" spans="1:10" x14ac:dyDescent="0.25">
      <c r="A29">
        <v>407</v>
      </c>
      <c r="B29" t="s">
        <v>114</v>
      </c>
      <c r="C29">
        <v>59.13</v>
      </c>
      <c r="D29">
        <v>30.46</v>
      </c>
      <c r="E29">
        <v>50.22</v>
      </c>
      <c r="F29">
        <v>64.69</v>
      </c>
      <c r="G29">
        <v>29.21</v>
      </c>
      <c r="H29">
        <v>20</v>
      </c>
      <c r="I29">
        <v>16</v>
      </c>
      <c r="J29" t="str">
        <f t="shared" si="0"/>
        <v>Insert into dimcostofliving(costoflivingindex, [RentIndex], [GroceriesIndex], [RestaurantPriceIndex],[LocalPurchasingPowerIndex],[countryid],[timeid]) values(59.13,30.46,50.22,64.69,29.21,20,16);</v>
      </c>
    </row>
    <row r="30" spans="1:10" x14ac:dyDescent="0.25">
      <c r="A30">
        <v>239</v>
      </c>
      <c r="B30" t="s">
        <v>123</v>
      </c>
      <c r="C30">
        <v>107.54</v>
      </c>
      <c r="D30">
        <v>38.21</v>
      </c>
      <c r="E30">
        <v>107.12</v>
      </c>
      <c r="F30">
        <v>88.43</v>
      </c>
      <c r="G30">
        <v>58.96</v>
      </c>
      <c r="H30">
        <v>21</v>
      </c>
      <c r="I30">
        <v>17</v>
      </c>
      <c r="J30" t="str">
        <f t="shared" si="0"/>
        <v>Insert into dimcostofliving(costoflivingindex, [RentIndex], [GroceriesIndex], [RestaurantPriceIndex],[LocalPurchasingPowerIndex],[countryid],[timeid]) values(107.54,38.21,107.12,88.43,58.96,21,17);</v>
      </c>
    </row>
    <row r="31" spans="1:10" x14ac:dyDescent="0.25">
      <c r="A31">
        <v>8</v>
      </c>
      <c r="B31" t="s">
        <v>123</v>
      </c>
      <c r="C31">
        <v>100.68</v>
      </c>
      <c r="D31">
        <v>35.31</v>
      </c>
      <c r="E31">
        <v>88.38</v>
      </c>
      <c r="F31">
        <v>102.08</v>
      </c>
      <c r="G31">
        <v>71.400000000000006</v>
      </c>
      <c r="H31">
        <v>21</v>
      </c>
      <c r="I31">
        <v>19</v>
      </c>
      <c r="J31" t="str">
        <f t="shared" si="0"/>
        <v>Insert into dimcostofliving(costoflivingindex, [RentIndex], [GroceriesIndex], [RestaurantPriceIndex],[LocalPurchasingPowerIndex],[countryid],[timeid]) values(100.68,35.31,88.38,102.08,71.4,21,19);</v>
      </c>
    </row>
    <row r="32" spans="1:10" x14ac:dyDescent="0.25">
      <c r="A32">
        <v>120</v>
      </c>
      <c r="B32" t="s">
        <v>123</v>
      </c>
      <c r="C32">
        <v>104.05</v>
      </c>
      <c r="D32">
        <v>40.590000000000003</v>
      </c>
      <c r="E32">
        <v>103.52</v>
      </c>
      <c r="F32">
        <v>89.95</v>
      </c>
      <c r="G32">
        <v>34.76</v>
      </c>
      <c r="H32">
        <v>21</v>
      </c>
      <c r="I32">
        <v>18</v>
      </c>
      <c r="J32" t="str">
        <f t="shared" si="0"/>
        <v>Insert into dimcostofliving(costoflivingindex, [RentIndex], [GroceriesIndex], [RestaurantPriceIndex],[LocalPurchasingPowerIndex],[countryid],[timeid]) values(104.05,40.59,103.52,89.95,34.76,21,18);</v>
      </c>
    </row>
    <row r="33" spans="1:10" x14ac:dyDescent="0.25">
      <c r="A33">
        <v>155</v>
      </c>
      <c r="B33" t="s">
        <v>39</v>
      </c>
      <c r="C33">
        <v>57.78</v>
      </c>
      <c r="D33">
        <v>31.64</v>
      </c>
      <c r="E33">
        <v>55.45</v>
      </c>
      <c r="F33">
        <v>49.24</v>
      </c>
      <c r="G33">
        <v>94.78</v>
      </c>
      <c r="H33">
        <v>22</v>
      </c>
      <c r="I33">
        <v>18</v>
      </c>
      <c r="J33" t="str">
        <f t="shared" si="0"/>
        <v>Insert into dimcostofliving(costoflivingindex, [RentIndex], [GroceriesIndex], [RestaurantPriceIndex],[LocalPurchasingPowerIndex],[countryid],[timeid]) values(57.78,31.64,55.45,49.24,94.78,22,18);</v>
      </c>
    </row>
    <row r="34" spans="1:10" x14ac:dyDescent="0.25">
      <c r="A34">
        <v>9</v>
      </c>
      <c r="B34" t="s">
        <v>39</v>
      </c>
      <c r="C34">
        <v>59.63</v>
      </c>
      <c r="D34">
        <v>31.05</v>
      </c>
      <c r="E34">
        <v>57.99</v>
      </c>
      <c r="F34">
        <v>54.16</v>
      </c>
      <c r="G34">
        <v>72.290000000000006</v>
      </c>
      <c r="H34">
        <v>22</v>
      </c>
      <c r="I34">
        <v>19</v>
      </c>
      <c r="J34" t="str">
        <f t="shared" si="0"/>
        <v>Insert into dimcostofliving(costoflivingindex, [RentIndex], [GroceriesIndex], [RestaurantPriceIndex],[LocalPurchasingPowerIndex],[countryid],[timeid]) values(59.63,31.05,57.99,54.16,72.29,22,19);</v>
      </c>
    </row>
    <row r="35" spans="1:10" x14ac:dyDescent="0.25">
      <c r="A35">
        <v>296</v>
      </c>
      <c r="B35" t="s">
        <v>39</v>
      </c>
      <c r="C35">
        <v>48.2</v>
      </c>
      <c r="D35">
        <v>33.74</v>
      </c>
      <c r="E35">
        <v>44.15</v>
      </c>
      <c r="F35">
        <v>48.58</v>
      </c>
      <c r="G35">
        <v>101.01</v>
      </c>
      <c r="H35">
        <v>22</v>
      </c>
      <c r="I35">
        <v>17</v>
      </c>
      <c r="J35" t="str">
        <f t="shared" si="0"/>
        <v>Insert into dimcostofliving(costoflivingindex, [RentIndex], [GroceriesIndex], [RestaurantPriceIndex],[LocalPurchasingPowerIndex],[countryid],[timeid]) values(48.2,33.74,44.15,48.58,101.01,22,17);</v>
      </c>
    </row>
    <row r="36" spans="1:10" x14ac:dyDescent="0.25">
      <c r="A36">
        <v>414</v>
      </c>
      <c r="B36" t="s">
        <v>39</v>
      </c>
      <c r="C36">
        <v>56.17</v>
      </c>
      <c r="D36">
        <v>37.39</v>
      </c>
      <c r="E36">
        <v>55.32</v>
      </c>
      <c r="F36">
        <v>54.19</v>
      </c>
      <c r="G36">
        <v>59.69</v>
      </c>
      <c r="H36">
        <v>22</v>
      </c>
      <c r="I36">
        <v>16</v>
      </c>
      <c r="J36" t="str">
        <f t="shared" si="0"/>
        <v>Insert into dimcostofliving(costoflivingindex, [RentIndex], [GroceriesIndex], [RestaurantPriceIndex],[LocalPurchasingPowerIndex],[countryid],[timeid]) values(56.17,37.39,55.32,54.19,59.69,22,16);</v>
      </c>
    </row>
    <row r="37" spans="1:10" x14ac:dyDescent="0.25">
      <c r="A37">
        <v>336</v>
      </c>
      <c r="B37" t="s">
        <v>110</v>
      </c>
      <c r="C37">
        <v>35.5</v>
      </c>
      <c r="D37">
        <v>5.3</v>
      </c>
      <c r="E37">
        <v>32.58</v>
      </c>
      <c r="F37">
        <v>21.26</v>
      </c>
      <c r="G37">
        <v>44.48</v>
      </c>
      <c r="H37">
        <v>23</v>
      </c>
      <c r="I37">
        <v>17</v>
      </c>
      <c r="J37" t="str">
        <f t="shared" si="0"/>
        <v>Insert into dimcostofliving(costoflivingindex, [RentIndex], [GroceriesIndex], [RestaurantPriceIndex],[LocalPurchasingPowerIndex],[countryid],[timeid]) values(35.5,5.3,32.58,21.26,44.48,23,17);</v>
      </c>
    </row>
    <row r="38" spans="1:10" x14ac:dyDescent="0.25">
      <c r="A38">
        <v>467</v>
      </c>
      <c r="B38" t="s">
        <v>110</v>
      </c>
      <c r="C38">
        <v>39.22</v>
      </c>
      <c r="D38">
        <v>5.85</v>
      </c>
      <c r="E38">
        <v>40.11</v>
      </c>
      <c r="F38">
        <v>25.52</v>
      </c>
      <c r="G38">
        <v>33.43</v>
      </c>
      <c r="H38">
        <v>23</v>
      </c>
      <c r="I38">
        <v>16</v>
      </c>
      <c r="J38" t="str">
        <f t="shared" si="0"/>
        <v>Insert into dimcostofliving(costoflivingindex, [RentIndex], [GroceriesIndex], [RestaurantPriceIndex],[LocalPurchasingPowerIndex],[countryid],[timeid]) values(39.22,5.85,40.11,25.52,33.43,23,16);</v>
      </c>
    </row>
    <row r="39" spans="1:10" x14ac:dyDescent="0.25">
      <c r="A39">
        <v>211</v>
      </c>
      <c r="B39" t="s">
        <v>110</v>
      </c>
      <c r="C39">
        <v>36.1</v>
      </c>
      <c r="D39">
        <v>5.61</v>
      </c>
      <c r="E39">
        <v>32.71</v>
      </c>
      <c r="F39">
        <v>24.86</v>
      </c>
      <c r="G39">
        <v>37</v>
      </c>
      <c r="H39">
        <v>23</v>
      </c>
      <c r="I39">
        <v>18</v>
      </c>
      <c r="J39" t="str">
        <f t="shared" si="0"/>
        <v>Insert into dimcostofliving(costoflivingindex, [RentIndex], [GroceriesIndex], [RestaurantPriceIndex],[LocalPurchasingPowerIndex],[countryid],[timeid]) values(36.1,5.61,32.71,24.86,37,23,18);</v>
      </c>
    </row>
    <row r="40" spans="1:10" x14ac:dyDescent="0.25">
      <c r="A40">
        <v>10</v>
      </c>
      <c r="B40" t="s">
        <v>110</v>
      </c>
      <c r="C40">
        <v>31.99</v>
      </c>
      <c r="D40">
        <v>5.55</v>
      </c>
      <c r="E40">
        <v>30.25</v>
      </c>
      <c r="F40">
        <v>21.2</v>
      </c>
      <c r="G40">
        <v>39.57</v>
      </c>
      <c r="H40">
        <v>23</v>
      </c>
      <c r="I40">
        <v>19</v>
      </c>
      <c r="J40" t="str">
        <f t="shared" si="0"/>
        <v>Insert into dimcostofliving(costoflivingindex, [RentIndex], [GroceriesIndex], [RestaurantPriceIndex],[LocalPurchasingPowerIndex],[countryid],[timeid]) values(31.99,5.55,30.25,21.2,39.57,23,19);</v>
      </c>
    </row>
    <row r="41" spans="1:10" x14ac:dyDescent="0.25">
      <c r="A41">
        <v>11</v>
      </c>
      <c r="B41" t="s">
        <v>106</v>
      </c>
      <c r="C41">
        <v>34.06</v>
      </c>
      <c r="D41">
        <v>10.58</v>
      </c>
      <c r="E41">
        <v>27.91</v>
      </c>
      <c r="F41">
        <v>35.76</v>
      </c>
      <c r="G41">
        <v>41.32</v>
      </c>
      <c r="H41">
        <v>25</v>
      </c>
      <c r="I41">
        <v>19</v>
      </c>
      <c r="J41" t="str">
        <f t="shared" si="0"/>
        <v>Insert into dimcostofliving(costoflivingindex, [RentIndex], [GroceriesIndex], [RestaurantPriceIndex],[LocalPurchasingPowerIndex],[countryid],[timeid]) values(34.06,10.58,27.91,35.76,41.32,25,19);</v>
      </c>
    </row>
    <row r="42" spans="1:10" x14ac:dyDescent="0.25">
      <c r="A42">
        <v>219</v>
      </c>
      <c r="B42" t="s">
        <v>106</v>
      </c>
      <c r="C42">
        <v>33.840000000000003</v>
      </c>
      <c r="D42">
        <v>12.21</v>
      </c>
      <c r="E42">
        <v>27.19</v>
      </c>
      <c r="F42">
        <v>37.6</v>
      </c>
      <c r="G42">
        <v>36.43</v>
      </c>
      <c r="H42">
        <v>25</v>
      </c>
      <c r="I42">
        <v>18</v>
      </c>
      <c r="J42" t="str">
        <f t="shared" si="0"/>
        <v>Insert into dimcostofliving(costoflivingindex, [RentIndex], [GroceriesIndex], [RestaurantPriceIndex],[LocalPurchasingPowerIndex],[countryid],[timeid]) values(33.84,12.21,27.19,37.6,36.43,25,18);</v>
      </c>
    </row>
    <row r="43" spans="1:10" x14ac:dyDescent="0.25">
      <c r="A43">
        <v>324</v>
      </c>
      <c r="B43" t="s">
        <v>106</v>
      </c>
      <c r="C43">
        <v>39.450000000000003</v>
      </c>
      <c r="D43">
        <v>13.25</v>
      </c>
      <c r="E43">
        <v>32.44</v>
      </c>
      <c r="F43">
        <v>49.3</v>
      </c>
      <c r="G43">
        <v>39.159999999999997</v>
      </c>
      <c r="H43">
        <v>25</v>
      </c>
      <c r="I43">
        <v>17</v>
      </c>
      <c r="J43" t="str">
        <f t="shared" si="0"/>
        <v>Insert into dimcostofliving(costoflivingindex, [RentIndex], [GroceriesIndex], [RestaurantPriceIndex],[LocalPurchasingPowerIndex],[countryid],[timeid]) values(39.45,13.25,32.44,49.3,39.16,25,17);</v>
      </c>
    </row>
    <row r="44" spans="1:10" x14ac:dyDescent="0.25">
      <c r="A44">
        <v>435</v>
      </c>
      <c r="B44" t="s">
        <v>106</v>
      </c>
      <c r="C44">
        <v>50.2</v>
      </c>
      <c r="D44">
        <v>17.64</v>
      </c>
      <c r="E44">
        <v>45.38</v>
      </c>
      <c r="F44">
        <v>57.88</v>
      </c>
      <c r="G44">
        <v>35.82</v>
      </c>
      <c r="H44">
        <v>25</v>
      </c>
      <c r="I44">
        <v>16</v>
      </c>
      <c r="J44" t="str">
        <f t="shared" si="0"/>
        <v>Insert into dimcostofliving(costoflivingindex, [RentIndex], [GroceriesIndex], [RestaurantPriceIndex],[LocalPurchasingPowerIndex],[countryid],[timeid]) values(50.2,17.64,45.38,57.88,35.82,25,16);</v>
      </c>
    </row>
    <row r="45" spans="1:10" x14ac:dyDescent="0.25">
      <c r="A45">
        <v>373</v>
      </c>
      <c r="B45" t="s">
        <v>21</v>
      </c>
      <c r="C45">
        <v>87.22</v>
      </c>
      <c r="D45">
        <v>30.96</v>
      </c>
      <c r="E45">
        <v>79.540000000000006</v>
      </c>
      <c r="F45">
        <v>95.93</v>
      </c>
      <c r="G45">
        <v>86.16</v>
      </c>
      <c r="H45">
        <v>26</v>
      </c>
      <c r="I45">
        <v>16</v>
      </c>
      <c r="J45" t="str">
        <f t="shared" si="0"/>
        <v>Insert into dimcostofliving(costoflivingindex, [RentIndex], [GroceriesIndex], [RestaurantPriceIndex],[LocalPurchasingPowerIndex],[countryid],[timeid]) values(87.22,30.96,79.54,95.93,86.16,26,16);</v>
      </c>
    </row>
    <row r="46" spans="1:10" x14ac:dyDescent="0.25">
      <c r="A46">
        <v>254</v>
      </c>
      <c r="B46" t="s">
        <v>21</v>
      </c>
      <c r="C46">
        <v>75.44</v>
      </c>
      <c r="D46">
        <v>31.42</v>
      </c>
      <c r="E46">
        <v>67.150000000000006</v>
      </c>
      <c r="F46">
        <v>82.87</v>
      </c>
      <c r="G46">
        <v>106.69</v>
      </c>
      <c r="H46">
        <v>26</v>
      </c>
      <c r="I46">
        <v>17</v>
      </c>
      <c r="J46" t="str">
        <f t="shared" si="0"/>
        <v>Insert into dimcostofliving(costoflivingindex, [RentIndex], [GroceriesIndex], [RestaurantPriceIndex],[LocalPurchasingPowerIndex],[countryid],[timeid]) values(75.44,31.42,67.15,82.87,106.69,26,17);</v>
      </c>
    </row>
    <row r="47" spans="1:10" x14ac:dyDescent="0.25">
      <c r="A47">
        <v>12</v>
      </c>
      <c r="B47" t="s">
        <v>21</v>
      </c>
      <c r="C47">
        <v>83.35</v>
      </c>
      <c r="D47">
        <v>28.05</v>
      </c>
      <c r="E47">
        <v>72.790000000000006</v>
      </c>
      <c r="F47">
        <v>93.25</v>
      </c>
      <c r="G47">
        <v>98.91</v>
      </c>
      <c r="H47">
        <v>26</v>
      </c>
      <c r="I47">
        <v>19</v>
      </c>
      <c r="J47" t="str">
        <f t="shared" si="0"/>
        <v>Insert into dimcostofliving(costoflivingindex, [RentIndex], [GroceriesIndex], [RestaurantPriceIndex],[LocalPurchasingPowerIndex],[countryid],[timeid]) values(83.35,28.05,72.79,93.25,98.91,26,19);</v>
      </c>
    </row>
    <row r="48" spans="1:10" x14ac:dyDescent="0.25">
      <c r="A48">
        <v>135</v>
      </c>
      <c r="B48" t="s">
        <v>21</v>
      </c>
      <c r="C48">
        <v>75.36</v>
      </c>
      <c r="D48">
        <v>29.64</v>
      </c>
      <c r="E48">
        <v>65.77</v>
      </c>
      <c r="F48">
        <v>82.34</v>
      </c>
      <c r="G48">
        <v>91.02</v>
      </c>
      <c r="H48">
        <v>26</v>
      </c>
      <c r="I48">
        <v>18</v>
      </c>
      <c r="J48" t="str">
        <f t="shared" si="0"/>
        <v>Insert into dimcostofliving(costoflivingindex, [RentIndex], [GroceriesIndex], [RestaurantPriceIndex],[LocalPurchasingPowerIndex],[countryid],[timeid]) values(75.36,29.64,65.77,82.34,91.02,26,18);</v>
      </c>
    </row>
    <row r="49" spans="1:10" x14ac:dyDescent="0.25">
      <c r="A49">
        <v>160</v>
      </c>
      <c r="B49" t="s">
        <v>57</v>
      </c>
      <c r="C49">
        <v>55.8</v>
      </c>
      <c r="D49">
        <v>11.35</v>
      </c>
      <c r="E49">
        <v>49.35</v>
      </c>
      <c r="F49">
        <v>33.409999999999997</v>
      </c>
      <c r="G49">
        <v>134.33000000000001</v>
      </c>
      <c r="H49">
        <v>27</v>
      </c>
      <c r="I49">
        <v>18</v>
      </c>
      <c r="J49" t="str">
        <f t="shared" si="0"/>
        <v>Insert into dimcostofliving(costoflivingindex, [RentIndex], [GroceriesIndex], [RestaurantPriceIndex],[LocalPurchasingPowerIndex],[countryid],[timeid]) values(55.8,11.35,49.35,33.41,134.33,27,18);</v>
      </c>
    </row>
    <row r="50" spans="1:10" x14ac:dyDescent="0.25">
      <c r="A50">
        <v>273</v>
      </c>
      <c r="B50" t="s">
        <v>57</v>
      </c>
      <c r="C50">
        <v>59.42</v>
      </c>
      <c r="D50">
        <v>11.88</v>
      </c>
      <c r="E50">
        <v>51.2</v>
      </c>
      <c r="F50">
        <v>38.11</v>
      </c>
      <c r="G50">
        <v>146.27000000000001</v>
      </c>
      <c r="H50">
        <v>27</v>
      </c>
      <c r="I50">
        <v>17</v>
      </c>
      <c r="J50" t="str">
        <f t="shared" si="0"/>
        <v>Insert into dimcostofliving(costoflivingindex, [RentIndex], [GroceriesIndex], [RestaurantPriceIndex],[LocalPurchasingPowerIndex],[countryid],[timeid]) values(59.42,11.88,51.2,38.11,146.27,27,17);</v>
      </c>
    </row>
    <row r="51" spans="1:10" x14ac:dyDescent="0.25">
      <c r="A51">
        <v>391</v>
      </c>
      <c r="B51" t="s">
        <v>57</v>
      </c>
      <c r="C51">
        <v>68.739999999999995</v>
      </c>
      <c r="D51">
        <v>11.44</v>
      </c>
      <c r="E51">
        <v>63.91</v>
      </c>
      <c r="F51">
        <v>42.52</v>
      </c>
      <c r="G51">
        <v>119.98</v>
      </c>
      <c r="H51">
        <v>27</v>
      </c>
      <c r="I51">
        <v>16</v>
      </c>
      <c r="J51" t="str">
        <f t="shared" si="0"/>
        <v>Insert into dimcostofliving(costoflivingindex, [RentIndex], [GroceriesIndex], [RestaurantPriceIndex],[LocalPurchasingPowerIndex],[countryid],[timeid]) values(68.74,11.44,63.91,42.52,119.98,27,16);</v>
      </c>
    </row>
    <row r="52" spans="1:10" x14ac:dyDescent="0.25">
      <c r="A52">
        <v>237</v>
      </c>
      <c r="B52" t="s">
        <v>124</v>
      </c>
      <c r="C52">
        <v>133.68</v>
      </c>
      <c r="D52">
        <v>120.12</v>
      </c>
      <c r="E52">
        <v>131.94999999999999</v>
      </c>
      <c r="F52">
        <v>121.27</v>
      </c>
      <c r="G52">
        <v>118.54</v>
      </c>
      <c r="H52">
        <v>29</v>
      </c>
      <c r="I52">
        <v>17</v>
      </c>
      <c r="J52" t="str">
        <f t="shared" si="0"/>
        <v>Insert into dimcostofliving(costoflivingindex, [RentIndex], [GroceriesIndex], [RestaurantPriceIndex],[LocalPurchasingPowerIndex],[countryid],[timeid]) values(133.68,120.12,131.95,121.27,118.54,29,17);</v>
      </c>
    </row>
    <row r="53" spans="1:10" x14ac:dyDescent="0.25">
      <c r="A53">
        <v>116</v>
      </c>
      <c r="B53" t="s">
        <v>124</v>
      </c>
      <c r="C53">
        <v>146.19</v>
      </c>
      <c r="D53">
        <v>104.76</v>
      </c>
      <c r="E53">
        <v>139.55000000000001</v>
      </c>
      <c r="F53">
        <v>151.38999999999999</v>
      </c>
      <c r="G53">
        <v>91.65</v>
      </c>
      <c r="H53">
        <v>29</v>
      </c>
      <c r="I53">
        <v>18</v>
      </c>
      <c r="J53" t="str">
        <f t="shared" si="0"/>
        <v>Insert into dimcostofliving(costoflivingindex, [RentIndex], [GroceriesIndex], [RestaurantPriceIndex],[LocalPurchasingPowerIndex],[countryid],[timeid]) values(146.19,104.76,139.55,151.39,91.65,29,18);</v>
      </c>
    </row>
    <row r="54" spans="1:10" x14ac:dyDescent="0.25">
      <c r="A54">
        <v>13</v>
      </c>
      <c r="B54" t="s">
        <v>124</v>
      </c>
      <c r="C54">
        <v>144.88</v>
      </c>
      <c r="D54">
        <v>100.71</v>
      </c>
      <c r="E54">
        <v>143.41999999999999</v>
      </c>
      <c r="F54">
        <v>151.59</v>
      </c>
      <c r="G54">
        <v>104.24</v>
      </c>
      <c r="H54">
        <v>29</v>
      </c>
      <c r="I54">
        <v>19</v>
      </c>
      <c r="J54" t="str">
        <f t="shared" si="0"/>
        <v>Insert into dimcostofliving(costoflivingindex, [RentIndex], [GroceriesIndex], [RestaurantPriceIndex],[LocalPurchasingPowerIndex],[countryid],[timeid]) values(144.88,100.71,143.42,151.59,104.24,29,19);</v>
      </c>
    </row>
    <row r="55" spans="1:10" x14ac:dyDescent="0.25">
      <c r="A55">
        <v>14</v>
      </c>
      <c r="B55" t="s">
        <v>100</v>
      </c>
      <c r="C55">
        <v>36.53</v>
      </c>
      <c r="D55">
        <v>9.8699999999999992</v>
      </c>
      <c r="E55">
        <v>28.84</v>
      </c>
      <c r="F55">
        <v>28.52</v>
      </c>
      <c r="G55">
        <v>44.68</v>
      </c>
      <c r="H55">
        <v>31</v>
      </c>
      <c r="I55">
        <v>19</v>
      </c>
      <c r="J55" t="str">
        <f t="shared" si="0"/>
        <v>Insert into dimcostofliving(costoflivingindex, [RentIndex], [GroceriesIndex], [RestaurantPriceIndex],[LocalPurchasingPowerIndex],[countryid],[timeid]) values(36.53,9.87,28.84,28.52,44.68,31,19);</v>
      </c>
    </row>
    <row r="56" spans="1:10" x14ac:dyDescent="0.25">
      <c r="A56">
        <v>204</v>
      </c>
      <c r="B56" t="s">
        <v>100</v>
      </c>
      <c r="C56">
        <v>38.65</v>
      </c>
      <c r="D56">
        <v>11.07</v>
      </c>
      <c r="E56">
        <v>32.130000000000003</v>
      </c>
      <c r="F56">
        <v>27.97</v>
      </c>
      <c r="G56">
        <v>46.74</v>
      </c>
      <c r="H56">
        <v>31</v>
      </c>
      <c r="I56">
        <v>18</v>
      </c>
      <c r="J56" t="str">
        <f t="shared" si="0"/>
        <v>Insert into dimcostofliving(costoflivingindex, [RentIndex], [GroceriesIndex], [RestaurantPriceIndex],[LocalPurchasingPowerIndex],[countryid],[timeid]) values(38.65,11.07,32.13,27.97,46.74,31,18);</v>
      </c>
    </row>
    <row r="57" spans="1:10" x14ac:dyDescent="0.25">
      <c r="A57">
        <v>331</v>
      </c>
      <c r="B57" t="s">
        <v>100</v>
      </c>
      <c r="C57">
        <v>37.44</v>
      </c>
      <c r="D57">
        <v>10.02</v>
      </c>
      <c r="E57">
        <v>30.58</v>
      </c>
      <c r="F57">
        <v>24.42</v>
      </c>
      <c r="G57">
        <v>53.95</v>
      </c>
      <c r="H57">
        <v>31</v>
      </c>
      <c r="I57">
        <v>17</v>
      </c>
      <c r="J57" t="str">
        <f t="shared" si="0"/>
        <v>Insert into dimcostofliving(costoflivingindex, [RentIndex], [GroceriesIndex], [RestaurantPriceIndex],[LocalPurchasingPowerIndex],[countryid],[timeid]) values(37.44,10.02,30.58,24.42,53.95,31,17);</v>
      </c>
    </row>
    <row r="58" spans="1:10" x14ac:dyDescent="0.25">
      <c r="A58">
        <v>462</v>
      </c>
      <c r="B58" t="s">
        <v>100</v>
      </c>
      <c r="C58">
        <v>40.020000000000003</v>
      </c>
      <c r="D58">
        <v>10.84</v>
      </c>
      <c r="E58">
        <v>33.950000000000003</v>
      </c>
      <c r="F58">
        <v>26.01</v>
      </c>
      <c r="G58">
        <v>41.1</v>
      </c>
      <c r="H58">
        <v>31</v>
      </c>
      <c r="I58">
        <v>16</v>
      </c>
      <c r="J58" t="str">
        <f t="shared" si="0"/>
        <v>Insert into dimcostofliving(costoflivingindex, [RentIndex], [GroceriesIndex], [RestaurantPriceIndex],[LocalPurchasingPowerIndex],[countryid],[timeid]) values(40.02,10.84,33.95,26.01,41.1,31,16);</v>
      </c>
    </row>
    <row r="59" spans="1:10" x14ac:dyDescent="0.25">
      <c r="A59">
        <v>329</v>
      </c>
      <c r="B59" t="s">
        <v>134</v>
      </c>
      <c r="C59">
        <v>37.65</v>
      </c>
      <c r="D59">
        <v>8.49</v>
      </c>
      <c r="E59">
        <v>31.46</v>
      </c>
      <c r="F59">
        <v>29.96</v>
      </c>
      <c r="G59">
        <v>76.27</v>
      </c>
      <c r="H59">
        <v>33</v>
      </c>
      <c r="I59">
        <v>17</v>
      </c>
      <c r="J59" t="str">
        <f t="shared" si="0"/>
        <v>Insert into dimcostofliving(costoflivingindex, [RentIndex], [GroceriesIndex], [RestaurantPriceIndex],[LocalPurchasingPowerIndex],[countryid],[timeid]) values(37.65,8.49,31.46,29.96,76.27,33,17);</v>
      </c>
    </row>
    <row r="60" spans="1:10" x14ac:dyDescent="0.25">
      <c r="A60">
        <v>325</v>
      </c>
      <c r="B60" t="s">
        <v>80</v>
      </c>
      <c r="C60">
        <v>38.880000000000003</v>
      </c>
      <c r="D60">
        <v>12.3</v>
      </c>
      <c r="E60">
        <v>29.92</v>
      </c>
      <c r="F60">
        <v>31.55</v>
      </c>
      <c r="G60">
        <v>48.69</v>
      </c>
      <c r="H60">
        <v>34</v>
      </c>
      <c r="I60">
        <v>17</v>
      </c>
      <c r="J60" t="str">
        <f t="shared" si="0"/>
        <v>Insert into dimcostofliving(costoflivingindex, [RentIndex], [GroceriesIndex], [RestaurantPriceIndex],[LocalPurchasingPowerIndex],[countryid],[timeid]) values(38.88,12.3,29.92,31.55,48.69,34,17);</v>
      </c>
    </row>
    <row r="61" spans="1:10" x14ac:dyDescent="0.25">
      <c r="A61">
        <v>418</v>
      </c>
      <c r="B61" t="s">
        <v>80</v>
      </c>
      <c r="C61">
        <v>55.33</v>
      </c>
      <c r="D61">
        <v>18.53</v>
      </c>
      <c r="E61">
        <v>44.31</v>
      </c>
      <c r="F61">
        <v>45.44</v>
      </c>
      <c r="G61">
        <v>41.16</v>
      </c>
      <c r="H61">
        <v>34</v>
      </c>
      <c r="I61">
        <v>16</v>
      </c>
      <c r="J61" t="str">
        <f t="shared" si="0"/>
        <v>Insert into dimcostofliving(costoflivingindex, [RentIndex], [GroceriesIndex], [RestaurantPriceIndex],[LocalPurchasingPowerIndex],[countryid],[timeid]) values(55.33,18.53,44.31,45.44,41.16,34,16);</v>
      </c>
    </row>
    <row r="62" spans="1:10" x14ac:dyDescent="0.25">
      <c r="A62">
        <v>16</v>
      </c>
      <c r="B62" t="s">
        <v>80</v>
      </c>
      <c r="C62">
        <v>51.33</v>
      </c>
      <c r="D62">
        <v>13.89</v>
      </c>
      <c r="E62">
        <v>39.69</v>
      </c>
      <c r="F62">
        <v>41.21</v>
      </c>
      <c r="G62">
        <v>41.56</v>
      </c>
      <c r="H62">
        <v>34</v>
      </c>
      <c r="I62">
        <v>19</v>
      </c>
      <c r="J62" t="str">
        <f t="shared" si="0"/>
        <v>Insert into dimcostofliving(costoflivingindex, [RentIndex], [GroceriesIndex], [RestaurantPriceIndex],[LocalPurchasingPowerIndex],[countryid],[timeid]) values(51.33,13.89,39.69,41.21,41.56,34,19);</v>
      </c>
    </row>
    <row r="63" spans="1:10" x14ac:dyDescent="0.25">
      <c r="A63">
        <v>167</v>
      </c>
      <c r="B63" t="s">
        <v>80</v>
      </c>
      <c r="C63">
        <v>53.07</v>
      </c>
      <c r="D63">
        <v>15.52</v>
      </c>
      <c r="E63">
        <v>41.65</v>
      </c>
      <c r="F63">
        <v>42.33</v>
      </c>
      <c r="G63">
        <v>42.38</v>
      </c>
      <c r="H63">
        <v>34</v>
      </c>
      <c r="I63">
        <v>18</v>
      </c>
      <c r="J63" t="str">
        <f t="shared" si="0"/>
        <v>Insert into dimcostofliving(costoflivingindex, [RentIndex], [GroceriesIndex], [RestaurantPriceIndex],[LocalPurchasingPowerIndex],[countryid],[timeid]) values(53.07,15.52,41.65,42.33,42.38,34,18);</v>
      </c>
    </row>
    <row r="64" spans="1:10" x14ac:dyDescent="0.25">
      <c r="A64">
        <v>210</v>
      </c>
      <c r="B64" t="s">
        <v>87</v>
      </c>
      <c r="C64">
        <v>36.49</v>
      </c>
      <c r="D64">
        <v>8.91</v>
      </c>
      <c r="E64">
        <v>30.49</v>
      </c>
      <c r="F64">
        <v>29.56</v>
      </c>
      <c r="G64">
        <v>51.4</v>
      </c>
      <c r="H64">
        <v>36</v>
      </c>
      <c r="I64">
        <v>18</v>
      </c>
      <c r="J64" t="str">
        <f t="shared" si="0"/>
        <v>Insert into dimcostofliving(costoflivingindex, [RentIndex], [GroceriesIndex], [RestaurantPriceIndex],[LocalPurchasingPowerIndex],[countryid],[timeid]) values(36.49,8.91,30.49,29.56,51.4,36,18);</v>
      </c>
    </row>
    <row r="65" spans="1:10" x14ac:dyDescent="0.25">
      <c r="A65">
        <v>17</v>
      </c>
      <c r="B65" t="s">
        <v>87</v>
      </c>
      <c r="C65">
        <v>41.21</v>
      </c>
      <c r="D65">
        <v>9.81</v>
      </c>
      <c r="E65">
        <v>35.200000000000003</v>
      </c>
      <c r="F65">
        <v>33.61</v>
      </c>
      <c r="G65">
        <v>54.44</v>
      </c>
      <c r="H65">
        <v>36</v>
      </c>
      <c r="I65">
        <v>19</v>
      </c>
      <c r="J65" t="str">
        <f t="shared" si="0"/>
        <v>Insert into dimcostofliving(costoflivingindex, [RentIndex], [GroceriesIndex], [RestaurantPriceIndex],[LocalPurchasingPowerIndex],[countryid],[timeid]) values(41.21,9.81,35.2,33.61,54.44,36,19);</v>
      </c>
    </row>
    <row r="66" spans="1:10" x14ac:dyDescent="0.25">
      <c r="A66">
        <v>451</v>
      </c>
      <c r="B66" t="s">
        <v>87</v>
      </c>
      <c r="C66">
        <v>43.57</v>
      </c>
      <c r="D66">
        <v>9.49</v>
      </c>
      <c r="E66">
        <v>38.5</v>
      </c>
      <c r="F66">
        <v>33.81</v>
      </c>
      <c r="G66">
        <v>39.880000000000003</v>
      </c>
      <c r="H66">
        <v>36</v>
      </c>
      <c r="I66">
        <v>16</v>
      </c>
      <c r="J66" t="str">
        <f t="shared" si="0"/>
        <v>Insert into dimcostofliving(costoflivingindex, [RentIndex], [GroceriesIndex], [RestaurantPriceIndex],[LocalPurchasingPowerIndex],[countryid],[timeid]) values(43.57,9.49,38.5,33.81,39.88,36,16);</v>
      </c>
    </row>
    <row r="67" spans="1:10" x14ac:dyDescent="0.25">
      <c r="A67">
        <v>333</v>
      </c>
      <c r="B67" t="s">
        <v>87</v>
      </c>
      <c r="C67">
        <v>36.36</v>
      </c>
      <c r="D67">
        <v>8.4499999999999993</v>
      </c>
      <c r="E67">
        <v>30.9</v>
      </c>
      <c r="F67">
        <v>29.89</v>
      </c>
      <c r="G67">
        <v>59.19</v>
      </c>
      <c r="H67">
        <v>36</v>
      </c>
      <c r="I67">
        <v>17</v>
      </c>
      <c r="J67" t="str">
        <f t="shared" ref="J67:J130" si="1">_xlfn.CONCAT("Insert into dimcostofliving(costoflivingindex, [RentIndex], [GroceriesIndex], [RestaurantPriceIndex],[LocalPurchasingPowerIndex],[countryid],[timeid]) values(",C67,",",D67,",",E67,",",F67,",",G67,",",H67,",",I67,");")</f>
        <v>Insert into dimcostofliving(costoflivingindex, [RentIndex], [GroceriesIndex], [RestaurantPriceIndex],[LocalPurchasingPowerIndex],[countryid],[timeid]) values(36.36,8.45,30.9,29.89,59.19,36,17);</v>
      </c>
    </row>
    <row r="68" spans="1:10" x14ac:dyDescent="0.25">
      <c r="A68">
        <v>413</v>
      </c>
      <c r="B68" t="s">
        <v>72</v>
      </c>
      <c r="C68">
        <v>57.05</v>
      </c>
      <c r="D68">
        <v>14.82</v>
      </c>
      <c r="E68">
        <v>68.86</v>
      </c>
      <c r="F68">
        <v>26.07</v>
      </c>
      <c r="G68">
        <v>11.93</v>
      </c>
      <c r="H68">
        <v>40</v>
      </c>
      <c r="I68">
        <v>16</v>
      </c>
      <c r="J68" t="str">
        <f t="shared" si="1"/>
        <v>Insert into dimcostofliving(costoflivingindex, [RentIndex], [GroceriesIndex], [RestaurantPriceIndex],[LocalPurchasingPowerIndex],[countryid],[timeid]) values(57.05,14.82,68.86,26.07,11.93,40,16);</v>
      </c>
    </row>
    <row r="69" spans="1:10" x14ac:dyDescent="0.25">
      <c r="A69">
        <v>18</v>
      </c>
      <c r="B69" t="s">
        <v>72</v>
      </c>
      <c r="C69">
        <v>45.92</v>
      </c>
      <c r="D69">
        <v>13.55</v>
      </c>
      <c r="E69">
        <v>49.33</v>
      </c>
      <c r="F69">
        <v>23.07</v>
      </c>
      <c r="G69">
        <v>14.94</v>
      </c>
      <c r="H69">
        <v>40</v>
      </c>
      <c r="I69">
        <v>19</v>
      </c>
      <c r="J69" t="str">
        <f t="shared" si="1"/>
        <v>Insert into dimcostofliving(costoflivingindex, [RentIndex], [GroceriesIndex], [RestaurantPriceIndex],[LocalPurchasingPowerIndex],[countryid],[timeid]) values(45.92,13.55,49.33,23.07,14.94,40,19);</v>
      </c>
    </row>
    <row r="70" spans="1:10" x14ac:dyDescent="0.25">
      <c r="A70">
        <v>182</v>
      </c>
      <c r="B70" t="s">
        <v>72</v>
      </c>
      <c r="C70">
        <v>46.77</v>
      </c>
      <c r="D70">
        <v>14.55</v>
      </c>
      <c r="E70">
        <v>50.58</v>
      </c>
      <c r="F70">
        <v>22.11</v>
      </c>
      <c r="G70">
        <v>16.59</v>
      </c>
      <c r="H70">
        <v>40</v>
      </c>
      <c r="I70">
        <v>18</v>
      </c>
      <c r="J70" t="str">
        <f t="shared" si="1"/>
        <v>Insert into dimcostofliving(costoflivingindex, [RentIndex], [GroceriesIndex], [RestaurantPriceIndex],[LocalPurchasingPowerIndex],[countryid],[timeid]) values(46.77,14.55,50.58,22.11,16.59,40,18);</v>
      </c>
    </row>
    <row r="71" spans="1:10" x14ac:dyDescent="0.25">
      <c r="A71">
        <v>301</v>
      </c>
      <c r="B71" t="s">
        <v>72</v>
      </c>
      <c r="C71">
        <v>47.29</v>
      </c>
      <c r="D71">
        <v>12.36</v>
      </c>
      <c r="E71">
        <v>52.24</v>
      </c>
      <c r="F71">
        <v>22.56</v>
      </c>
      <c r="G71">
        <v>16.399999999999999</v>
      </c>
      <c r="H71">
        <v>40</v>
      </c>
      <c r="I71">
        <v>17</v>
      </c>
      <c r="J71" t="str">
        <f t="shared" si="1"/>
        <v>Insert into dimcostofliving(costoflivingindex, [RentIndex], [GroceriesIndex], [RestaurantPriceIndex],[LocalPurchasingPowerIndex],[countryid],[timeid]) values(47.29,12.36,52.24,22.56,16.4,40,17);</v>
      </c>
    </row>
    <row r="72" spans="1:10" x14ac:dyDescent="0.25">
      <c r="A72">
        <v>266</v>
      </c>
      <c r="B72" t="s">
        <v>31</v>
      </c>
      <c r="C72">
        <v>64.819999999999993</v>
      </c>
      <c r="D72">
        <v>26.83</v>
      </c>
      <c r="E72">
        <v>65.040000000000006</v>
      </c>
      <c r="F72">
        <v>60.04</v>
      </c>
      <c r="G72">
        <v>134.81</v>
      </c>
      <c r="H72">
        <v>2</v>
      </c>
      <c r="I72">
        <v>17</v>
      </c>
      <c r="J72" t="str">
        <f t="shared" si="1"/>
        <v>Insert into dimcostofliving(costoflivingindex, [RentIndex], [GroceriesIndex], [RestaurantPriceIndex],[LocalPurchasingPowerIndex],[countryid],[timeid]) values(64.82,26.83,65.04,60.04,134.81,2,17);</v>
      </c>
    </row>
    <row r="73" spans="1:10" x14ac:dyDescent="0.25">
      <c r="A73">
        <v>142</v>
      </c>
      <c r="B73" t="s">
        <v>31</v>
      </c>
      <c r="C73">
        <v>70.16</v>
      </c>
      <c r="D73">
        <v>29.84</v>
      </c>
      <c r="E73">
        <v>69.260000000000005</v>
      </c>
      <c r="F73">
        <v>65.650000000000006</v>
      </c>
      <c r="G73">
        <v>108.01</v>
      </c>
      <c r="H73">
        <v>2</v>
      </c>
      <c r="I73">
        <v>18</v>
      </c>
      <c r="J73" t="str">
        <f t="shared" si="1"/>
        <v>Insert into dimcostofliving(costoflivingindex, [RentIndex], [GroceriesIndex], [RestaurantPriceIndex],[LocalPurchasingPowerIndex],[countryid],[timeid]) values(70.16,29.84,69.26,65.65,108.01,2,18);</v>
      </c>
    </row>
    <row r="74" spans="1:10" x14ac:dyDescent="0.25">
      <c r="A74">
        <v>19</v>
      </c>
      <c r="B74" t="s">
        <v>31</v>
      </c>
      <c r="C74">
        <v>72.48</v>
      </c>
      <c r="D74">
        <v>30.82</v>
      </c>
      <c r="E74">
        <v>71.44</v>
      </c>
      <c r="F74">
        <v>68.7</v>
      </c>
      <c r="G74">
        <v>118.92</v>
      </c>
      <c r="H74">
        <v>2</v>
      </c>
      <c r="I74">
        <v>19</v>
      </c>
      <c r="J74" t="str">
        <f t="shared" si="1"/>
        <v>Insert into dimcostofliving(costoflivingindex, [RentIndex], [GroceriesIndex], [RestaurantPriceIndex],[LocalPurchasingPowerIndex],[countryid],[timeid]) values(72.48,30.82,71.44,68.7,118.92,2,19);</v>
      </c>
    </row>
    <row r="75" spans="1:10" x14ac:dyDescent="0.25">
      <c r="A75">
        <v>378</v>
      </c>
      <c r="B75" t="s">
        <v>31</v>
      </c>
      <c r="C75">
        <v>81.8</v>
      </c>
      <c r="D75">
        <v>33.08</v>
      </c>
      <c r="E75">
        <v>87.41</v>
      </c>
      <c r="F75">
        <v>74.069999999999993</v>
      </c>
      <c r="G75">
        <v>105.07</v>
      </c>
      <c r="H75">
        <v>2</v>
      </c>
      <c r="I75">
        <v>16</v>
      </c>
      <c r="J75" t="str">
        <f t="shared" si="1"/>
        <v>Insert into dimcostofliving(costoflivingindex, [RentIndex], [GroceriesIndex], [RestaurantPriceIndex],[LocalPurchasingPowerIndex],[countryid],[timeid]) values(81.8,33.08,87.41,74.07,105.07,2,16);</v>
      </c>
    </row>
    <row r="76" spans="1:10" x14ac:dyDescent="0.25">
      <c r="A76">
        <v>425</v>
      </c>
      <c r="B76" t="s">
        <v>59</v>
      </c>
      <c r="C76">
        <v>53.21</v>
      </c>
      <c r="D76">
        <v>17.12</v>
      </c>
      <c r="E76">
        <v>47.77</v>
      </c>
      <c r="F76">
        <v>44.59</v>
      </c>
      <c r="G76">
        <v>55.11</v>
      </c>
      <c r="H76">
        <v>46</v>
      </c>
      <c r="I76">
        <v>16</v>
      </c>
      <c r="J76" t="str">
        <f t="shared" si="1"/>
        <v>Insert into dimcostofliving(costoflivingindex, [RentIndex], [GroceriesIndex], [RestaurantPriceIndex],[LocalPurchasingPowerIndex],[countryid],[timeid]) values(53.21,17.12,47.77,44.59,55.11,46,16);</v>
      </c>
    </row>
    <row r="77" spans="1:10" x14ac:dyDescent="0.25">
      <c r="A77">
        <v>20</v>
      </c>
      <c r="B77" t="s">
        <v>59</v>
      </c>
      <c r="C77">
        <v>55.24</v>
      </c>
      <c r="D77">
        <v>16.61</v>
      </c>
      <c r="E77">
        <v>47.8</v>
      </c>
      <c r="F77">
        <v>51.4</v>
      </c>
      <c r="G77">
        <v>54.53</v>
      </c>
      <c r="H77">
        <v>46</v>
      </c>
      <c r="I77">
        <v>19</v>
      </c>
      <c r="J77" t="str">
        <f t="shared" si="1"/>
        <v>Insert into dimcostofliving(costoflivingindex, [RentIndex], [GroceriesIndex], [RestaurantPriceIndex],[LocalPurchasingPowerIndex],[countryid],[timeid]) values(55.24,16.61,47.8,51.4,54.53,46,19);</v>
      </c>
    </row>
    <row r="78" spans="1:10" x14ac:dyDescent="0.25">
      <c r="A78">
        <v>173</v>
      </c>
      <c r="B78" t="s">
        <v>59</v>
      </c>
      <c r="C78">
        <v>50.09</v>
      </c>
      <c r="D78">
        <v>15.43</v>
      </c>
      <c r="E78">
        <v>43.19</v>
      </c>
      <c r="F78">
        <v>44.38</v>
      </c>
      <c r="G78">
        <v>61.28</v>
      </c>
      <c r="H78">
        <v>46</v>
      </c>
      <c r="I78">
        <v>18</v>
      </c>
      <c r="J78" t="str">
        <f t="shared" si="1"/>
        <v>Insert into dimcostofliving(costoflivingindex, [RentIndex], [GroceriesIndex], [RestaurantPriceIndex],[LocalPurchasingPowerIndex],[countryid],[timeid]) values(50.09,15.43,43.19,44.38,61.28,46,18);</v>
      </c>
    </row>
    <row r="79" spans="1:10" x14ac:dyDescent="0.25">
      <c r="A79">
        <v>312</v>
      </c>
      <c r="B79" t="s">
        <v>59</v>
      </c>
      <c r="C79">
        <v>43.88</v>
      </c>
      <c r="D79">
        <v>13.12</v>
      </c>
      <c r="E79">
        <v>38.49</v>
      </c>
      <c r="F79">
        <v>36.25</v>
      </c>
      <c r="G79">
        <v>78.400000000000006</v>
      </c>
      <c r="H79">
        <v>46</v>
      </c>
      <c r="I79">
        <v>17</v>
      </c>
      <c r="J79" t="str">
        <f t="shared" si="1"/>
        <v>Insert into dimcostofliving(costoflivingindex, [RentIndex], [GroceriesIndex], [RestaurantPriceIndex],[LocalPurchasingPowerIndex],[countryid],[timeid]) values(43.88,13.12,38.49,36.25,78.4,46,17);</v>
      </c>
    </row>
    <row r="80" spans="1:10" x14ac:dyDescent="0.25">
      <c r="A80">
        <v>297</v>
      </c>
      <c r="B80" t="s">
        <v>81</v>
      </c>
      <c r="C80">
        <v>48.1</v>
      </c>
      <c r="D80">
        <v>23.24</v>
      </c>
      <c r="E80">
        <v>53.27</v>
      </c>
      <c r="F80">
        <v>29.28</v>
      </c>
      <c r="G80">
        <v>77.42</v>
      </c>
      <c r="H80">
        <v>47</v>
      </c>
      <c r="I80">
        <v>17</v>
      </c>
      <c r="J80" t="str">
        <f t="shared" si="1"/>
        <v>Insert into dimcostofliving(costoflivingindex, [RentIndex], [GroceriesIndex], [RestaurantPriceIndex],[LocalPurchasingPowerIndex],[countryid],[timeid]) values(48.1,23.24,53.27,29.28,77.42,47,17);</v>
      </c>
    </row>
    <row r="81" spans="1:10" x14ac:dyDescent="0.25">
      <c r="A81">
        <v>191</v>
      </c>
      <c r="B81" t="s">
        <v>81</v>
      </c>
      <c r="C81">
        <v>44.76</v>
      </c>
      <c r="D81">
        <v>18.670000000000002</v>
      </c>
      <c r="E81">
        <v>47.74</v>
      </c>
      <c r="F81">
        <v>29.68</v>
      </c>
      <c r="G81">
        <v>67.84</v>
      </c>
      <c r="H81">
        <v>47</v>
      </c>
      <c r="I81">
        <v>18</v>
      </c>
      <c r="J81" t="str">
        <f t="shared" si="1"/>
        <v>Insert into dimcostofliving(costoflivingindex, [RentIndex], [GroceriesIndex], [RestaurantPriceIndex],[LocalPurchasingPowerIndex],[countryid],[timeid]) values(44.76,18.67,47.74,29.68,67.84,47,18);</v>
      </c>
    </row>
    <row r="82" spans="1:10" x14ac:dyDescent="0.25">
      <c r="A82">
        <v>21</v>
      </c>
      <c r="B82" t="s">
        <v>81</v>
      </c>
      <c r="C82">
        <v>44.56</v>
      </c>
      <c r="D82">
        <v>18.38</v>
      </c>
      <c r="E82">
        <v>47.73</v>
      </c>
      <c r="F82">
        <v>29.59</v>
      </c>
      <c r="G82">
        <v>72.28</v>
      </c>
      <c r="H82">
        <v>47</v>
      </c>
      <c r="I82">
        <v>19</v>
      </c>
      <c r="J82" t="str">
        <f t="shared" si="1"/>
        <v>Insert into dimcostofliving(costoflivingindex, [RentIndex], [GroceriesIndex], [RestaurantPriceIndex],[LocalPurchasingPowerIndex],[countryid],[timeid]) values(44.56,18.38,47.73,29.59,72.28,47,19);</v>
      </c>
    </row>
    <row r="83" spans="1:10" x14ac:dyDescent="0.25">
      <c r="A83">
        <v>440</v>
      </c>
      <c r="B83" t="s">
        <v>81</v>
      </c>
      <c r="C83">
        <v>48.89</v>
      </c>
      <c r="D83">
        <v>22.42</v>
      </c>
      <c r="E83">
        <v>50.18</v>
      </c>
      <c r="F83">
        <v>36.520000000000003</v>
      </c>
      <c r="G83">
        <v>48.64</v>
      </c>
      <c r="H83">
        <v>47</v>
      </c>
      <c r="I83">
        <v>16</v>
      </c>
      <c r="J83" t="str">
        <f t="shared" si="1"/>
        <v>Insert into dimcostofliving(costoflivingindex, [RentIndex], [GroceriesIndex], [RestaurantPriceIndex],[LocalPurchasingPowerIndex],[countryid],[timeid]) values(48.89,22.42,50.18,36.52,48.64,47,16);</v>
      </c>
    </row>
    <row r="84" spans="1:10" x14ac:dyDescent="0.25">
      <c r="A84">
        <v>349</v>
      </c>
      <c r="B84" t="s">
        <v>103</v>
      </c>
      <c r="C84">
        <v>29.25</v>
      </c>
      <c r="D84">
        <v>9.4600000000000009</v>
      </c>
      <c r="E84">
        <v>24.72</v>
      </c>
      <c r="F84">
        <v>20.86</v>
      </c>
      <c r="G84">
        <v>45.99</v>
      </c>
      <c r="H84">
        <v>48</v>
      </c>
      <c r="I84">
        <v>17</v>
      </c>
      <c r="J84" t="str">
        <f t="shared" si="1"/>
        <v>Insert into dimcostofliving(costoflivingindex, [RentIndex], [GroceriesIndex], [RestaurantPriceIndex],[LocalPurchasingPowerIndex],[countryid],[timeid]) values(29.25,9.46,24.72,20.86,45.99,48,17);</v>
      </c>
    </row>
    <row r="85" spans="1:10" x14ac:dyDescent="0.25">
      <c r="A85">
        <v>468</v>
      </c>
      <c r="B85" t="s">
        <v>103</v>
      </c>
      <c r="C85">
        <v>38.92</v>
      </c>
      <c r="D85">
        <v>12.91</v>
      </c>
      <c r="E85">
        <v>36.21</v>
      </c>
      <c r="F85">
        <v>29.61</v>
      </c>
      <c r="G85">
        <v>36.08</v>
      </c>
      <c r="H85">
        <v>48</v>
      </c>
      <c r="I85">
        <v>16</v>
      </c>
      <c r="J85" t="str">
        <f t="shared" si="1"/>
        <v>Insert into dimcostofliving(costoflivingindex, [RentIndex], [GroceriesIndex], [RestaurantPriceIndex],[LocalPurchasingPowerIndex],[countryid],[timeid]) values(38.92,12.91,36.21,29.61,36.08,48,16);</v>
      </c>
    </row>
    <row r="86" spans="1:10" x14ac:dyDescent="0.25">
      <c r="A86">
        <v>22</v>
      </c>
      <c r="B86" t="s">
        <v>103</v>
      </c>
      <c r="C86">
        <v>35.29</v>
      </c>
      <c r="D86">
        <v>10.130000000000001</v>
      </c>
      <c r="E86">
        <v>29.52</v>
      </c>
      <c r="F86">
        <v>26.68</v>
      </c>
      <c r="G86">
        <v>38.590000000000003</v>
      </c>
      <c r="H86">
        <v>48</v>
      </c>
      <c r="I86">
        <v>19</v>
      </c>
      <c r="J86" t="str">
        <f t="shared" si="1"/>
        <v>Insert into dimcostofliving(costoflivingindex, [RentIndex], [GroceriesIndex], [RestaurantPriceIndex],[LocalPurchasingPowerIndex],[countryid],[timeid]) values(35.29,10.13,29.52,26.68,38.59,48,19);</v>
      </c>
    </row>
    <row r="87" spans="1:10" x14ac:dyDescent="0.25">
      <c r="A87">
        <v>216</v>
      </c>
      <c r="B87" t="s">
        <v>103</v>
      </c>
      <c r="C87">
        <v>34.450000000000003</v>
      </c>
      <c r="D87">
        <v>10.69</v>
      </c>
      <c r="E87">
        <v>28.76</v>
      </c>
      <c r="F87">
        <v>24.97</v>
      </c>
      <c r="G87">
        <v>37.630000000000003</v>
      </c>
      <c r="H87">
        <v>48</v>
      </c>
      <c r="I87">
        <v>18</v>
      </c>
      <c r="J87" t="str">
        <f t="shared" si="1"/>
        <v>Insert into dimcostofliving(costoflivingindex, [RentIndex], [GroceriesIndex], [RestaurantPriceIndex],[LocalPurchasingPowerIndex],[countryid],[timeid]) values(34.45,10.69,28.76,24.97,37.63,48,18);</v>
      </c>
    </row>
    <row r="88" spans="1:10" x14ac:dyDescent="0.25">
      <c r="A88">
        <v>274</v>
      </c>
      <c r="B88" t="s">
        <v>47</v>
      </c>
      <c r="C88">
        <v>57.76</v>
      </c>
      <c r="D88">
        <v>16.149999999999999</v>
      </c>
      <c r="E88">
        <v>56.87</v>
      </c>
      <c r="F88">
        <v>46.54</v>
      </c>
      <c r="G88">
        <v>67.59</v>
      </c>
      <c r="H88">
        <v>51</v>
      </c>
      <c r="I88">
        <v>17</v>
      </c>
      <c r="J88" t="str">
        <f t="shared" si="1"/>
        <v>Insert into dimcostofliving(costoflivingindex, [RentIndex], [GroceriesIndex], [RestaurantPriceIndex],[LocalPurchasingPowerIndex],[countryid],[timeid]) values(57.76,16.15,56.87,46.54,67.59,51,17);</v>
      </c>
    </row>
    <row r="89" spans="1:10" x14ac:dyDescent="0.25">
      <c r="A89">
        <v>23</v>
      </c>
      <c r="B89" t="s">
        <v>47</v>
      </c>
      <c r="C89">
        <v>56.2</v>
      </c>
      <c r="D89">
        <v>17.649999999999999</v>
      </c>
      <c r="E89">
        <v>55.56</v>
      </c>
      <c r="F89">
        <v>45.89</v>
      </c>
      <c r="G89">
        <v>54.7</v>
      </c>
      <c r="H89">
        <v>51</v>
      </c>
      <c r="I89">
        <v>19</v>
      </c>
      <c r="J89" t="str">
        <f t="shared" si="1"/>
        <v>Insert into dimcostofliving(costoflivingindex, [RentIndex], [GroceriesIndex], [RestaurantPriceIndex],[LocalPurchasingPowerIndex],[countryid],[timeid]) values(56.2,17.65,55.56,45.89,54.7,51,19);</v>
      </c>
    </row>
    <row r="90" spans="1:10" x14ac:dyDescent="0.25">
      <c r="A90">
        <v>154</v>
      </c>
      <c r="B90" t="s">
        <v>47</v>
      </c>
      <c r="C90">
        <v>58.57</v>
      </c>
      <c r="D90">
        <v>18.760000000000002</v>
      </c>
      <c r="E90">
        <v>57.55</v>
      </c>
      <c r="F90">
        <v>45.38</v>
      </c>
      <c r="G90">
        <v>53.63</v>
      </c>
      <c r="H90">
        <v>51</v>
      </c>
      <c r="I90">
        <v>18</v>
      </c>
      <c r="J90" t="str">
        <f t="shared" si="1"/>
        <v>Insert into dimcostofliving(costoflivingindex, [RentIndex], [GroceriesIndex], [RestaurantPriceIndex],[LocalPurchasingPowerIndex],[countryid],[timeid]) values(58.57,18.76,57.55,45.38,53.63,51,18);</v>
      </c>
    </row>
    <row r="91" spans="1:10" x14ac:dyDescent="0.25">
      <c r="A91">
        <v>400</v>
      </c>
      <c r="B91" t="s">
        <v>47</v>
      </c>
      <c r="C91">
        <v>62.53</v>
      </c>
      <c r="D91">
        <v>18.22</v>
      </c>
      <c r="E91">
        <v>64.349999999999994</v>
      </c>
      <c r="F91">
        <v>52.84</v>
      </c>
      <c r="G91">
        <v>48.14</v>
      </c>
      <c r="H91">
        <v>51</v>
      </c>
      <c r="I91">
        <v>16</v>
      </c>
      <c r="J91" t="str">
        <f t="shared" si="1"/>
        <v>Insert into dimcostofliving(costoflivingindex, [RentIndex], [GroceriesIndex], [RestaurantPriceIndex],[LocalPurchasingPowerIndex],[countryid],[timeid]) values(62.53,18.22,64.35,52.84,48.14,51,16);</v>
      </c>
    </row>
    <row r="92" spans="1:10" x14ac:dyDescent="0.25">
      <c r="A92">
        <v>409</v>
      </c>
      <c r="B92" t="s">
        <v>56</v>
      </c>
      <c r="C92">
        <v>58.92</v>
      </c>
      <c r="D92">
        <v>11.8</v>
      </c>
      <c r="E92">
        <v>52.32</v>
      </c>
      <c r="F92">
        <v>46.36</v>
      </c>
      <c r="G92">
        <v>50.47</v>
      </c>
      <c r="H92">
        <v>52</v>
      </c>
      <c r="I92">
        <v>16</v>
      </c>
      <c r="J92" t="str">
        <f t="shared" si="1"/>
        <v>Insert into dimcostofliving(costoflivingindex, [RentIndex], [GroceriesIndex], [RestaurantPriceIndex],[LocalPurchasingPowerIndex],[countryid],[timeid]) values(58.92,11.8,52.32,46.36,50.47,52,16);</v>
      </c>
    </row>
    <row r="93" spans="1:10" x14ac:dyDescent="0.25">
      <c r="A93">
        <v>178</v>
      </c>
      <c r="B93" t="s">
        <v>56</v>
      </c>
      <c r="C93">
        <v>48</v>
      </c>
      <c r="D93">
        <v>10.09</v>
      </c>
      <c r="E93">
        <v>39.909999999999997</v>
      </c>
      <c r="F93">
        <v>37.53</v>
      </c>
      <c r="G93">
        <v>60.71</v>
      </c>
      <c r="H93">
        <v>52</v>
      </c>
      <c r="I93">
        <v>18</v>
      </c>
      <c r="J93" t="str">
        <f t="shared" si="1"/>
        <v>Insert into dimcostofliving(costoflivingindex, [RentIndex], [GroceriesIndex], [RestaurantPriceIndex],[LocalPurchasingPowerIndex],[countryid],[timeid]) values(48,10.09,39.91,37.53,60.71,52,18);</v>
      </c>
    </row>
    <row r="94" spans="1:10" x14ac:dyDescent="0.25">
      <c r="A94">
        <v>24</v>
      </c>
      <c r="B94" t="s">
        <v>56</v>
      </c>
      <c r="C94">
        <v>55.06</v>
      </c>
      <c r="D94">
        <v>12.02</v>
      </c>
      <c r="E94">
        <v>46.33</v>
      </c>
      <c r="F94">
        <v>43.42</v>
      </c>
      <c r="G94">
        <v>59.77</v>
      </c>
      <c r="H94">
        <v>52</v>
      </c>
      <c r="I94">
        <v>19</v>
      </c>
      <c r="J94" t="str">
        <f t="shared" si="1"/>
        <v>Insert into dimcostofliving(costoflivingindex, [RentIndex], [GroceriesIndex], [RestaurantPriceIndex],[LocalPurchasingPowerIndex],[countryid],[timeid]) values(55.06,12.02,46.33,43.42,59.77,52,19);</v>
      </c>
    </row>
    <row r="95" spans="1:10" x14ac:dyDescent="0.25">
      <c r="A95">
        <v>295</v>
      </c>
      <c r="B95" t="s">
        <v>56</v>
      </c>
      <c r="C95">
        <v>48.2</v>
      </c>
      <c r="D95">
        <v>9.7100000000000009</v>
      </c>
      <c r="E95">
        <v>40.68</v>
      </c>
      <c r="F95">
        <v>37.57</v>
      </c>
      <c r="G95">
        <v>67.89</v>
      </c>
      <c r="H95">
        <v>52</v>
      </c>
      <c r="I95">
        <v>17</v>
      </c>
      <c r="J95" t="str">
        <f t="shared" si="1"/>
        <v>Insert into dimcostofliving(costoflivingindex, [RentIndex], [GroceriesIndex], [RestaurantPriceIndex],[LocalPurchasingPowerIndex],[countryid],[timeid]) values(48.2,9.71,40.68,37.57,67.89,52,17);</v>
      </c>
    </row>
    <row r="96" spans="1:10" x14ac:dyDescent="0.25">
      <c r="A96">
        <v>275</v>
      </c>
      <c r="B96" t="s">
        <v>42</v>
      </c>
      <c r="C96">
        <v>56.99</v>
      </c>
      <c r="D96">
        <v>13.1</v>
      </c>
      <c r="E96">
        <v>48</v>
      </c>
      <c r="F96">
        <v>59.72</v>
      </c>
      <c r="G96">
        <v>93.84</v>
      </c>
      <c r="H96">
        <v>54</v>
      </c>
      <c r="I96">
        <v>17</v>
      </c>
      <c r="J96" t="str">
        <f t="shared" si="1"/>
        <v>Insert into dimcostofliving(costoflivingindex, [RentIndex], [GroceriesIndex], [RestaurantPriceIndex],[LocalPurchasingPowerIndex],[countryid],[timeid]) values(56.99,13.1,48,59.72,93.84,54,17);</v>
      </c>
    </row>
    <row r="97" spans="1:10" x14ac:dyDescent="0.25">
      <c r="A97">
        <v>25</v>
      </c>
      <c r="B97" t="s">
        <v>42</v>
      </c>
      <c r="C97">
        <v>60.32</v>
      </c>
      <c r="D97">
        <v>15.44</v>
      </c>
      <c r="E97">
        <v>49.67</v>
      </c>
      <c r="F97">
        <v>65.36</v>
      </c>
      <c r="G97">
        <v>94.78</v>
      </c>
      <c r="H97">
        <v>54</v>
      </c>
      <c r="I97">
        <v>19</v>
      </c>
      <c r="J97" t="str">
        <f t="shared" si="1"/>
        <v>Insert into dimcostofliving(costoflivingindex, [RentIndex], [GroceriesIndex], [RestaurantPriceIndex],[LocalPurchasingPowerIndex],[countryid],[timeid]) values(60.32,15.44,49.67,65.36,94.78,54,19);</v>
      </c>
    </row>
    <row r="98" spans="1:10" x14ac:dyDescent="0.25">
      <c r="A98">
        <v>163</v>
      </c>
      <c r="B98" t="s">
        <v>42</v>
      </c>
      <c r="C98">
        <v>54.07</v>
      </c>
      <c r="D98">
        <v>12.28</v>
      </c>
      <c r="E98">
        <v>44.06</v>
      </c>
      <c r="F98">
        <v>58.05</v>
      </c>
      <c r="G98">
        <v>95.92</v>
      </c>
      <c r="H98">
        <v>54</v>
      </c>
      <c r="I98">
        <v>18</v>
      </c>
      <c r="J98" t="str">
        <f t="shared" si="1"/>
        <v>Insert into dimcostofliving(costoflivingindex, [RentIndex], [GroceriesIndex], [RestaurantPriceIndex],[LocalPurchasingPowerIndex],[countryid],[timeid]) values(54.07,12.28,44.06,58.05,95.92,54,18);</v>
      </c>
    </row>
    <row r="99" spans="1:10" x14ac:dyDescent="0.25">
      <c r="A99">
        <v>387</v>
      </c>
      <c r="B99" t="s">
        <v>42</v>
      </c>
      <c r="C99">
        <v>72.52</v>
      </c>
      <c r="D99">
        <v>16.2</v>
      </c>
      <c r="E99">
        <v>66.06</v>
      </c>
      <c r="F99">
        <v>75.180000000000007</v>
      </c>
      <c r="G99">
        <v>71.05</v>
      </c>
      <c r="H99">
        <v>54</v>
      </c>
      <c r="I99">
        <v>16</v>
      </c>
      <c r="J99" t="str">
        <f t="shared" si="1"/>
        <v>Insert into dimcostofliving(costoflivingindex, [RentIndex], [GroceriesIndex], [RestaurantPriceIndex],[LocalPurchasingPowerIndex],[countryid],[timeid]) values(72.52,16.2,66.06,75.18,71.05,54,16);</v>
      </c>
    </row>
    <row r="100" spans="1:10" x14ac:dyDescent="0.25">
      <c r="A100">
        <v>441</v>
      </c>
      <c r="B100" t="s">
        <v>70</v>
      </c>
      <c r="C100">
        <v>48.5</v>
      </c>
      <c r="D100">
        <v>16.61</v>
      </c>
      <c r="E100">
        <v>43.78</v>
      </c>
      <c r="F100">
        <v>33.04</v>
      </c>
      <c r="G100">
        <v>68.069999999999993</v>
      </c>
      <c r="H100">
        <v>55</v>
      </c>
      <c r="I100">
        <v>16</v>
      </c>
      <c r="J100" t="str">
        <f t="shared" si="1"/>
        <v>Insert into dimcostofliving(costoflivingindex, [RentIndex], [GroceriesIndex], [RestaurantPriceIndex],[LocalPurchasingPowerIndex],[countryid],[timeid]) values(48.5,16.61,43.78,33.04,68.07,55,16);</v>
      </c>
    </row>
    <row r="101" spans="1:10" x14ac:dyDescent="0.25">
      <c r="A101">
        <v>26</v>
      </c>
      <c r="B101" t="s">
        <v>70</v>
      </c>
      <c r="C101">
        <v>50.09</v>
      </c>
      <c r="D101">
        <v>19.07</v>
      </c>
      <c r="E101">
        <v>43.62</v>
      </c>
      <c r="F101">
        <v>36.03</v>
      </c>
      <c r="G101">
        <v>76.349999999999994</v>
      </c>
      <c r="H101">
        <v>55</v>
      </c>
      <c r="I101">
        <v>19</v>
      </c>
      <c r="J101" t="str">
        <f t="shared" si="1"/>
        <v>Insert into dimcostofliving(costoflivingindex, [RentIndex], [GroceriesIndex], [RestaurantPriceIndex],[LocalPurchasingPowerIndex],[countryid],[timeid]) values(50.09,19.07,43.62,36.03,76.35,55,19);</v>
      </c>
    </row>
    <row r="102" spans="1:10" x14ac:dyDescent="0.25">
      <c r="A102">
        <v>315</v>
      </c>
      <c r="B102" t="s">
        <v>70</v>
      </c>
      <c r="C102">
        <v>41.8</v>
      </c>
      <c r="D102">
        <v>14.45</v>
      </c>
      <c r="E102">
        <v>36.51</v>
      </c>
      <c r="F102">
        <v>28.34</v>
      </c>
      <c r="G102">
        <v>89.88</v>
      </c>
      <c r="H102">
        <v>55</v>
      </c>
      <c r="I102">
        <v>17</v>
      </c>
      <c r="J102" t="str">
        <f t="shared" si="1"/>
        <v>Insert into dimcostofliving(costoflivingindex, [RentIndex], [GroceriesIndex], [RestaurantPriceIndex],[LocalPurchasingPowerIndex],[countryid],[timeid]) values(41.8,14.45,36.51,28.34,89.88,55,17);</v>
      </c>
    </row>
    <row r="103" spans="1:10" x14ac:dyDescent="0.25">
      <c r="A103">
        <v>197</v>
      </c>
      <c r="B103" t="s">
        <v>70</v>
      </c>
      <c r="C103">
        <v>41.22</v>
      </c>
      <c r="D103">
        <v>14.83</v>
      </c>
      <c r="E103">
        <v>35.840000000000003</v>
      </c>
      <c r="F103">
        <v>27.99</v>
      </c>
      <c r="G103">
        <v>76.22</v>
      </c>
      <c r="H103">
        <v>55</v>
      </c>
      <c r="I103">
        <v>18</v>
      </c>
      <c r="J103" t="str">
        <f t="shared" si="1"/>
        <v>Insert into dimcostofliving(costoflivingindex, [RentIndex], [GroceriesIndex], [RestaurantPriceIndex],[LocalPurchasingPowerIndex],[countryid],[timeid]) values(41.22,14.83,35.84,27.99,76.22,55,18);</v>
      </c>
    </row>
    <row r="104" spans="1:10" x14ac:dyDescent="0.25">
      <c r="A104">
        <v>242</v>
      </c>
      <c r="B104" t="s">
        <v>12</v>
      </c>
      <c r="C104">
        <v>84.88</v>
      </c>
      <c r="D104">
        <v>30.83</v>
      </c>
      <c r="E104">
        <v>69.2</v>
      </c>
      <c r="F104">
        <v>97.88</v>
      </c>
      <c r="G104">
        <v>142.13999999999999</v>
      </c>
      <c r="H104">
        <v>57</v>
      </c>
      <c r="I104">
        <v>17</v>
      </c>
      <c r="J104" t="str">
        <f t="shared" si="1"/>
        <v>Insert into dimcostofliving(costoflivingindex, [RentIndex], [GroceriesIndex], [RestaurantPriceIndex],[LocalPurchasingPowerIndex],[countryid],[timeid]) values(84.88,30.83,69.2,97.88,142.14,57,17);</v>
      </c>
    </row>
    <row r="105" spans="1:10" x14ac:dyDescent="0.25">
      <c r="A105">
        <v>27</v>
      </c>
      <c r="B105" t="s">
        <v>12</v>
      </c>
      <c r="C105">
        <v>93.3</v>
      </c>
      <c r="D105">
        <v>36.619999999999997</v>
      </c>
      <c r="E105">
        <v>72.459999999999994</v>
      </c>
      <c r="F105">
        <v>113.39</v>
      </c>
      <c r="G105">
        <v>117.53</v>
      </c>
      <c r="H105">
        <v>57</v>
      </c>
      <c r="I105">
        <v>19</v>
      </c>
      <c r="J105" t="str">
        <f t="shared" si="1"/>
        <v>Insert into dimcostofliving(costoflivingindex, [RentIndex], [GroceriesIndex], [RestaurantPriceIndex],[LocalPurchasingPowerIndex],[countryid],[timeid]) values(93.3,36.62,72.46,113.39,117.53,57,19);</v>
      </c>
    </row>
    <row r="106" spans="1:10" x14ac:dyDescent="0.25">
      <c r="A106">
        <v>124</v>
      </c>
      <c r="B106" t="s">
        <v>12</v>
      </c>
      <c r="C106">
        <v>83.02</v>
      </c>
      <c r="D106">
        <v>35.020000000000003</v>
      </c>
      <c r="E106">
        <v>63.84</v>
      </c>
      <c r="F106">
        <v>101.01</v>
      </c>
      <c r="G106">
        <v>98.76</v>
      </c>
      <c r="H106">
        <v>57</v>
      </c>
      <c r="I106">
        <v>18</v>
      </c>
      <c r="J106" t="str">
        <f t="shared" si="1"/>
        <v>Insert into dimcostofliving(costoflivingindex, [RentIndex], [GroceriesIndex], [RestaurantPriceIndex],[LocalPurchasingPowerIndex],[countryid],[timeid]) values(83.02,35.02,63.84,101.01,98.76,57,18);</v>
      </c>
    </row>
    <row r="107" spans="1:10" x14ac:dyDescent="0.25">
      <c r="A107">
        <v>363</v>
      </c>
      <c r="B107" t="s">
        <v>12</v>
      </c>
      <c r="C107">
        <v>100.6</v>
      </c>
      <c r="D107">
        <v>34.71</v>
      </c>
      <c r="E107">
        <v>88.59</v>
      </c>
      <c r="F107">
        <v>117.53</v>
      </c>
      <c r="G107">
        <v>105.7</v>
      </c>
      <c r="H107">
        <v>57</v>
      </c>
      <c r="I107">
        <v>16</v>
      </c>
      <c r="J107" t="str">
        <f t="shared" si="1"/>
        <v>Insert into dimcostofliving(costoflivingindex, [RentIndex], [GroceriesIndex], [RestaurantPriceIndex],[LocalPurchasingPowerIndex],[countryid],[timeid]) values(100.6,34.71,88.59,117.53,105.7,57,16);</v>
      </c>
    </row>
    <row r="108" spans="1:10" x14ac:dyDescent="0.25">
      <c r="A108">
        <v>415</v>
      </c>
      <c r="B108" t="s">
        <v>66</v>
      </c>
      <c r="C108">
        <v>55.95</v>
      </c>
      <c r="D108">
        <v>12.34</v>
      </c>
      <c r="E108">
        <v>55.21</v>
      </c>
      <c r="F108">
        <v>44.16</v>
      </c>
      <c r="G108">
        <v>28.2</v>
      </c>
      <c r="H108">
        <v>60</v>
      </c>
      <c r="I108">
        <v>16</v>
      </c>
      <c r="J108" t="str">
        <f t="shared" si="1"/>
        <v>Insert into dimcostofliving(costoflivingindex, [RentIndex], [GroceriesIndex], [RestaurantPriceIndex],[LocalPurchasingPowerIndex],[countryid],[timeid]) values(55.95,12.34,55.21,44.16,28.2,60,16);</v>
      </c>
    </row>
    <row r="109" spans="1:10" x14ac:dyDescent="0.25">
      <c r="A109">
        <v>170</v>
      </c>
      <c r="B109" t="s">
        <v>66</v>
      </c>
      <c r="C109">
        <v>52.09</v>
      </c>
      <c r="D109">
        <v>12.54</v>
      </c>
      <c r="E109">
        <v>46.92</v>
      </c>
      <c r="F109">
        <v>42.31</v>
      </c>
      <c r="G109">
        <v>29.08</v>
      </c>
      <c r="H109">
        <v>60</v>
      </c>
      <c r="I109">
        <v>18</v>
      </c>
      <c r="J109" t="str">
        <f t="shared" si="1"/>
        <v>Insert into dimcostofliving(costoflivingindex, [RentIndex], [GroceriesIndex], [RestaurantPriceIndex],[LocalPurchasingPowerIndex],[countryid],[timeid]) values(52.09,12.54,46.92,42.31,29.08,60,18);</v>
      </c>
    </row>
    <row r="110" spans="1:10" x14ac:dyDescent="0.25">
      <c r="A110">
        <v>28</v>
      </c>
      <c r="B110" t="s">
        <v>66</v>
      </c>
      <c r="C110">
        <v>47.9</v>
      </c>
      <c r="D110">
        <v>10.3</v>
      </c>
      <c r="E110">
        <v>41.87</v>
      </c>
      <c r="F110">
        <v>43.65</v>
      </c>
      <c r="G110">
        <v>27.43</v>
      </c>
      <c r="H110">
        <v>60</v>
      </c>
      <c r="I110">
        <v>19</v>
      </c>
      <c r="J110" t="str">
        <f t="shared" si="1"/>
        <v>Insert into dimcostofliving(costoflivingindex, [RentIndex], [GroceriesIndex], [RestaurantPriceIndex],[LocalPurchasingPowerIndex],[countryid],[timeid]) values(47.9,10.3,41.87,43.65,27.43,60,19);</v>
      </c>
    </row>
    <row r="111" spans="1:10" x14ac:dyDescent="0.25">
      <c r="A111">
        <v>290</v>
      </c>
      <c r="B111" t="s">
        <v>66</v>
      </c>
      <c r="C111">
        <v>51.38</v>
      </c>
      <c r="D111">
        <v>12.07</v>
      </c>
      <c r="E111">
        <v>48</v>
      </c>
      <c r="F111">
        <v>39.33</v>
      </c>
      <c r="G111">
        <v>36.44</v>
      </c>
      <c r="H111">
        <v>60</v>
      </c>
      <c r="I111">
        <v>17</v>
      </c>
      <c r="J111" t="str">
        <f t="shared" si="1"/>
        <v>Insert into dimcostofliving(costoflivingindex, [RentIndex], [GroceriesIndex], [RestaurantPriceIndex],[LocalPurchasingPowerIndex],[countryid],[timeid]) values(51.38,12.07,48,39.33,36.44,60,17);</v>
      </c>
    </row>
    <row r="112" spans="1:10" x14ac:dyDescent="0.25">
      <c r="A112">
        <v>309</v>
      </c>
      <c r="B112" t="s">
        <v>74</v>
      </c>
      <c r="C112">
        <v>44.32</v>
      </c>
      <c r="D112">
        <v>12.12</v>
      </c>
      <c r="E112">
        <v>43.4</v>
      </c>
      <c r="F112">
        <v>27.95</v>
      </c>
      <c r="G112">
        <v>47.64</v>
      </c>
      <c r="H112">
        <v>61</v>
      </c>
      <c r="I112">
        <v>17</v>
      </c>
      <c r="J112" t="str">
        <f t="shared" si="1"/>
        <v>Insert into dimcostofliving(costoflivingindex, [RentIndex], [GroceriesIndex], [RestaurantPriceIndex],[LocalPurchasingPowerIndex],[countryid],[timeid]) values(44.32,12.12,43.4,27.95,47.64,61,17);</v>
      </c>
    </row>
    <row r="113" spans="1:10" x14ac:dyDescent="0.25">
      <c r="A113">
        <v>29</v>
      </c>
      <c r="B113" t="s">
        <v>74</v>
      </c>
      <c r="C113">
        <v>44.28</v>
      </c>
      <c r="D113">
        <v>11.18</v>
      </c>
      <c r="E113">
        <v>42.85</v>
      </c>
      <c r="F113">
        <v>30.82</v>
      </c>
      <c r="G113">
        <v>39.39</v>
      </c>
      <c r="H113">
        <v>61</v>
      </c>
      <c r="I113">
        <v>19</v>
      </c>
      <c r="J113" t="str">
        <f t="shared" si="1"/>
        <v>Insert into dimcostofliving(costoflivingindex, [RentIndex], [GroceriesIndex], [RestaurantPriceIndex],[LocalPurchasingPowerIndex],[countryid],[timeid]) values(44.28,11.18,42.85,30.82,39.39,61,19);</v>
      </c>
    </row>
    <row r="114" spans="1:10" x14ac:dyDescent="0.25">
      <c r="A114">
        <v>185</v>
      </c>
      <c r="B114" t="s">
        <v>74</v>
      </c>
      <c r="C114">
        <v>46.1</v>
      </c>
      <c r="D114">
        <v>12.44</v>
      </c>
      <c r="E114">
        <v>44.87</v>
      </c>
      <c r="F114">
        <v>30.41</v>
      </c>
      <c r="G114">
        <v>37.770000000000003</v>
      </c>
      <c r="H114">
        <v>61</v>
      </c>
      <c r="I114">
        <v>18</v>
      </c>
      <c r="J114" t="str">
        <f t="shared" si="1"/>
        <v>Insert into dimcostofliving(costoflivingindex, [RentIndex], [GroceriesIndex], [RestaurantPriceIndex],[LocalPurchasingPowerIndex],[countryid],[timeid]) values(46.1,12.44,44.87,30.41,37.77,61,18);</v>
      </c>
    </row>
    <row r="115" spans="1:10" x14ac:dyDescent="0.25">
      <c r="A115">
        <v>448</v>
      </c>
      <c r="B115" t="s">
        <v>74</v>
      </c>
      <c r="C115">
        <v>45.57</v>
      </c>
      <c r="D115">
        <v>14.01</v>
      </c>
      <c r="E115">
        <v>46.26</v>
      </c>
      <c r="F115">
        <v>29.26</v>
      </c>
      <c r="G115">
        <v>28</v>
      </c>
      <c r="H115">
        <v>61</v>
      </c>
      <c r="I115">
        <v>16</v>
      </c>
      <c r="J115" t="str">
        <f t="shared" si="1"/>
        <v>Insert into dimcostofliving(costoflivingindex, [RentIndex], [GroceriesIndex], [RestaurantPriceIndex],[LocalPurchasingPowerIndex],[countryid],[timeid]) values(45.57,14.01,46.26,29.26,28,61,16);</v>
      </c>
    </row>
    <row r="116" spans="1:10" x14ac:dyDescent="0.25">
      <c r="A116">
        <v>332</v>
      </c>
      <c r="B116" t="s">
        <v>119</v>
      </c>
      <c r="C116">
        <v>36.71</v>
      </c>
      <c r="D116">
        <v>9.6300000000000008</v>
      </c>
      <c r="E116">
        <v>33.130000000000003</v>
      </c>
      <c r="F116">
        <v>31.8</v>
      </c>
      <c r="G116">
        <v>40.299999999999997</v>
      </c>
      <c r="H116">
        <v>62</v>
      </c>
      <c r="I116">
        <v>17</v>
      </c>
      <c r="J116" t="str">
        <f t="shared" si="1"/>
        <v>Insert into dimcostofliving(costoflivingindex, [RentIndex], [GroceriesIndex], [RestaurantPriceIndex],[LocalPurchasingPowerIndex],[countryid],[timeid]) values(36.71,9.63,33.13,31.8,40.3,62,17);</v>
      </c>
    </row>
    <row r="117" spans="1:10" x14ac:dyDescent="0.25">
      <c r="A117">
        <v>471</v>
      </c>
      <c r="B117" t="s">
        <v>119</v>
      </c>
      <c r="C117">
        <v>37.22</v>
      </c>
      <c r="D117">
        <v>9.01</v>
      </c>
      <c r="E117">
        <v>35.090000000000003</v>
      </c>
      <c r="F117">
        <v>32.04</v>
      </c>
      <c r="G117">
        <v>25.84</v>
      </c>
      <c r="H117">
        <v>62</v>
      </c>
      <c r="I117">
        <v>16</v>
      </c>
      <c r="J117" t="str">
        <f t="shared" si="1"/>
        <v>Insert into dimcostofliving(costoflivingindex, [RentIndex], [GroceriesIndex], [RestaurantPriceIndex],[LocalPurchasingPowerIndex],[countryid],[timeid]) values(37.22,9.01,35.09,32.04,25.84,62,16);</v>
      </c>
    </row>
    <row r="118" spans="1:10" x14ac:dyDescent="0.25">
      <c r="A118">
        <v>30</v>
      </c>
      <c r="B118" t="s">
        <v>119</v>
      </c>
      <c r="C118">
        <v>25.69</v>
      </c>
      <c r="D118">
        <v>5.07</v>
      </c>
      <c r="E118">
        <v>23.01</v>
      </c>
      <c r="F118">
        <v>21.02</v>
      </c>
      <c r="G118">
        <v>24.67</v>
      </c>
      <c r="H118">
        <v>62</v>
      </c>
      <c r="I118">
        <v>19</v>
      </c>
      <c r="J118" t="str">
        <f t="shared" si="1"/>
        <v>Insert into dimcostofliving(costoflivingindex, [RentIndex], [GroceriesIndex], [RestaurantPriceIndex],[LocalPurchasingPowerIndex],[countryid],[timeid]) values(25.69,5.07,23.01,21.02,24.67,62,19);</v>
      </c>
    </row>
    <row r="119" spans="1:10" x14ac:dyDescent="0.25">
      <c r="A119">
        <v>236</v>
      </c>
      <c r="B119" t="s">
        <v>119</v>
      </c>
      <c r="C119">
        <v>22.36</v>
      </c>
      <c r="D119">
        <v>5.03</v>
      </c>
      <c r="E119">
        <v>19.010000000000002</v>
      </c>
      <c r="F119">
        <v>18.559999999999999</v>
      </c>
      <c r="G119">
        <v>29.39</v>
      </c>
      <c r="H119">
        <v>62</v>
      </c>
      <c r="I119">
        <v>18</v>
      </c>
      <c r="J119" t="str">
        <f t="shared" si="1"/>
        <v>Insert into dimcostofliving(costoflivingindex, [RentIndex], [GroceriesIndex], [RestaurantPriceIndex],[LocalPurchasingPowerIndex],[countryid],[timeid]) values(22.36,5.03,19.01,18.56,29.39,62,18);</v>
      </c>
    </row>
    <row r="120" spans="1:10" x14ac:dyDescent="0.25">
      <c r="A120">
        <v>187</v>
      </c>
      <c r="B120" t="s">
        <v>68</v>
      </c>
      <c r="C120">
        <v>45.95</v>
      </c>
      <c r="D120">
        <v>9.3800000000000008</v>
      </c>
      <c r="E120">
        <v>41.17</v>
      </c>
      <c r="F120">
        <v>35.15</v>
      </c>
      <c r="G120">
        <v>29.7</v>
      </c>
      <c r="H120">
        <v>63</v>
      </c>
      <c r="I120">
        <v>18</v>
      </c>
      <c r="J120" t="str">
        <f t="shared" si="1"/>
        <v>Insert into dimcostofliving(costoflivingindex, [RentIndex], [GroceriesIndex], [RestaurantPriceIndex],[LocalPurchasingPowerIndex],[countryid],[timeid]) values(45.95,9.38,41.17,35.15,29.7,63,18);</v>
      </c>
    </row>
    <row r="121" spans="1:10" x14ac:dyDescent="0.25">
      <c r="A121">
        <v>31</v>
      </c>
      <c r="B121" t="s">
        <v>68</v>
      </c>
      <c r="C121">
        <v>47.87</v>
      </c>
      <c r="D121">
        <v>11.45</v>
      </c>
      <c r="E121">
        <v>46.79</v>
      </c>
      <c r="F121">
        <v>36.159999999999997</v>
      </c>
      <c r="G121">
        <v>30.92</v>
      </c>
      <c r="H121">
        <v>63</v>
      </c>
      <c r="I121">
        <v>19</v>
      </c>
      <c r="J121" t="str">
        <f t="shared" si="1"/>
        <v>Insert into dimcostofliving(costoflivingindex, [RentIndex], [GroceriesIndex], [RestaurantPriceIndex],[LocalPurchasingPowerIndex],[countryid],[timeid]) values(47.87,11.45,46.79,36.16,30.92,63,19);</v>
      </c>
    </row>
    <row r="122" spans="1:10" x14ac:dyDescent="0.25">
      <c r="A122">
        <v>314</v>
      </c>
      <c r="B122" t="s">
        <v>68</v>
      </c>
      <c r="C122">
        <v>42.56</v>
      </c>
      <c r="D122">
        <v>9.76</v>
      </c>
      <c r="E122">
        <v>38.380000000000003</v>
      </c>
      <c r="F122">
        <v>28.83</v>
      </c>
      <c r="G122">
        <v>43.15</v>
      </c>
      <c r="H122">
        <v>63</v>
      </c>
      <c r="I122">
        <v>17</v>
      </c>
      <c r="J122" t="str">
        <f t="shared" si="1"/>
        <v>Insert into dimcostofliving(costoflivingindex, [RentIndex], [GroceriesIndex], [RestaurantPriceIndex],[LocalPurchasingPowerIndex],[countryid],[timeid]) values(42.56,9.76,38.38,28.83,43.15,63,17);</v>
      </c>
    </row>
    <row r="123" spans="1:10" x14ac:dyDescent="0.25">
      <c r="A123">
        <v>432</v>
      </c>
      <c r="B123" t="s">
        <v>68</v>
      </c>
      <c r="C123">
        <v>50.64</v>
      </c>
      <c r="D123">
        <v>10.59</v>
      </c>
      <c r="E123">
        <v>44.45</v>
      </c>
      <c r="F123">
        <v>36.33</v>
      </c>
      <c r="G123">
        <v>28.67</v>
      </c>
      <c r="H123">
        <v>63</v>
      </c>
      <c r="I123">
        <v>16</v>
      </c>
      <c r="J123" t="str">
        <f t="shared" si="1"/>
        <v>Insert into dimcostofliving(costoflivingindex, [RentIndex], [GroceriesIndex], [RestaurantPriceIndex],[LocalPurchasingPowerIndex],[countryid],[timeid]) values(50.64,10.59,44.45,36.33,28.67,63,16);</v>
      </c>
    </row>
    <row r="124" spans="1:10" x14ac:dyDescent="0.25">
      <c r="A124">
        <v>403</v>
      </c>
      <c r="B124" t="s">
        <v>51</v>
      </c>
      <c r="C124">
        <v>61.2</v>
      </c>
      <c r="D124">
        <v>16.170000000000002</v>
      </c>
      <c r="E124">
        <v>48.98</v>
      </c>
      <c r="F124">
        <v>51.51</v>
      </c>
      <c r="G124">
        <v>51.44</v>
      </c>
      <c r="H124">
        <v>66</v>
      </c>
      <c r="I124">
        <v>16</v>
      </c>
      <c r="J124" t="str">
        <f t="shared" si="1"/>
        <v>Insert into dimcostofliving(costoflivingindex, [RentIndex], [GroceriesIndex], [RestaurantPriceIndex],[LocalPurchasingPowerIndex],[countryid],[timeid]) values(61.2,16.17,48.98,51.51,51.44,66,16);</v>
      </c>
    </row>
    <row r="125" spans="1:10" x14ac:dyDescent="0.25">
      <c r="A125">
        <v>32</v>
      </c>
      <c r="B125" t="s">
        <v>51</v>
      </c>
      <c r="C125">
        <v>57.65</v>
      </c>
      <c r="D125">
        <v>15.81</v>
      </c>
      <c r="E125">
        <v>43.8</v>
      </c>
      <c r="F125">
        <v>56.8</v>
      </c>
      <c r="G125">
        <v>74.819999999999993</v>
      </c>
      <c r="H125">
        <v>66</v>
      </c>
      <c r="I125">
        <v>19</v>
      </c>
      <c r="J125" t="str">
        <f t="shared" si="1"/>
        <v>Insert into dimcostofliving(costoflivingindex, [RentIndex], [GroceriesIndex], [RestaurantPriceIndex],[LocalPurchasingPowerIndex],[countryid],[timeid]) values(57.65,15.81,43.8,56.8,74.82,66,19);</v>
      </c>
    </row>
    <row r="126" spans="1:10" x14ac:dyDescent="0.25">
      <c r="A126">
        <v>174</v>
      </c>
      <c r="B126" t="s">
        <v>51</v>
      </c>
      <c r="C126">
        <v>49.5</v>
      </c>
      <c r="D126">
        <v>13.98</v>
      </c>
      <c r="E126">
        <v>36.74</v>
      </c>
      <c r="F126">
        <v>46.76</v>
      </c>
      <c r="G126">
        <v>68.48</v>
      </c>
      <c r="H126">
        <v>66</v>
      </c>
      <c r="I126">
        <v>18</v>
      </c>
      <c r="J126" t="str">
        <f t="shared" si="1"/>
        <v>Insert into dimcostofliving(costoflivingindex, [RentIndex], [GroceriesIndex], [RestaurantPriceIndex],[LocalPurchasingPowerIndex],[countryid],[timeid]) values(49.5,13.98,36.74,46.76,68.48,66,18);</v>
      </c>
    </row>
    <row r="127" spans="1:10" x14ac:dyDescent="0.25">
      <c r="A127">
        <v>294</v>
      </c>
      <c r="B127" t="s">
        <v>51</v>
      </c>
      <c r="C127">
        <v>48.94</v>
      </c>
      <c r="D127">
        <v>13.5</v>
      </c>
      <c r="E127">
        <v>38.5</v>
      </c>
      <c r="F127">
        <v>44.13</v>
      </c>
      <c r="G127">
        <v>77.42</v>
      </c>
      <c r="H127">
        <v>66</v>
      </c>
      <c r="I127">
        <v>17</v>
      </c>
      <c r="J127" t="str">
        <f t="shared" si="1"/>
        <v>Insert into dimcostofliving(costoflivingindex, [RentIndex], [GroceriesIndex], [RestaurantPriceIndex],[LocalPurchasingPowerIndex],[countryid],[timeid]) values(48.94,13.5,38.5,44.13,77.42,66,17);</v>
      </c>
    </row>
    <row r="128" spans="1:10" x14ac:dyDescent="0.25">
      <c r="A128">
        <v>310</v>
      </c>
      <c r="B128" t="s">
        <v>67</v>
      </c>
      <c r="C128">
        <v>44.27</v>
      </c>
      <c r="D128">
        <v>21.3</v>
      </c>
      <c r="E128">
        <v>38.42</v>
      </c>
      <c r="F128">
        <v>24.34</v>
      </c>
      <c r="G128">
        <v>20.74</v>
      </c>
      <c r="H128">
        <v>67</v>
      </c>
      <c r="I128">
        <v>17</v>
      </c>
      <c r="J128" t="str">
        <f t="shared" si="1"/>
        <v>Insert into dimcostofliving(costoflivingindex, [RentIndex], [GroceriesIndex], [RestaurantPriceIndex],[LocalPurchasingPowerIndex],[countryid],[timeid]) values(44.27,21.3,38.42,24.34,20.74,67,17);</v>
      </c>
    </row>
    <row r="129" spans="1:10" x14ac:dyDescent="0.25">
      <c r="A129">
        <v>189</v>
      </c>
      <c r="B129" t="s">
        <v>67</v>
      </c>
      <c r="C129">
        <v>45.72</v>
      </c>
      <c r="D129">
        <v>20.83</v>
      </c>
      <c r="E129">
        <v>36.9</v>
      </c>
      <c r="F129">
        <v>23.9</v>
      </c>
      <c r="G129">
        <v>16.66</v>
      </c>
      <c r="H129">
        <v>67</v>
      </c>
      <c r="I129">
        <v>18</v>
      </c>
      <c r="J129" t="str">
        <f t="shared" si="1"/>
        <v>Insert into dimcostofliving(costoflivingindex, [RentIndex], [GroceriesIndex], [RestaurantPriceIndex],[LocalPurchasingPowerIndex],[countryid],[timeid]) values(45.72,20.83,36.9,23.9,16.66,67,18);</v>
      </c>
    </row>
    <row r="130" spans="1:10" x14ac:dyDescent="0.25">
      <c r="A130">
        <v>33</v>
      </c>
      <c r="B130" t="s">
        <v>67</v>
      </c>
      <c r="C130">
        <v>47.55</v>
      </c>
      <c r="D130">
        <v>24.02</v>
      </c>
      <c r="E130">
        <v>39.15</v>
      </c>
      <c r="F130">
        <v>20.21</v>
      </c>
      <c r="G130">
        <v>14.98</v>
      </c>
      <c r="H130">
        <v>67</v>
      </c>
      <c r="I130">
        <v>19</v>
      </c>
      <c r="J130" t="str">
        <f t="shared" si="1"/>
        <v>Insert into dimcostofliving(costoflivingindex, [RentIndex], [GroceriesIndex], [RestaurantPriceIndex],[LocalPurchasingPowerIndex],[countryid],[timeid]) values(47.55,24.02,39.15,20.21,14.98,67,19);</v>
      </c>
    </row>
    <row r="131" spans="1:10" x14ac:dyDescent="0.25">
      <c r="A131">
        <v>431</v>
      </c>
      <c r="B131" t="s">
        <v>67</v>
      </c>
      <c r="C131">
        <v>51.47</v>
      </c>
      <c r="D131">
        <v>16.88</v>
      </c>
      <c r="E131">
        <v>50.27</v>
      </c>
      <c r="F131">
        <v>24.76</v>
      </c>
      <c r="G131">
        <v>15.85</v>
      </c>
      <c r="H131">
        <v>67</v>
      </c>
      <c r="I131">
        <v>16</v>
      </c>
      <c r="J131" t="str">
        <f t="shared" ref="J131:J194" si="2">_xlfn.CONCAT("Insert into dimcostofliving(costoflivingindex, [RentIndex], [GroceriesIndex], [RestaurantPriceIndex],[LocalPurchasingPowerIndex],[countryid],[timeid]) values(",C131,",",D131,",",E131,",",F131,",",G131,",",H131,",",I131,");")</f>
        <v>Insert into dimcostofliving(costoflivingindex, [RentIndex], [GroceriesIndex], [RestaurantPriceIndex],[LocalPurchasingPowerIndex],[countryid],[timeid]) values(51.47,16.88,50.27,24.76,15.85,67,16);</v>
      </c>
    </row>
    <row r="132" spans="1:10" x14ac:dyDescent="0.25">
      <c r="A132">
        <v>166</v>
      </c>
      <c r="B132" t="s">
        <v>50</v>
      </c>
      <c r="C132">
        <v>53.11</v>
      </c>
      <c r="D132">
        <v>27.43</v>
      </c>
      <c r="E132">
        <v>57.09</v>
      </c>
      <c r="F132">
        <v>36.840000000000003</v>
      </c>
      <c r="G132">
        <v>33.67</v>
      </c>
      <c r="H132">
        <v>68</v>
      </c>
      <c r="I132">
        <v>18</v>
      </c>
      <c r="J132" t="str">
        <f t="shared" si="2"/>
        <v>Insert into dimcostofliving(costoflivingindex, [RentIndex], [GroceriesIndex], [RestaurantPriceIndex],[LocalPurchasingPowerIndex],[countryid],[timeid]) values(53.11,27.43,57.09,36.84,33.67,68,18);</v>
      </c>
    </row>
    <row r="133" spans="1:10" x14ac:dyDescent="0.25">
      <c r="A133">
        <v>313</v>
      </c>
      <c r="B133" t="s">
        <v>50</v>
      </c>
      <c r="C133">
        <v>43.82</v>
      </c>
      <c r="D133">
        <v>15.49</v>
      </c>
      <c r="E133">
        <v>49.54</v>
      </c>
      <c r="F133">
        <v>34.119999999999997</v>
      </c>
      <c r="G133">
        <v>42.37</v>
      </c>
      <c r="H133">
        <v>68</v>
      </c>
      <c r="I133">
        <v>17</v>
      </c>
      <c r="J133" t="str">
        <f t="shared" si="2"/>
        <v>Insert into dimcostofliving(costoflivingindex, [RentIndex], [GroceriesIndex], [RestaurantPriceIndex],[LocalPurchasingPowerIndex],[countryid],[timeid]) values(43.82,15.49,49.54,34.12,42.37,68,17);</v>
      </c>
    </row>
    <row r="134" spans="1:10" x14ac:dyDescent="0.25">
      <c r="A134">
        <v>256</v>
      </c>
      <c r="B134" t="s">
        <v>23</v>
      </c>
      <c r="C134">
        <v>75.25</v>
      </c>
      <c r="D134">
        <v>26.98</v>
      </c>
      <c r="E134">
        <v>66.59</v>
      </c>
      <c r="F134">
        <v>76.849999999999994</v>
      </c>
      <c r="G134">
        <v>132.93</v>
      </c>
      <c r="H134">
        <v>69</v>
      </c>
      <c r="I134">
        <v>17</v>
      </c>
      <c r="J134" t="str">
        <f t="shared" si="2"/>
        <v>Insert into dimcostofliving(costoflivingindex, [RentIndex], [GroceriesIndex], [RestaurantPriceIndex],[LocalPurchasingPowerIndex],[countryid],[timeid]) values(75.25,26.98,66.59,76.85,132.93,69,17);</v>
      </c>
    </row>
    <row r="135" spans="1:10" x14ac:dyDescent="0.25">
      <c r="A135">
        <v>138</v>
      </c>
      <c r="B135" t="s">
        <v>23</v>
      </c>
      <c r="C135">
        <v>73.06</v>
      </c>
      <c r="D135">
        <v>26.95</v>
      </c>
      <c r="E135">
        <v>61.47</v>
      </c>
      <c r="F135">
        <v>76.430000000000007</v>
      </c>
      <c r="G135">
        <v>114.97</v>
      </c>
      <c r="H135">
        <v>69</v>
      </c>
      <c r="I135">
        <v>18</v>
      </c>
      <c r="J135" t="str">
        <f t="shared" si="2"/>
        <v>Insert into dimcostofliving(costoflivingindex, [RentIndex], [GroceriesIndex], [RestaurantPriceIndex],[LocalPurchasingPowerIndex],[countryid],[timeid]) values(73.06,26.95,61.47,76.43,114.97,69,18);</v>
      </c>
    </row>
    <row r="136" spans="1:10" x14ac:dyDescent="0.25">
      <c r="A136">
        <v>34</v>
      </c>
      <c r="B136" t="s">
        <v>23</v>
      </c>
      <c r="C136">
        <v>81.7</v>
      </c>
      <c r="D136">
        <v>29.72</v>
      </c>
      <c r="E136">
        <v>68.78</v>
      </c>
      <c r="F136">
        <v>86.89</v>
      </c>
      <c r="G136">
        <v>119.42</v>
      </c>
      <c r="H136">
        <v>69</v>
      </c>
      <c r="I136">
        <v>19</v>
      </c>
      <c r="J136" t="str">
        <f t="shared" si="2"/>
        <v>Insert into dimcostofliving(costoflivingindex, [RentIndex], [GroceriesIndex], [RestaurantPriceIndex],[LocalPurchasingPowerIndex],[countryid],[timeid]) values(81.7,29.72,68.78,86.89,119.42,69,19);</v>
      </c>
    </row>
    <row r="137" spans="1:10" x14ac:dyDescent="0.25">
      <c r="A137">
        <v>371</v>
      </c>
      <c r="B137" t="s">
        <v>23</v>
      </c>
      <c r="C137">
        <v>89.68</v>
      </c>
      <c r="D137">
        <v>29.87</v>
      </c>
      <c r="E137">
        <v>84.3</v>
      </c>
      <c r="F137">
        <v>92.38</v>
      </c>
      <c r="G137">
        <v>101.17</v>
      </c>
      <c r="H137">
        <v>69</v>
      </c>
      <c r="I137">
        <v>16</v>
      </c>
      <c r="J137" t="str">
        <f t="shared" si="2"/>
        <v>Insert into dimcostofliving(costoflivingindex, [RentIndex], [GroceriesIndex], [RestaurantPriceIndex],[LocalPurchasingPowerIndex],[countryid],[timeid]) values(89.68,29.87,84.3,92.38,101.17,69,16);</v>
      </c>
    </row>
    <row r="138" spans="1:10" x14ac:dyDescent="0.25">
      <c r="A138">
        <v>372</v>
      </c>
      <c r="B138" t="s">
        <v>19</v>
      </c>
      <c r="C138">
        <v>88.37</v>
      </c>
      <c r="D138">
        <v>31.13</v>
      </c>
      <c r="E138">
        <v>85.3</v>
      </c>
      <c r="F138">
        <v>91.06</v>
      </c>
      <c r="G138">
        <v>92.62</v>
      </c>
      <c r="H138">
        <v>70</v>
      </c>
      <c r="I138">
        <v>16</v>
      </c>
      <c r="J138" t="str">
        <f t="shared" si="2"/>
        <v>Insert into dimcostofliving(costoflivingindex, [RentIndex], [GroceriesIndex], [RestaurantPriceIndex],[LocalPurchasingPowerIndex],[countryid],[timeid]) values(88.37,31.13,85.3,91.06,92.62,70,16);</v>
      </c>
    </row>
    <row r="139" spans="1:10" x14ac:dyDescent="0.25">
      <c r="A139">
        <v>35</v>
      </c>
      <c r="B139" t="s">
        <v>19</v>
      </c>
      <c r="C139">
        <v>83.86</v>
      </c>
      <c r="D139">
        <v>28.62</v>
      </c>
      <c r="E139">
        <v>78.06</v>
      </c>
      <c r="F139">
        <v>81.87</v>
      </c>
      <c r="G139">
        <v>101.21</v>
      </c>
      <c r="H139">
        <v>70</v>
      </c>
      <c r="I139">
        <v>19</v>
      </c>
      <c r="J139" t="str">
        <f t="shared" si="2"/>
        <v>Insert into dimcostofliving(costoflivingindex, [RentIndex], [GroceriesIndex], [RestaurantPriceIndex],[LocalPurchasingPowerIndex],[countryid],[timeid]) values(83.86,28.62,78.06,81.87,101.21,70,19);</v>
      </c>
    </row>
    <row r="140" spans="1:10" x14ac:dyDescent="0.25">
      <c r="A140">
        <v>137</v>
      </c>
      <c r="B140" t="s">
        <v>19</v>
      </c>
      <c r="C140">
        <v>74.89</v>
      </c>
      <c r="D140">
        <v>24.83</v>
      </c>
      <c r="E140">
        <v>69.540000000000006</v>
      </c>
      <c r="F140">
        <v>72.89</v>
      </c>
      <c r="G140">
        <v>87.29</v>
      </c>
      <c r="H140">
        <v>70</v>
      </c>
      <c r="I140">
        <v>18</v>
      </c>
      <c r="J140" t="str">
        <f t="shared" si="2"/>
        <v>Insert into dimcostofliving(costoflivingindex, [RentIndex], [GroceriesIndex], [RestaurantPriceIndex],[LocalPurchasingPowerIndex],[countryid],[timeid]) values(74.89,24.83,69.54,72.89,87.29,70,18);</v>
      </c>
    </row>
    <row r="141" spans="1:10" x14ac:dyDescent="0.25">
      <c r="A141">
        <v>255</v>
      </c>
      <c r="B141" t="s">
        <v>19</v>
      </c>
      <c r="C141">
        <v>75.3</v>
      </c>
      <c r="D141">
        <v>26.22</v>
      </c>
      <c r="E141">
        <v>69.62</v>
      </c>
      <c r="F141">
        <v>73.48</v>
      </c>
      <c r="G141">
        <v>118.51</v>
      </c>
      <c r="H141">
        <v>70</v>
      </c>
      <c r="I141">
        <v>17</v>
      </c>
      <c r="J141" t="str">
        <f t="shared" si="2"/>
        <v>Insert into dimcostofliving(costoflivingindex, [RentIndex], [GroceriesIndex], [RestaurantPriceIndex],[LocalPurchasingPowerIndex],[countryid],[timeid]) values(75.3,26.22,69.62,73.48,118.51,70,17);</v>
      </c>
    </row>
    <row r="142" spans="1:10" x14ac:dyDescent="0.25">
      <c r="A142">
        <v>232</v>
      </c>
      <c r="B142" t="s">
        <v>111</v>
      </c>
      <c r="C142">
        <v>27.37</v>
      </c>
      <c r="D142">
        <v>8.57</v>
      </c>
      <c r="E142">
        <v>22.26</v>
      </c>
      <c r="F142">
        <v>26.65</v>
      </c>
      <c r="G142">
        <v>33.03</v>
      </c>
      <c r="H142">
        <v>74</v>
      </c>
      <c r="I142">
        <v>18</v>
      </c>
      <c r="J142" t="str">
        <f t="shared" si="2"/>
        <v>Insert into dimcostofliving(costoflivingindex, [RentIndex], [GroceriesIndex], [RestaurantPriceIndex],[LocalPurchasingPowerIndex],[countryid],[timeid]) values(27.37,8.57,22.26,26.65,33.03,74,18);</v>
      </c>
    </row>
    <row r="143" spans="1:10" x14ac:dyDescent="0.25">
      <c r="A143">
        <v>36</v>
      </c>
      <c r="B143" t="s">
        <v>111</v>
      </c>
      <c r="C143">
        <v>29.66</v>
      </c>
      <c r="D143">
        <v>9.76</v>
      </c>
      <c r="E143">
        <v>24.59</v>
      </c>
      <c r="F143">
        <v>29.15</v>
      </c>
      <c r="G143">
        <v>35.5</v>
      </c>
      <c r="H143">
        <v>74</v>
      </c>
      <c r="I143">
        <v>19</v>
      </c>
      <c r="J143" t="str">
        <f t="shared" si="2"/>
        <v>Insert into dimcostofliving(costoflivingindex, [RentIndex], [GroceriesIndex], [RestaurantPriceIndex],[LocalPurchasingPowerIndex],[countryid],[timeid]) values(29.66,9.76,24.59,29.15,35.5,74,19);</v>
      </c>
    </row>
    <row r="144" spans="1:10" x14ac:dyDescent="0.25">
      <c r="A144">
        <v>352</v>
      </c>
      <c r="B144" t="s">
        <v>111</v>
      </c>
      <c r="C144">
        <v>28.71</v>
      </c>
      <c r="D144">
        <v>10.64</v>
      </c>
      <c r="E144">
        <v>24.61</v>
      </c>
      <c r="F144">
        <v>26.9</v>
      </c>
      <c r="G144">
        <v>30.88</v>
      </c>
      <c r="H144">
        <v>74</v>
      </c>
      <c r="I144">
        <v>17</v>
      </c>
      <c r="J144" t="str">
        <f t="shared" si="2"/>
        <v>Insert into dimcostofliving(costoflivingindex, [RentIndex], [GroceriesIndex], [RestaurantPriceIndex],[LocalPurchasingPowerIndex],[countryid],[timeid]) values(28.71,10.64,24.61,26.9,30.88,74,17);</v>
      </c>
    </row>
    <row r="145" spans="1:10" x14ac:dyDescent="0.25">
      <c r="A145">
        <v>465</v>
      </c>
      <c r="B145" t="s">
        <v>111</v>
      </c>
      <c r="C145">
        <v>39.56</v>
      </c>
      <c r="D145">
        <v>11.94</v>
      </c>
      <c r="E145">
        <v>31.82</v>
      </c>
      <c r="F145">
        <v>37.93</v>
      </c>
      <c r="G145">
        <v>26.21</v>
      </c>
      <c r="H145">
        <v>74</v>
      </c>
      <c r="I145">
        <v>16</v>
      </c>
      <c r="J145" t="str">
        <f t="shared" si="2"/>
        <v>Insert into dimcostofliving(costoflivingindex, [RentIndex], [GroceriesIndex], [RestaurantPriceIndex],[LocalPurchasingPowerIndex],[countryid],[timeid]) values(39.56,11.94,31.82,37.93,26.21,74,16);</v>
      </c>
    </row>
    <row r="146" spans="1:10" x14ac:dyDescent="0.25">
      <c r="A146">
        <v>383</v>
      </c>
      <c r="B146" t="s">
        <v>29</v>
      </c>
      <c r="C146">
        <v>76.27</v>
      </c>
      <c r="D146">
        <v>27.16</v>
      </c>
      <c r="E146">
        <v>64.849999999999994</v>
      </c>
      <c r="F146">
        <v>72.459999999999994</v>
      </c>
      <c r="G146">
        <v>111.84</v>
      </c>
      <c r="H146">
        <v>75</v>
      </c>
      <c r="I146">
        <v>16</v>
      </c>
      <c r="J146" t="str">
        <f t="shared" si="2"/>
        <v>Insert into dimcostofliving(costoflivingindex, [RentIndex], [GroceriesIndex], [RestaurantPriceIndex],[LocalPurchasingPowerIndex],[countryid],[timeid]) values(76.27,27.16,64.85,72.46,111.84,75,16);</v>
      </c>
    </row>
    <row r="147" spans="1:10" x14ac:dyDescent="0.25">
      <c r="A147">
        <v>37</v>
      </c>
      <c r="B147" t="s">
        <v>29</v>
      </c>
      <c r="C147">
        <v>74.349999999999994</v>
      </c>
      <c r="D147">
        <v>29.06</v>
      </c>
      <c r="E147">
        <v>58.87</v>
      </c>
      <c r="F147">
        <v>71.209999999999994</v>
      </c>
      <c r="G147">
        <v>125.01</v>
      </c>
      <c r="H147">
        <v>75</v>
      </c>
      <c r="I147">
        <v>19</v>
      </c>
      <c r="J147" t="str">
        <f t="shared" si="2"/>
        <v>Insert into dimcostofliving(costoflivingindex, [RentIndex], [GroceriesIndex], [RestaurantPriceIndex],[LocalPurchasingPowerIndex],[countryid],[timeid]) values(74.35,29.06,58.87,71.21,125.01,75,19);</v>
      </c>
    </row>
    <row r="148" spans="1:10" x14ac:dyDescent="0.25">
      <c r="A148">
        <v>147</v>
      </c>
      <c r="B148" t="s">
        <v>29</v>
      </c>
      <c r="C148">
        <v>65.5</v>
      </c>
      <c r="D148">
        <v>25.35</v>
      </c>
      <c r="E148">
        <v>50.09</v>
      </c>
      <c r="F148">
        <v>62.62</v>
      </c>
      <c r="G148">
        <v>124.88</v>
      </c>
      <c r="H148">
        <v>75</v>
      </c>
      <c r="I148">
        <v>18</v>
      </c>
      <c r="J148" t="str">
        <f t="shared" si="2"/>
        <v>Insert into dimcostofliving(costoflivingindex, [RentIndex], [GroceriesIndex], [RestaurantPriceIndex],[LocalPurchasingPowerIndex],[countryid],[timeid]) values(65.5,25.35,50.09,62.62,124.88,75,18);</v>
      </c>
    </row>
    <row r="149" spans="1:10" x14ac:dyDescent="0.25">
      <c r="A149">
        <v>265</v>
      </c>
      <c r="B149" t="s">
        <v>29</v>
      </c>
      <c r="C149">
        <v>65.540000000000006</v>
      </c>
      <c r="D149">
        <v>24.01</v>
      </c>
      <c r="E149">
        <v>53.12</v>
      </c>
      <c r="F149">
        <v>60.68</v>
      </c>
      <c r="G149">
        <v>147.61000000000001</v>
      </c>
      <c r="H149">
        <v>75</v>
      </c>
      <c r="I149">
        <v>17</v>
      </c>
      <c r="J149" t="str">
        <f t="shared" si="2"/>
        <v>Insert into dimcostofliving(costoflivingindex, [RentIndex], [GroceriesIndex], [RestaurantPriceIndex],[LocalPurchasingPowerIndex],[countryid],[timeid]) values(65.54,24.01,53.12,60.68,147.61,75,17);</v>
      </c>
    </row>
    <row r="150" spans="1:10" x14ac:dyDescent="0.25">
      <c r="A150">
        <v>269</v>
      </c>
      <c r="B150" t="s">
        <v>44</v>
      </c>
      <c r="C150">
        <v>63.44</v>
      </c>
      <c r="D150">
        <v>53.34</v>
      </c>
      <c r="E150">
        <v>59.32</v>
      </c>
      <c r="F150">
        <v>51.88</v>
      </c>
      <c r="G150">
        <v>18.440000000000001</v>
      </c>
      <c r="H150">
        <v>76</v>
      </c>
      <c r="I150">
        <v>17</v>
      </c>
      <c r="J150" t="str">
        <f t="shared" si="2"/>
        <v>Insert into dimcostofliving(costoflivingindex, [RentIndex], [GroceriesIndex], [RestaurantPriceIndex],[LocalPurchasingPowerIndex],[countryid],[timeid]) values(63.44,53.34,59.32,51.88,18.44,76,17);</v>
      </c>
    </row>
    <row r="151" spans="1:10" x14ac:dyDescent="0.25">
      <c r="A151">
        <v>152</v>
      </c>
      <c r="B151" t="s">
        <v>44</v>
      </c>
      <c r="C151">
        <v>60.48</v>
      </c>
      <c r="D151">
        <v>46.73</v>
      </c>
      <c r="E151">
        <v>56.35</v>
      </c>
      <c r="F151">
        <v>43.38</v>
      </c>
      <c r="G151">
        <v>14.52</v>
      </c>
      <c r="H151">
        <v>76</v>
      </c>
      <c r="I151">
        <v>18</v>
      </c>
      <c r="J151" t="str">
        <f t="shared" si="2"/>
        <v>Insert into dimcostofliving(costoflivingindex, [RentIndex], [GroceriesIndex], [RestaurantPriceIndex],[LocalPurchasingPowerIndex],[countryid],[timeid]) values(60.48,46.73,56.35,43.38,14.52,76,18);</v>
      </c>
    </row>
    <row r="152" spans="1:10" x14ac:dyDescent="0.25">
      <c r="A152">
        <v>38</v>
      </c>
      <c r="B152" t="s">
        <v>44</v>
      </c>
      <c r="C152">
        <v>59.79</v>
      </c>
      <c r="D152">
        <v>32.79</v>
      </c>
      <c r="E152">
        <v>54.89</v>
      </c>
      <c r="F152">
        <v>37.39</v>
      </c>
      <c r="G152">
        <v>15.95</v>
      </c>
      <c r="H152">
        <v>76</v>
      </c>
      <c r="I152">
        <v>19</v>
      </c>
      <c r="J152" t="str">
        <f t="shared" si="2"/>
        <v>Insert into dimcostofliving(costoflivingindex, [RentIndex], [GroceriesIndex], [RestaurantPriceIndex],[LocalPurchasingPowerIndex],[countryid],[timeid]) values(59.79,32.79,54.89,37.39,15.95,76,19);</v>
      </c>
    </row>
    <row r="153" spans="1:10" x14ac:dyDescent="0.25">
      <c r="A153">
        <v>388</v>
      </c>
      <c r="B153" t="s">
        <v>44</v>
      </c>
      <c r="C153">
        <v>71.83</v>
      </c>
      <c r="D153">
        <v>54.15</v>
      </c>
      <c r="E153">
        <v>73.39</v>
      </c>
      <c r="F153">
        <v>59.13</v>
      </c>
      <c r="G153">
        <v>14.17</v>
      </c>
      <c r="H153">
        <v>76</v>
      </c>
      <c r="I153">
        <v>16</v>
      </c>
      <c r="J153" t="str">
        <f t="shared" si="2"/>
        <v>Insert into dimcostofliving(costoflivingindex, [RentIndex], [GroceriesIndex], [RestaurantPriceIndex],[LocalPurchasingPowerIndex],[countryid],[timeid]) values(71.83,54.15,73.39,59.13,14.17,76,16);</v>
      </c>
    </row>
    <row r="154" spans="1:10" x14ac:dyDescent="0.25">
      <c r="A154">
        <v>389</v>
      </c>
      <c r="B154" t="s">
        <v>37</v>
      </c>
      <c r="C154">
        <v>68.88</v>
      </c>
      <c r="D154">
        <v>11.92</v>
      </c>
      <c r="E154">
        <v>58.2</v>
      </c>
      <c r="F154">
        <v>70.03</v>
      </c>
      <c r="G154">
        <v>51.89</v>
      </c>
      <c r="H154">
        <v>77</v>
      </c>
      <c r="I154">
        <v>16</v>
      </c>
      <c r="J154" t="str">
        <f t="shared" si="2"/>
        <v>Insert into dimcostofliving(costoflivingindex, [RentIndex], [GroceriesIndex], [RestaurantPriceIndex],[LocalPurchasingPowerIndex],[countryid],[timeid]) values(68.88,11.92,58.2,70.03,51.89,77,16);</v>
      </c>
    </row>
    <row r="155" spans="1:10" x14ac:dyDescent="0.25">
      <c r="A155">
        <v>39</v>
      </c>
      <c r="B155" t="s">
        <v>37</v>
      </c>
      <c r="C155">
        <v>63.15</v>
      </c>
      <c r="D155">
        <v>11.82</v>
      </c>
      <c r="E155">
        <v>50.87</v>
      </c>
      <c r="F155">
        <v>61.7</v>
      </c>
      <c r="G155">
        <v>53.8</v>
      </c>
      <c r="H155">
        <v>77</v>
      </c>
      <c r="I155">
        <v>19</v>
      </c>
      <c r="J155" t="str">
        <f t="shared" si="2"/>
        <v>Insert into dimcostofliving(costoflivingindex, [RentIndex], [GroceriesIndex], [RestaurantPriceIndex],[LocalPurchasingPowerIndex],[countryid],[timeid]) values(63.15,11.82,50.87,61.7,53.8,77,19);</v>
      </c>
    </row>
    <row r="156" spans="1:10" x14ac:dyDescent="0.25">
      <c r="A156">
        <v>159</v>
      </c>
      <c r="B156" t="s">
        <v>37</v>
      </c>
      <c r="C156">
        <v>55.87</v>
      </c>
      <c r="D156">
        <v>10.199999999999999</v>
      </c>
      <c r="E156">
        <v>44.95</v>
      </c>
      <c r="F156">
        <v>54.62</v>
      </c>
      <c r="G156">
        <v>58.24</v>
      </c>
      <c r="H156">
        <v>77</v>
      </c>
      <c r="I156">
        <v>18</v>
      </c>
      <c r="J156" t="str">
        <f t="shared" si="2"/>
        <v>Insert into dimcostofliving(costoflivingindex, [RentIndex], [GroceriesIndex], [RestaurantPriceIndex],[LocalPurchasingPowerIndex],[countryid],[timeid]) values(55.87,10.2,44.95,54.62,58.24,77,18);</v>
      </c>
    </row>
    <row r="157" spans="1:10" x14ac:dyDescent="0.25">
      <c r="A157">
        <v>282</v>
      </c>
      <c r="B157" t="s">
        <v>37</v>
      </c>
      <c r="C157">
        <v>54.4</v>
      </c>
      <c r="D157">
        <v>9.51</v>
      </c>
      <c r="E157">
        <v>44.75</v>
      </c>
      <c r="F157">
        <v>55.07</v>
      </c>
      <c r="G157">
        <v>79.27</v>
      </c>
      <c r="H157">
        <v>77</v>
      </c>
      <c r="I157">
        <v>17</v>
      </c>
      <c r="J157" t="str">
        <f t="shared" si="2"/>
        <v>Insert into dimcostofliving(costoflivingindex, [RentIndex], [GroceriesIndex], [RestaurantPriceIndex],[LocalPurchasingPowerIndex],[countryid],[timeid]) values(54.4,9.51,44.75,55.07,79.27,77,17);</v>
      </c>
    </row>
    <row r="158" spans="1:10" x14ac:dyDescent="0.25">
      <c r="A158">
        <v>311</v>
      </c>
      <c r="B158" t="s">
        <v>73</v>
      </c>
      <c r="C158">
        <v>44.08</v>
      </c>
      <c r="D158">
        <v>11.42</v>
      </c>
      <c r="E158">
        <v>41.76</v>
      </c>
      <c r="F158">
        <v>33.020000000000003</v>
      </c>
      <c r="G158">
        <v>51.59</v>
      </c>
      <c r="H158">
        <v>80</v>
      </c>
      <c r="I158">
        <v>17</v>
      </c>
      <c r="J158" t="str">
        <f t="shared" si="2"/>
        <v>Insert into dimcostofliving(costoflivingindex, [RentIndex], [GroceriesIndex], [RestaurantPriceIndex],[LocalPurchasingPowerIndex],[countryid],[timeid]) values(44.08,11.42,41.76,33.02,51.59,80,17);</v>
      </c>
    </row>
    <row r="159" spans="1:10" x14ac:dyDescent="0.25">
      <c r="A159">
        <v>186</v>
      </c>
      <c r="B159" t="s">
        <v>73</v>
      </c>
      <c r="C159">
        <v>46.01</v>
      </c>
      <c r="D159">
        <v>14.31</v>
      </c>
      <c r="E159">
        <v>43.88</v>
      </c>
      <c r="F159">
        <v>32.630000000000003</v>
      </c>
      <c r="G159">
        <v>48.18</v>
      </c>
      <c r="H159">
        <v>80</v>
      </c>
      <c r="I159">
        <v>18</v>
      </c>
      <c r="J159" t="str">
        <f t="shared" si="2"/>
        <v>Insert into dimcostofliving(costoflivingindex, [RentIndex], [GroceriesIndex], [RestaurantPriceIndex],[LocalPurchasingPowerIndex],[countryid],[timeid]) values(46.01,14.31,43.88,32.63,48.18,80,18);</v>
      </c>
    </row>
    <row r="160" spans="1:10" x14ac:dyDescent="0.25">
      <c r="A160">
        <v>40</v>
      </c>
      <c r="B160" t="s">
        <v>73</v>
      </c>
      <c r="C160">
        <v>46.87</v>
      </c>
      <c r="D160">
        <v>14.59</v>
      </c>
      <c r="E160">
        <v>44.62</v>
      </c>
      <c r="F160">
        <v>36.81</v>
      </c>
      <c r="G160">
        <v>41.3</v>
      </c>
      <c r="H160">
        <v>80</v>
      </c>
      <c r="I160">
        <v>19</v>
      </c>
      <c r="J160" t="str">
        <f t="shared" si="2"/>
        <v>Insert into dimcostofliving(costoflivingindex, [RentIndex], [GroceriesIndex], [RestaurantPriceIndex],[LocalPurchasingPowerIndex],[countryid],[timeid]) values(46.87,14.59,44.62,36.81,41.3,80,19);</v>
      </c>
    </row>
    <row r="161" spans="1:10" x14ac:dyDescent="0.25">
      <c r="A161">
        <v>433</v>
      </c>
      <c r="B161" t="s">
        <v>73</v>
      </c>
      <c r="C161">
        <v>50.42</v>
      </c>
      <c r="D161">
        <v>14.05</v>
      </c>
      <c r="E161">
        <v>51.53</v>
      </c>
      <c r="F161">
        <v>35.75</v>
      </c>
      <c r="G161">
        <v>38.020000000000003</v>
      </c>
      <c r="H161">
        <v>80</v>
      </c>
      <c r="I161">
        <v>16</v>
      </c>
      <c r="J161" t="str">
        <f t="shared" si="2"/>
        <v>Insert into dimcostofliving(costoflivingindex, [RentIndex], [GroceriesIndex], [RestaurantPriceIndex],[LocalPurchasingPowerIndex],[countryid],[timeid]) values(50.42,14.05,51.53,35.75,38.02,80,16);</v>
      </c>
    </row>
    <row r="162" spans="1:10" x14ac:dyDescent="0.25">
      <c r="A162">
        <v>426</v>
      </c>
      <c r="B162" t="s">
        <v>76</v>
      </c>
      <c r="C162">
        <v>53.06</v>
      </c>
      <c r="D162">
        <v>10.119999999999999</v>
      </c>
      <c r="E162">
        <v>49.71</v>
      </c>
      <c r="F162">
        <v>33.92</v>
      </c>
      <c r="G162">
        <v>62.64</v>
      </c>
      <c r="H162">
        <v>85</v>
      </c>
      <c r="I162">
        <v>16</v>
      </c>
      <c r="J162" t="str">
        <f t="shared" si="2"/>
        <v>Insert into dimcostofliving(costoflivingindex, [RentIndex], [GroceriesIndex], [RestaurantPriceIndex],[LocalPurchasingPowerIndex],[countryid],[timeid]) values(53.06,10.12,49.71,33.92,62.64,85,16);</v>
      </c>
    </row>
    <row r="163" spans="1:10" x14ac:dyDescent="0.25">
      <c r="A163">
        <v>41</v>
      </c>
      <c r="B163" t="s">
        <v>76</v>
      </c>
      <c r="C163">
        <v>44.28</v>
      </c>
      <c r="D163">
        <v>10.64</v>
      </c>
      <c r="E163">
        <v>36.58</v>
      </c>
      <c r="F163">
        <v>32.99</v>
      </c>
      <c r="G163">
        <v>34.86</v>
      </c>
      <c r="H163">
        <v>85</v>
      </c>
      <c r="I163">
        <v>19</v>
      </c>
      <c r="J163" t="str">
        <f t="shared" si="2"/>
        <v>Insert into dimcostofliving(costoflivingindex, [RentIndex], [GroceriesIndex], [RestaurantPriceIndex],[LocalPurchasingPowerIndex],[countryid],[timeid]) values(44.28,10.64,36.58,32.99,34.86,85,19);</v>
      </c>
    </row>
    <row r="164" spans="1:10" x14ac:dyDescent="0.25">
      <c r="A164">
        <v>180</v>
      </c>
      <c r="B164" t="s">
        <v>76</v>
      </c>
      <c r="C164">
        <v>47.4</v>
      </c>
      <c r="D164">
        <v>11.6</v>
      </c>
      <c r="E164">
        <v>39.369999999999997</v>
      </c>
      <c r="F164">
        <v>36.270000000000003</v>
      </c>
      <c r="G164">
        <v>37.49</v>
      </c>
      <c r="H164">
        <v>85</v>
      </c>
      <c r="I164">
        <v>18</v>
      </c>
      <c r="J164" t="str">
        <f t="shared" si="2"/>
        <v>Insert into dimcostofliving(costoflivingindex, [RentIndex], [GroceriesIndex], [RestaurantPriceIndex],[LocalPurchasingPowerIndex],[countryid],[timeid]) values(47.4,11.6,39.37,36.27,37.49,85,18);</v>
      </c>
    </row>
    <row r="165" spans="1:10" x14ac:dyDescent="0.25">
      <c r="A165">
        <v>299</v>
      </c>
      <c r="B165" t="s">
        <v>76</v>
      </c>
      <c r="C165">
        <v>47.85</v>
      </c>
      <c r="D165">
        <v>9.6199999999999992</v>
      </c>
      <c r="E165">
        <v>44.28</v>
      </c>
      <c r="F165">
        <v>33.53</v>
      </c>
      <c r="G165">
        <v>70.66</v>
      </c>
      <c r="H165">
        <v>85</v>
      </c>
      <c r="I165">
        <v>17</v>
      </c>
      <c r="J165" t="str">
        <f t="shared" si="2"/>
        <v>Insert into dimcostofliving(costoflivingindex, [RentIndex], [GroceriesIndex], [RestaurantPriceIndex],[LocalPurchasingPowerIndex],[countryid],[timeid]) values(47.85,9.62,44.28,33.53,70.66,85,17);</v>
      </c>
    </row>
    <row r="166" spans="1:10" x14ac:dyDescent="0.25">
      <c r="A166">
        <v>439</v>
      </c>
      <c r="B166" t="s">
        <v>77</v>
      </c>
      <c r="C166">
        <v>48.9</v>
      </c>
      <c r="D166">
        <v>9.52</v>
      </c>
      <c r="E166">
        <v>39.299999999999997</v>
      </c>
      <c r="F166">
        <v>37.78</v>
      </c>
      <c r="G166">
        <v>46.85</v>
      </c>
      <c r="H166">
        <v>86</v>
      </c>
      <c r="I166">
        <v>16</v>
      </c>
      <c r="J166" t="str">
        <f t="shared" si="2"/>
        <v>Insert into dimcostofliving(costoflivingindex, [RentIndex], [GroceriesIndex], [RestaurantPriceIndex],[LocalPurchasingPowerIndex],[countryid],[timeid]) values(48.9,9.52,39.3,37.78,46.85,86,16);</v>
      </c>
    </row>
    <row r="167" spans="1:10" x14ac:dyDescent="0.25">
      <c r="A167">
        <v>43</v>
      </c>
      <c r="B167" t="s">
        <v>77</v>
      </c>
      <c r="C167">
        <v>48.6</v>
      </c>
      <c r="D167">
        <v>15.37</v>
      </c>
      <c r="E167">
        <v>38.61</v>
      </c>
      <c r="F167">
        <v>37.380000000000003</v>
      </c>
      <c r="G167">
        <v>50.62</v>
      </c>
      <c r="H167">
        <v>86</v>
      </c>
      <c r="I167">
        <v>19</v>
      </c>
      <c r="J167" t="str">
        <f t="shared" si="2"/>
        <v>Insert into dimcostofliving(costoflivingindex, [RentIndex], [GroceriesIndex], [RestaurantPriceIndex],[LocalPurchasingPowerIndex],[countryid],[timeid]) values(48.6,15.37,38.61,37.38,50.62,86,19);</v>
      </c>
    </row>
    <row r="168" spans="1:10" x14ac:dyDescent="0.25">
      <c r="A168">
        <v>195</v>
      </c>
      <c r="B168" t="s">
        <v>77</v>
      </c>
      <c r="C168">
        <v>42.77</v>
      </c>
      <c r="D168">
        <v>12.67</v>
      </c>
      <c r="E168">
        <v>33.619999999999997</v>
      </c>
      <c r="F168">
        <v>32.72</v>
      </c>
      <c r="G168">
        <v>47.52</v>
      </c>
      <c r="H168">
        <v>86</v>
      </c>
      <c r="I168">
        <v>18</v>
      </c>
      <c r="J168" t="str">
        <f t="shared" si="2"/>
        <v>Insert into dimcostofliving(costoflivingindex, [RentIndex], [GroceriesIndex], [RestaurantPriceIndex],[LocalPurchasingPowerIndex],[countryid],[timeid]) values(42.77,12.67,33.62,32.72,47.52,86,18);</v>
      </c>
    </row>
    <row r="169" spans="1:10" x14ac:dyDescent="0.25">
      <c r="A169">
        <v>316</v>
      </c>
      <c r="B169" t="s">
        <v>77</v>
      </c>
      <c r="C169">
        <v>41.29</v>
      </c>
      <c r="D169">
        <v>10.54</v>
      </c>
      <c r="E169">
        <v>33.18</v>
      </c>
      <c r="F169">
        <v>30.75</v>
      </c>
      <c r="G169">
        <v>56.3</v>
      </c>
      <c r="H169">
        <v>86</v>
      </c>
      <c r="I169">
        <v>17</v>
      </c>
      <c r="J169" t="str">
        <f t="shared" si="2"/>
        <v>Insert into dimcostofliving(costoflivingindex, [RentIndex], [GroceriesIndex], [RestaurantPriceIndex],[LocalPurchasingPowerIndex],[countryid],[timeid]) values(41.29,10.54,33.18,30.75,56.3,86,17);</v>
      </c>
    </row>
    <row r="170" spans="1:10" x14ac:dyDescent="0.25">
      <c r="A170">
        <v>241</v>
      </c>
      <c r="B170" t="s">
        <v>9</v>
      </c>
      <c r="C170">
        <v>96.45</v>
      </c>
      <c r="D170">
        <v>35.450000000000003</v>
      </c>
      <c r="E170">
        <v>91.4</v>
      </c>
      <c r="F170">
        <v>98.82</v>
      </c>
      <c r="G170">
        <v>93.98</v>
      </c>
      <c r="H170">
        <v>87</v>
      </c>
      <c r="I170">
        <v>17</v>
      </c>
      <c r="J170" t="str">
        <f t="shared" si="2"/>
        <v>Insert into dimcostofliving(costoflivingindex, [RentIndex], [GroceriesIndex], [RestaurantPriceIndex],[LocalPurchasingPowerIndex],[countryid],[timeid]) values(96.45,35.45,91.4,98.82,93.98,87,17);</v>
      </c>
    </row>
    <row r="171" spans="1:10" x14ac:dyDescent="0.25">
      <c r="A171">
        <v>44</v>
      </c>
      <c r="B171" t="s">
        <v>9</v>
      </c>
      <c r="C171">
        <v>123.96</v>
      </c>
      <c r="D171">
        <v>54.63</v>
      </c>
      <c r="E171">
        <v>118.95</v>
      </c>
      <c r="F171">
        <v>132.59</v>
      </c>
      <c r="G171">
        <v>87.84</v>
      </c>
      <c r="H171">
        <v>87</v>
      </c>
      <c r="I171">
        <v>19</v>
      </c>
      <c r="J171" t="str">
        <f t="shared" si="2"/>
        <v>Insert into dimcostofliving(costoflivingindex, [RentIndex], [GroceriesIndex], [RestaurantPriceIndex],[LocalPurchasingPowerIndex],[countryid],[timeid]) values(123.96,54.63,118.95,132.59,87.84,87,19);</v>
      </c>
    </row>
    <row r="172" spans="1:10" x14ac:dyDescent="0.25">
      <c r="A172">
        <v>118</v>
      </c>
      <c r="B172" t="s">
        <v>9</v>
      </c>
      <c r="C172">
        <v>111.71</v>
      </c>
      <c r="D172">
        <v>46.53</v>
      </c>
      <c r="E172">
        <v>103.88</v>
      </c>
      <c r="F172">
        <v>119.74</v>
      </c>
      <c r="G172">
        <v>77.62</v>
      </c>
      <c r="H172">
        <v>87</v>
      </c>
      <c r="I172">
        <v>18</v>
      </c>
      <c r="J172" t="str">
        <f t="shared" si="2"/>
        <v>Insert into dimcostofliving(costoflivingindex, [RentIndex], [GroceriesIndex], [RestaurantPriceIndex],[LocalPurchasingPowerIndex],[countryid],[timeid]) values(111.71,46.53,103.88,119.74,77.62,87,18);</v>
      </c>
    </row>
    <row r="173" spans="1:10" x14ac:dyDescent="0.25">
      <c r="A173">
        <v>362</v>
      </c>
      <c r="B173" t="s">
        <v>9</v>
      </c>
      <c r="C173">
        <v>102.14</v>
      </c>
      <c r="D173">
        <v>35.86</v>
      </c>
      <c r="E173">
        <v>103.76</v>
      </c>
      <c r="F173">
        <v>105.21</v>
      </c>
      <c r="G173">
        <v>70.84</v>
      </c>
      <c r="H173">
        <v>87</v>
      </c>
      <c r="I173">
        <v>16</v>
      </c>
      <c r="J173" t="str">
        <f t="shared" si="2"/>
        <v>Insert into dimcostofliving(costoflivingindex, [RentIndex], [GroceriesIndex], [RestaurantPriceIndex],[LocalPurchasingPowerIndex],[countryid],[timeid]) values(102.14,35.86,103.76,105.21,70.84,87,16);</v>
      </c>
    </row>
    <row r="174" spans="1:10" x14ac:dyDescent="0.25">
      <c r="A174">
        <v>358</v>
      </c>
      <c r="B174" t="s">
        <v>121</v>
      </c>
      <c r="C174">
        <v>24.14</v>
      </c>
      <c r="D174">
        <v>6.37</v>
      </c>
      <c r="E174">
        <v>24.92</v>
      </c>
      <c r="F174">
        <v>15.31</v>
      </c>
      <c r="G174">
        <v>89.65</v>
      </c>
      <c r="H174">
        <v>88</v>
      </c>
      <c r="I174">
        <v>17</v>
      </c>
      <c r="J174" t="str">
        <f t="shared" si="2"/>
        <v>Insert into dimcostofliving(costoflivingindex, [RentIndex], [GroceriesIndex], [RestaurantPriceIndex],[LocalPurchasingPowerIndex],[countryid],[timeid]) values(24.14,6.37,24.92,15.31,89.65,88,17);</v>
      </c>
    </row>
    <row r="175" spans="1:10" x14ac:dyDescent="0.25">
      <c r="A175">
        <v>477</v>
      </c>
      <c r="B175" t="s">
        <v>121</v>
      </c>
      <c r="C175">
        <v>26.27</v>
      </c>
      <c r="D175">
        <v>6.78</v>
      </c>
      <c r="E175">
        <v>28.52</v>
      </c>
      <c r="F175">
        <v>15.94</v>
      </c>
      <c r="G175">
        <v>65.790000000000006</v>
      </c>
      <c r="H175">
        <v>88</v>
      </c>
      <c r="I175">
        <v>16</v>
      </c>
      <c r="J175" t="str">
        <f t="shared" si="2"/>
        <v>Insert into dimcostofliving(costoflivingindex, [RentIndex], [GroceriesIndex], [RestaurantPriceIndex],[LocalPurchasingPowerIndex],[countryid],[timeid]) values(26.27,6.78,28.52,15.94,65.79,88,16);</v>
      </c>
    </row>
    <row r="176" spans="1:10" x14ac:dyDescent="0.25">
      <c r="A176">
        <v>45</v>
      </c>
      <c r="B176" t="s">
        <v>121</v>
      </c>
      <c r="C176">
        <v>26.88</v>
      </c>
      <c r="D176">
        <v>6.77</v>
      </c>
      <c r="E176">
        <v>27.46</v>
      </c>
      <c r="F176">
        <v>18.34</v>
      </c>
      <c r="G176">
        <v>79.27</v>
      </c>
      <c r="H176">
        <v>88</v>
      </c>
      <c r="I176">
        <v>19</v>
      </c>
      <c r="J176" t="str">
        <f t="shared" si="2"/>
        <v>Insert into dimcostofliving(costoflivingindex, [RentIndex], [GroceriesIndex], [RestaurantPriceIndex],[LocalPurchasingPowerIndex],[countryid],[timeid]) values(26.88,6.77,27.46,18.34,79.27,88,19);</v>
      </c>
    </row>
    <row r="177" spans="1:10" x14ac:dyDescent="0.25">
      <c r="A177">
        <v>235</v>
      </c>
      <c r="B177" t="s">
        <v>121</v>
      </c>
      <c r="C177">
        <v>25.08</v>
      </c>
      <c r="D177">
        <v>6.77</v>
      </c>
      <c r="E177">
        <v>25.2</v>
      </c>
      <c r="F177">
        <v>16.38</v>
      </c>
      <c r="G177">
        <v>76.73</v>
      </c>
      <c r="H177">
        <v>88</v>
      </c>
      <c r="I177">
        <v>18</v>
      </c>
      <c r="J177" t="str">
        <f t="shared" si="2"/>
        <v>Insert into dimcostofliving(costoflivingindex, [RentIndex], [GroceriesIndex], [RestaurantPriceIndex],[LocalPurchasingPowerIndex],[countryid],[timeid]) values(25.08,6.77,25.2,16.38,76.73,88,18);</v>
      </c>
    </row>
    <row r="178" spans="1:10" x14ac:dyDescent="0.25">
      <c r="A178">
        <v>198</v>
      </c>
      <c r="B178" t="s">
        <v>92</v>
      </c>
      <c r="C178">
        <v>41.11</v>
      </c>
      <c r="D178">
        <v>11.66</v>
      </c>
      <c r="E178">
        <v>45.8</v>
      </c>
      <c r="F178">
        <v>20.29</v>
      </c>
      <c r="G178">
        <v>27.61</v>
      </c>
      <c r="H178">
        <v>9</v>
      </c>
      <c r="I178">
        <v>18</v>
      </c>
      <c r="J178" t="str">
        <f t="shared" si="2"/>
        <v>Insert into dimcostofliving(costoflivingindex, [RentIndex], [GroceriesIndex], [RestaurantPriceIndex],[LocalPurchasingPowerIndex],[countryid],[timeid]) values(41.11,11.66,45.8,20.29,27.61,9,18);</v>
      </c>
    </row>
    <row r="179" spans="1:10" x14ac:dyDescent="0.25">
      <c r="A179">
        <v>46</v>
      </c>
      <c r="B179" t="s">
        <v>92</v>
      </c>
      <c r="C179">
        <v>39.74</v>
      </c>
      <c r="D179">
        <v>8.5</v>
      </c>
      <c r="E179">
        <v>43.52</v>
      </c>
      <c r="F179">
        <v>19.5</v>
      </c>
      <c r="G179">
        <v>37.49</v>
      </c>
      <c r="H179">
        <v>9</v>
      </c>
      <c r="I179">
        <v>19</v>
      </c>
      <c r="J179" t="str">
        <f t="shared" si="2"/>
        <v>Insert into dimcostofliving(costoflivingindex, [RentIndex], [GroceriesIndex], [RestaurantPriceIndex],[LocalPurchasingPowerIndex],[countryid],[timeid]) values(39.74,8.5,43.52,19.5,37.49,9,19);</v>
      </c>
    </row>
    <row r="180" spans="1:10" x14ac:dyDescent="0.25">
      <c r="A180">
        <v>466</v>
      </c>
      <c r="B180" t="s">
        <v>92</v>
      </c>
      <c r="C180">
        <v>39.35</v>
      </c>
      <c r="D180">
        <v>13.85</v>
      </c>
      <c r="E180">
        <v>44.12</v>
      </c>
      <c r="F180">
        <v>21.91</v>
      </c>
      <c r="G180">
        <v>26.01</v>
      </c>
      <c r="H180">
        <v>9</v>
      </c>
      <c r="I180">
        <v>16</v>
      </c>
      <c r="J180" t="str">
        <f t="shared" si="2"/>
        <v>Insert into dimcostofliving(costoflivingindex, [RentIndex], [GroceriesIndex], [RestaurantPriceIndex],[LocalPurchasingPowerIndex],[countryid],[timeid]) values(39.35,13.85,44.12,21.91,26.01,9,16);</v>
      </c>
    </row>
    <row r="181" spans="1:10" x14ac:dyDescent="0.25">
      <c r="A181">
        <v>334</v>
      </c>
      <c r="B181" t="s">
        <v>92</v>
      </c>
      <c r="C181">
        <v>36.33</v>
      </c>
      <c r="D181">
        <v>9.86</v>
      </c>
      <c r="E181">
        <v>40.9</v>
      </c>
      <c r="F181">
        <v>18.41</v>
      </c>
      <c r="G181">
        <v>35.51</v>
      </c>
      <c r="H181">
        <v>9</v>
      </c>
      <c r="I181">
        <v>17</v>
      </c>
      <c r="J181" t="str">
        <f t="shared" si="2"/>
        <v>Insert into dimcostofliving(costoflivingindex, [RentIndex], [GroceriesIndex], [RestaurantPriceIndex],[LocalPurchasingPowerIndex],[countryid],[timeid]) values(36.33,9.86,40.9,18.41,35.51,9,17);</v>
      </c>
    </row>
    <row r="182" spans="1:10" x14ac:dyDescent="0.25">
      <c r="A182">
        <v>450</v>
      </c>
      <c r="B182" t="s">
        <v>108</v>
      </c>
      <c r="C182">
        <v>44.53</v>
      </c>
      <c r="D182">
        <v>17.77</v>
      </c>
      <c r="E182">
        <v>45.98</v>
      </c>
      <c r="F182">
        <v>40.07</v>
      </c>
      <c r="G182">
        <v>30.65</v>
      </c>
      <c r="H182">
        <v>89</v>
      </c>
      <c r="I182">
        <v>16</v>
      </c>
      <c r="J182" t="str">
        <f t="shared" si="2"/>
        <v>Insert into dimcostofliving(costoflivingindex, [RentIndex], [GroceriesIndex], [RestaurantPriceIndex],[LocalPurchasingPowerIndex],[countryid],[timeid]) values(44.53,17.77,45.98,40.07,30.65,89,16);</v>
      </c>
    </row>
    <row r="183" spans="1:10" x14ac:dyDescent="0.25">
      <c r="A183">
        <v>47</v>
      </c>
      <c r="B183" t="s">
        <v>108</v>
      </c>
      <c r="C183">
        <v>34.56</v>
      </c>
      <c r="D183">
        <v>15.9</v>
      </c>
      <c r="E183">
        <v>31</v>
      </c>
      <c r="F183">
        <v>27.27</v>
      </c>
      <c r="G183">
        <v>45.6</v>
      </c>
      <c r="H183">
        <v>89</v>
      </c>
      <c r="I183">
        <v>19</v>
      </c>
      <c r="J183" t="str">
        <f t="shared" si="2"/>
        <v>Insert into dimcostofliving(costoflivingindex, [RentIndex], [GroceriesIndex], [RestaurantPriceIndex],[LocalPurchasingPowerIndex],[countryid],[timeid]) values(34.56,15.9,31,27.27,45.6,89,19);</v>
      </c>
    </row>
    <row r="184" spans="1:10" x14ac:dyDescent="0.25">
      <c r="A184">
        <v>207</v>
      </c>
      <c r="B184" t="s">
        <v>108</v>
      </c>
      <c r="C184">
        <v>38.26</v>
      </c>
      <c r="D184">
        <v>17.05</v>
      </c>
      <c r="E184">
        <v>33.53</v>
      </c>
      <c r="F184">
        <v>33.17</v>
      </c>
      <c r="G184">
        <v>43.18</v>
      </c>
      <c r="H184">
        <v>89</v>
      </c>
      <c r="I184">
        <v>18</v>
      </c>
      <c r="J184" t="str">
        <f t="shared" si="2"/>
        <v>Insert into dimcostofliving(costoflivingindex, [RentIndex], [GroceriesIndex], [RestaurantPriceIndex],[LocalPurchasingPowerIndex],[countryid],[timeid]) values(38.26,17.05,33.53,33.17,43.18,89,18);</v>
      </c>
    </row>
    <row r="185" spans="1:10" x14ac:dyDescent="0.25">
      <c r="A185">
        <v>317</v>
      </c>
      <c r="B185" t="s">
        <v>108</v>
      </c>
      <c r="C185">
        <v>41.12</v>
      </c>
      <c r="D185">
        <v>16.38</v>
      </c>
      <c r="E185">
        <v>38.6</v>
      </c>
      <c r="F185">
        <v>35.049999999999997</v>
      </c>
      <c r="G185">
        <v>47.73</v>
      </c>
      <c r="H185">
        <v>89</v>
      </c>
      <c r="I185">
        <v>17</v>
      </c>
      <c r="J185" t="str">
        <f t="shared" si="2"/>
        <v>Insert into dimcostofliving(costoflivingindex, [RentIndex], [GroceriesIndex], [RestaurantPriceIndex],[LocalPurchasingPowerIndex],[countryid],[timeid]) values(41.12,16.38,38.6,35.05,47.73,89,17);</v>
      </c>
    </row>
    <row r="186" spans="1:10" x14ac:dyDescent="0.25">
      <c r="A186">
        <v>291</v>
      </c>
      <c r="B186" t="s">
        <v>78</v>
      </c>
      <c r="C186">
        <v>50.56</v>
      </c>
      <c r="D186">
        <v>17.399999999999999</v>
      </c>
      <c r="E186">
        <v>42.06</v>
      </c>
      <c r="F186">
        <v>45.93</v>
      </c>
      <c r="G186">
        <v>57.22</v>
      </c>
      <c r="H186">
        <v>90</v>
      </c>
      <c r="I186">
        <v>17</v>
      </c>
      <c r="J186" t="str">
        <f t="shared" si="2"/>
        <v>Insert into dimcostofliving(costoflivingindex, [RentIndex], [GroceriesIndex], [RestaurantPriceIndex],[LocalPurchasingPowerIndex],[countryid],[timeid]) values(50.56,17.4,42.06,45.93,57.22,90,17);</v>
      </c>
    </row>
    <row r="187" spans="1:10" x14ac:dyDescent="0.25">
      <c r="A187">
        <v>48</v>
      </c>
      <c r="B187" t="s">
        <v>78</v>
      </c>
      <c r="C187">
        <v>43.88</v>
      </c>
      <c r="D187">
        <v>12.84</v>
      </c>
      <c r="E187">
        <v>37.67</v>
      </c>
      <c r="F187">
        <v>38.4</v>
      </c>
      <c r="G187">
        <v>51.2</v>
      </c>
      <c r="H187">
        <v>90</v>
      </c>
      <c r="I187">
        <v>19</v>
      </c>
      <c r="J187" t="str">
        <f t="shared" si="2"/>
        <v>Insert into dimcostofliving(costoflivingindex, [RentIndex], [GroceriesIndex], [RestaurantPriceIndex],[LocalPurchasingPowerIndex],[countryid],[timeid]) values(43.88,12.84,37.67,38.4,51.2,90,19);</v>
      </c>
    </row>
    <row r="188" spans="1:10" x14ac:dyDescent="0.25">
      <c r="A188">
        <v>181</v>
      </c>
      <c r="B188" t="s">
        <v>78</v>
      </c>
      <c r="C188">
        <v>47.04</v>
      </c>
      <c r="D188">
        <v>15.22</v>
      </c>
      <c r="E188">
        <v>39.200000000000003</v>
      </c>
      <c r="F188">
        <v>44.43</v>
      </c>
      <c r="G188">
        <v>55.09</v>
      </c>
      <c r="H188">
        <v>90</v>
      </c>
      <c r="I188">
        <v>18</v>
      </c>
      <c r="J188" t="str">
        <f t="shared" si="2"/>
        <v>Insert into dimcostofliving(costoflivingindex, [RentIndex], [GroceriesIndex], [RestaurantPriceIndex],[LocalPurchasingPowerIndex],[countryid],[timeid]) values(47.04,15.22,39.2,44.43,55.09,90,18);</v>
      </c>
    </row>
    <row r="189" spans="1:10" x14ac:dyDescent="0.25">
      <c r="A189">
        <v>442</v>
      </c>
      <c r="B189" t="s">
        <v>78</v>
      </c>
      <c r="C189">
        <v>48.21</v>
      </c>
      <c r="D189">
        <v>17.97</v>
      </c>
      <c r="E189">
        <v>41.85</v>
      </c>
      <c r="F189">
        <v>43.29</v>
      </c>
      <c r="G189">
        <v>41.2</v>
      </c>
      <c r="H189">
        <v>90</v>
      </c>
      <c r="I189">
        <v>16</v>
      </c>
      <c r="J189" t="str">
        <f t="shared" si="2"/>
        <v>Insert into dimcostofliving(costoflivingindex, [RentIndex], [GroceriesIndex], [RestaurantPriceIndex],[LocalPurchasingPowerIndex],[countryid],[timeid]) values(48.21,17.97,41.85,43.29,41.2,90,16);</v>
      </c>
    </row>
    <row r="190" spans="1:10" x14ac:dyDescent="0.25">
      <c r="A190">
        <v>377</v>
      </c>
      <c r="B190" t="s">
        <v>27</v>
      </c>
      <c r="C190">
        <v>82.72</v>
      </c>
      <c r="D190">
        <v>25.71</v>
      </c>
      <c r="E190">
        <v>71.430000000000007</v>
      </c>
      <c r="F190">
        <v>93.07</v>
      </c>
      <c r="G190">
        <v>79.349999999999994</v>
      </c>
      <c r="H190">
        <v>92</v>
      </c>
      <c r="I190">
        <v>16</v>
      </c>
      <c r="J190" t="str">
        <f t="shared" si="2"/>
        <v>Insert into dimcostofliving(costoflivingindex, [RentIndex], [GroceriesIndex], [RestaurantPriceIndex],[LocalPurchasingPowerIndex],[countryid],[timeid]) values(82.72,25.71,71.43,93.07,79.35,92,16);</v>
      </c>
    </row>
    <row r="191" spans="1:10" x14ac:dyDescent="0.25">
      <c r="A191">
        <v>123</v>
      </c>
      <c r="B191" t="s">
        <v>27</v>
      </c>
      <c r="C191">
        <v>83.7</v>
      </c>
      <c r="D191">
        <v>21.49</v>
      </c>
      <c r="E191">
        <v>73.94</v>
      </c>
      <c r="F191">
        <v>76.239999999999995</v>
      </c>
      <c r="G191">
        <v>71.83</v>
      </c>
      <c r="H191">
        <v>92</v>
      </c>
      <c r="I191">
        <v>18</v>
      </c>
      <c r="J191" t="str">
        <f t="shared" si="2"/>
        <v>Insert into dimcostofliving(costoflivingindex, [RentIndex], [GroceriesIndex], [RestaurantPriceIndex],[LocalPurchasingPowerIndex],[countryid],[timeid]) values(83.7,21.49,73.94,76.24,71.83,92,18);</v>
      </c>
    </row>
    <row r="192" spans="1:10" x14ac:dyDescent="0.25">
      <c r="A192">
        <v>51</v>
      </c>
      <c r="B192" t="s">
        <v>27</v>
      </c>
      <c r="C192">
        <v>79.06</v>
      </c>
      <c r="D192">
        <v>23.14</v>
      </c>
      <c r="E192">
        <v>68.05</v>
      </c>
      <c r="F192">
        <v>84.74</v>
      </c>
      <c r="G192">
        <v>81.069999999999993</v>
      </c>
      <c r="H192">
        <v>92</v>
      </c>
      <c r="I192">
        <v>19</v>
      </c>
      <c r="J192" t="str">
        <f t="shared" si="2"/>
        <v>Insert into dimcostofliving(costoflivingindex, [RentIndex], [GroceriesIndex], [RestaurantPriceIndex],[LocalPurchasingPowerIndex],[countryid],[timeid]) values(79.06,23.14,68.05,84.74,81.07,92,19);</v>
      </c>
    </row>
    <row r="193" spans="1:10" x14ac:dyDescent="0.25">
      <c r="A193">
        <v>261</v>
      </c>
      <c r="B193" t="s">
        <v>27</v>
      </c>
      <c r="C193">
        <v>68.77</v>
      </c>
      <c r="D193">
        <v>21.49</v>
      </c>
      <c r="E193">
        <v>58.64</v>
      </c>
      <c r="F193">
        <v>75.27</v>
      </c>
      <c r="G193">
        <v>105.67</v>
      </c>
      <c r="H193">
        <v>92</v>
      </c>
      <c r="I193">
        <v>17</v>
      </c>
      <c r="J193" t="str">
        <f t="shared" si="2"/>
        <v>Insert into dimcostofliving(costoflivingindex, [RentIndex], [GroceriesIndex], [RestaurantPriceIndex],[LocalPurchasingPowerIndex],[countryid],[timeid]) values(68.77,21.49,58.64,75.27,105.67,92,17);</v>
      </c>
    </row>
    <row r="194" spans="1:10" x14ac:dyDescent="0.25">
      <c r="A194">
        <v>278</v>
      </c>
      <c r="B194" t="s">
        <v>41</v>
      </c>
      <c r="C194">
        <v>55.7</v>
      </c>
      <c r="D194">
        <v>12.56</v>
      </c>
      <c r="E194">
        <v>54.12</v>
      </c>
      <c r="F194">
        <v>38.729999999999997</v>
      </c>
      <c r="G194">
        <v>48.83</v>
      </c>
      <c r="H194">
        <v>94</v>
      </c>
      <c r="I194">
        <v>17</v>
      </c>
      <c r="J194" t="str">
        <f t="shared" si="2"/>
        <v>Insert into dimcostofliving(costoflivingindex, [RentIndex], [GroceriesIndex], [RestaurantPriceIndex],[LocalPurchasingPowerIndex],[countryid],[timeid]) values(55.7,12.56,54.12,38.73,48.83,94,17);</v>
      </c>
    </row>
    <row r="195" spans="1:10" x14ac:dyDescent="0.25">
      <c r="A195">
        <v>52</v>
      </c>
      <c r="B195" t="s">
        <v>41</v>
      </c>
      <c r="C195">
        <v>60.62</v>
      </c>
      <c r="D195">
        <v>12.47</v>
      </c>
      <c r="E195">
        <v>60.25</v>
      </c>
      <c r="F195">
        <v>39.67</v>
      </c>
      <c r="G195">
        <v>35.26</v>
      </c>
      <c r="H195">
        <v>94</v>
      </c>
      <c r="I195">
        <v>19</v>
      </c>
      <c r="J195" t="str">
        <f t="shared" ref="J195:J258" si="3">_xlfn.CONCAT("Insert into dimcostofliving(costoflivingindex, [RentIndex], [GroceriesIndex], [RestaurantPriceIndex],[LocalPurchasingPowerIndex],[countryid],[timeid]) values(",C195,",",D195,",",E195,",",F195,",",G195,",",H195,",",I195,");")</f>
        <v>Insert into dimcostofliving(costoflivingindex, [RentIndex], [GroceriesIndex], [RestaurantPriceIndex],[LocalPurchasingPowerIndex],[countryid],[timeid]) values(60.62,12.47,60.25,39.67,35.26,94,19);</v>
      </c>
    </row>
    <row r="196" spans="1:10" x14ac:dyDescent="0.25">
      <c r="A196">
        <v>156</v>
      </c>
      <c r="B196" t="s">
        <v>41</v>
      </c>
      <c r="C196">
        <v>56.9</v>
      </c>
      <c r="D196">
        <v>11.92</v>
      </c>
      <c r="E196">
        <v>55.96</v>
      </c>
      <c r="F196">
        <v>39.04</v>
      </c>
      <c r="G196">
        <v>36.61</v>
      </c>
      <c r="H196">
        <v>94</v>
      </c>
      <c r="I196">
        <v>18</v>
      </c>
      <c r="J196" t="str">
        <f t="shared" si="3"/>
        <v>Insert into dimcostofliving(costoflivingindex, [RentIndex], [GroceriesIndex], [RestaurantPriceIndex],[LocalPurchasingPowerIndex],[countryid],[timeid]) values(56.9,11.92,55.96,39.04,36.61,94,18);</v>
      </c>
    </row>
    <row r="197" spans="1:10" x14ac:dyDescent="0.25">
      <c r="A197">
        <v>399</v>
      </c>
      <c r="B197" t="s">
        <v>41</v>
      </c>
      <c r="C197">
        <v>63.56</v>
      </c>
      <c r="D197">
        <v>14.78</v>
      </c>
      <c r="E197">
        <v>59.42</v>
      </c>
      <c r="F197">
        <v>44.12</v>
      </c>
      <c r="G197">
        <v>43.53</v>
      </c>
      <c r="H197">
        <v>94</v>
      </c>
      <c r="I197">
        <v>16</v>
      </c>
      <c r="J197" t="str">
        <f t="shared" si="3"/>
        <v>Insert into dimcostofliving(costoflivingindex, [RentIndex], [GroceriesIndex], [RestaurantPriceIndex],[LocalPurchasingPowerIndex],[countryid],[timeid]) values(63.56,14.78,59.42,44.12,43.53,94,16);</v>
      </c>
    </row>
    <row r="198" spans="1:10" x14ac:dyDescent="0.25">
      <c r="A198">
        <v>379</v>
      </c>
      <c r="B198" t="s">
        <v>14</v>
      </c>
      <c r="C198">
        <v>80.36</v>
      </c>
      <c r="D198">
        <v>29.71</v>
      </c>
      <c r="E198">
        <v>82.68</v>
      </c>
      <c r="F198">
        <v>50.51</v>
      </c>
      <c r="G198">
        <v>98.21</v>
      </c>
      <c r="H198">
        <v>95</v>
      </c>
      <c r="I198">
        <v>16</v>
      </c>
      <c r="J198" t="str">
        <f t="shared" si="3"/>
        <v>Insert into dimcostofliving(costoflivingindex, [RentIndex], [GroceriesIndex], [RestaurantPriceIndex],[LocalPurchasingPowerIndex],[countryid],[timeid]) values(80.36,29.71,82.68,50.51,98.21,95,16);</v>
      </c>
    </row>
    <row r="199" spans="1:10" x14ac:dyDescent="0.25">
      <c r="A199">
        <v>122</v>
      </c>
      <c r="B199" t="s">
        <v>14</v>
      </c>
      <c r="C199">
        <v>85.28</v>
      </c>
      <c r="D199">
        <v>27.56</v>
      </c>
      <c r="E199">
        <v>89.92</v>
      </c>
      <c r="F199">
        <v>47.83</v>
      </c>
      <c r="G199">
        <v>102.52</v>
      </c>
      <c r="H199">
        <v>95</v>
      </c>
      <c r="I199">
        <v>18</v>
      </c>
      <c r="J199" t="str">
        <f t="shared" si="3"/>
        <v>Insert into dimcostofliving(costoflivingindex, [RentIndex], [GroceriesIndex], [RestaurantPriceIndex],[LocalPurchasingPowerIndex],[countryid],[timeid]) values(85.28,27.56,89.92,47.83,102.52,95,18);</v>
      </c>
    </row>
    <row r="200" spans="1:10" x14ac:dyDescent="0.25">
      <c r="A200">
        <v>53</v>
      </c>
      <c r="B200" t="s">
        <v>14</v>
      </c>
      <c r="C200">
        <v>86.58</v>
      </c>
      <c r="D200">
        <v>25.6</v>
      </c>
      <c r="E200">
        <v>91.58</v>
      </c>
      <c r="F200">
        <v>49.16</v>
      </c>
      <c r="G200">
        <v>107.35</v>
      </c>
      <c r="H200">
        <v>95</v>
      </c>
      <c r="I200">
        <v>19</v>
      </c>
      <c r="J200" t="str">
        <f t="shared" si="3"/>
        <v>Insert into dimcostofliving(costoflivingindex, [RentIndex], [GroceriesIndex], [RestaurantPriceIndex],[LocalPurchasingPowerIndex],[countryid],[timeid]) values(86.58,25.6,91.58,49.16,107.35,95,19);</v>
      </c>
    </row>
    <row r="201" spans="1:10" x14ac:dyDescent="0.25">
      <c r="A201">
        <v>247</v>
      </c>
      <c r="B201" t="s">
        <v>14</v>
      </c>
      <c r="C201">
        <v>81.25</v>
      </c>
      <c r="D201">
        <v>29.75</v>
      </c>
      <c r="E201">
        <v>86.9</v>
      </c>
      <c r="F201">
        <v>47.45</v>
      </c>
      <c r="G201">
        <v>117.55</v>
      </c>
      <c r="H201">
        <v>95</v>
      </c>
      <c r="I201">
        <v>17</v>
      </c>
      <c r="J201" t="str">
        <f t="shared" si="3"/>
        <v>Insert into dimcostofliving(costoflivingindex, [RentIndex], [GroceriesIndex], [RestaurantPriceIndex],[LocalPurchasingPowerIndex],[countryid],[timeid]) values(81.25,29.75,86.9,47.45,117.55,95,17);</v>
      </c>
    </row>
    <row r="202" spans="1:10" x14ac:dyDescent="0.25">
      <c r="A202">
        <v>284</v>
      </c>
      <c r="B202" t="s">
        <v>48</v>
      </c>
      <c r="C202">
        <v>53.08</v>
      </c>
      <c r="D202">
        <v>12.04</v>
      </c>
      <c r="E202">
        <v>43.75</v>
      </c>
      <c r="F202">
        <v>52.38</v>
      </c>
      <c r="G202">
        <v>50.89</v>
      </c>
      <c r="H202">
        <v>96</v>
      </c>
      <c r="I202">
        <v>17</v>
      </c>
      <c r="J202" t="str">
        <f t="shared" si="3"/>
        <v>Insert into dimcostofliving(costoflivingindex, [RentIndex], [GroceriesIndex], [RestaurantPriceIndex],[LocalPurchasingPowerIndex],[countryid],[timeid]) values(53.08,12.04,43.75,52.38,50.89,96,17);</v>
      </c>
    </row>
    <row r="203" spans="1:10" x14ac:dyDescent="0.25">
      <c r="A203">
        <v>54</v>
      </c>
      <c r="B203" t="s">
        <v>48</v>
      </c>
      <c r="C203">
        <v>55.09</v>
      </c>
      <c r="D203">
        <v>12.07</v>
      </c>
      <c r="E203">
        <v>46.54</v>
      </c>
      <c r="F203">
        <v>52.66</v>
      </c>
      <c r="G203">
        <v>43.43</v>
      </c>
      <c r="H203">
        <v>96</v>
      </c>
      <c r="I203">
        <v>19</v>
      </c>
      <c r="J203" t="str">
        <f t="shared" si="3"/>
        <v>Insert into dimcostofliving(costoflivingindex, [RentIndex], [GroceriesIndex], [RestaurantPriceIndex],[LocalPurchasingPowerIndex],[countryid],[timeid]) values(55.09,12.07,46.54,52.66,43.43,96,19);</v>
      </c>
    </row>
    <row r="204" spans="1:10" x14ac:dyDescent="0.25">
      <c r="A204">
        <v>153</v>
      </c>
      <c r="B204" t="s">
        <v>48</v>
      </c>
      <c r="C204">
        <v>59.22</v>
      </c>
      <c r="D204">
        <v>12.51</v>
      </c>
      <c r="E204">
        <v>50.19</v>
      </c>
      <c r="F204">
        <v>56.19</v>
      </c>
      <c r="G204">
        <v>42.27</v>
      </c>
      <c r="H204">
        <v>96</v>
      </c>
      <c r="I204">
        <v>18</v>
      </c>
      <c r="J204" t="str">
        <f t="shared" si="3"/>
        <v>Insert into dimcostofliving(costoflivingindex, [RentIndex], [GroceriesIndex], [RestaurantPriceIndex],[LocalPurchasingPowerIndex],[countryid],[timeid]) values(59.22,12.51,50.19,56.19,42.27,96,18);</v>
      </c>
    </row>
    <row r="205" spans="1:10" x14ac:dyDescent="0.25">
      <c r="A205">
        <v>402</v>
      </c>
      <c r="B205" t="s">
        <v>48</v>
      </c>
      <c r="C205">
        <v>61.38</v>
      </c>
      <c r="D205">
        <v>15.27</v>
      </c>
      <c r="E205">
        <v>50.86</v>
      </c>
      <c r="F205">
        <v>58.59</v>
      </c>
      <c r="G205">
        <v>38.67</v>
      </c>
      <c r="H205">
        <v>96</v>
      </c>
      <c r="I205">
        <v>16</v>
      </c>
      <c r="J205" t="str">
        <f t="shared" si="3"/>
        <v>Insert into dimcostofliving(costoflivingindex, [RentIndex], [GroceriesIndex], [RestaurantPriceIndex],[LocalPurchasingPowerIndex],[countryid],[timeid]) values(61.38,15.27,50.86,58.59,38.67,96,16);</v>
      </c>
    </row>
    <row r="206" spans="1:10" x14ac:dyDescent="0.25">
      <c r="A206">
        <v>420</v>
      </c>
      <c r="B206" t="s">
        <v>104</v>
      </c>
      <c r="C206">
        <v>54.27</v>
      </c>
      <c r="D206">
        <v>19.41</v>
      </c>
      <c r="E206">
        <v>44.37</v>
      </c>
      <c r="F206">
        <v>58.98</v>
      </c>
      <c r="G206">
        <v>43.48</v>
      </c>
      <c r="H206">
        <v>97</v>
      </c>
      <c r="I206">
        <v>16</v>
      </c>
      <c r="J206" t="str">
        <f t="shared" si="3"/>
        <v>Insert into dimcostofliving(costoflivingindex, [RentIndex], [GroceriesIndex], [RestaurantPriceIndex],[LocalPurchasingPowerIndex],[countryid],[timeid]) values(54.27,19.41,44.37,58.98,43.48,97,16);</v>
      </c>
    </row>
    <row r="207" spans="1:10" x14ac:dyDescent="0.25">
      <c r="A207">
        <v>355</v>
      </c>
      <c r="B207" t="s">
        <v>104</v>
      </c>
      <c r="C207">
        <v>26.82</v>
      </c>
      <c r="D207">
        <v>9.5299999999999994</v>
      </c>
      <c r="E207">
        <v>21.48</v>
      </c>
      <c r="F207">
        <v>27.65</v>
      </c>
      <c r="G207">
        <v>59.3</v>
      </c>
      <c r="H207">
        <v>97</v>
      </c>
      <c r="I207">
        <v>17</v>
      </c>
      <c r="J207" t="str">
        <f t="shared" si="3"/>
        <v>Insert into dimcostofliving(costoflivingindex, [RentIndex], [GroceriesIndex], [RestaurantPriceIndex],[LocalPurchasingPowerIndex],[countryid],[timeid]) values(26.82,9.53,21.48,27.65,59.3,97,17);</v>
      </c>
    </row>
    <row r="208" spans="1:10" x14ac:dyDescent="0.25">
      <c r="A208">
        <v>55</v>
      </c>
      <c r="B208" t="s">
        <v>104</v>
      </c>
      <c r="C208">
        <v>34.25</v>
      </c>
      <c r="D208">
        <v>11.23</v>
      </c>
      <c r="E208">
        <v>28.06</v>
      </c>
      <c r="F208">
        <v>35.409999999999997</v>
      </c>
      <c r="G208">
        <v>40.75</v>
      </c>
      <c r="H208">
        <v>97</v>
      </c>
      <c r="I208">
        <v>19</v>
      </c>
      <c r="J208" t="str">
        <f t="shared" si="3"/>
        <v>Insert into dimcostofliving(costoflivingindex, [RentIndex], [GroceriesIndex], [RestaurantPriceIndex],[LocalPurchasingPowerIndex],[countryid],[timeid]) values(34.25,11.23,28.06,35.41,40.75,97,19);</v>
      </c>
    </row>
    <row r="209" spans="1:10" x14ac:dyDescent="0.25">
      <c r="A209">
        <v>225</v>
      </c>
      <c r="B209" t="s">
        <v>104</v>
      </c>
      <c r="C209">
        <v>30.74</v>
      </c>
      <c r="D209">
        <v>11.27</v>
      </c>
      <c r="E209">
        <v>24.83</v>
      </c>
      <c r="F209">
        <v>32.04</v>
      </c>
      <c r="G209">
        <v>44.84</v>
      </c>
      <c r="H209">
        <v>97</v>
      </c>
      <c r="I209">
        <v>18</v>
      </c>
      <c r="J209" t="str">
        <f t="shared" si="3"/>
        <v>Insert into dimcostofliving(costoflivingindex, [RentIndex], [GroceriesIndex], [RestaurantPriceIndex],[LocalPurchasingPowerIndex],[countryid],[timeid]) values(30.74,11.27,24.83,32.04,44.84,97,18);</v>
      </c>
    </row>
    <row r="210" spans="1:10" x14ac:dyDescent="0.25">
      <c r="A210">
        <v>203</v>
      </c>
      <c r="B210" t="s">
        <v>86</v>
      </c>
      <c r="C210">
        <v>39</v>
      </c>
      <c r="D210">
        <v>9.68</v>
      </c>
      <c r="E210">
        <v>37.65</v>
      </c>
      <c r="F210">
        <v>29.98</v>
      </c>
      <c r="G210">
        <v>30.99</v>
      </c>
      <c r="H210">
        <v>98</v>
      </c>
      <c r="I210">
        <v>18</v>
      </c>
      <c r="J210" t="str">
        <f t="shared" si="3"/>
        <v>Insert into dimcostofliving(costoflivingindex, [RentIndex], [GroceriesIndex], [RestaurantPriceIndex],[LocalPurchasingPowerIndex],[countryid],[timeid]) values(39,9.68,37.65,29.98,30.99,98,18);</v>
      </c>
    </row>
    <row r="211" spans="1:10" x14ac:dyDescent="0.25">
      <c r="A211">
        <v>319</v>
      </c>
      <c r="B211" t="s">
        <v>86</v>
      </c>
      <c r="C211">
        <v>39.840000000000003</v>
      </c>
      <c r="D211">
        <v>12.66</v>
      </c>
      <c r="E211">
        <v>37.86</v>
      </c>
      <c r="F211">
        <v>29.11</v>
      </c>
      <c r="G211">
        <v>31.07</v>
      </c>
      <c r="H211">
        <v>98</v>
      </c>
      <c r="I211">
        <v>17</v>
      </c>
      <c r="J211" t="str">
        <f t="shared" si="3"/>
        <v>Insert into dimcostofliving(costoflivingindex, [RentIndex], [GroceriesIndex], [RestaurantPriceIndex],[LocalPurchasingPowerIndex],[countryid],[timeid]) values(39.84,12.66,37.86,29.11,31.07,98,17);</v>
      </c>
    </row>
    <row r="212" spans="1:10" x14ac:dyDescent="0.25">
      <c r="A212">
        <v>56</v>
      </c>
      <c r="B212" t="s">
        <v>86</v>
      </c>
      <c r="C212">
        <v>38.72</v>
      </c>
      <c r="D212">
        <v>8.67</v>
      </c>
      <c r="E212">
        <v>36.57</v>
      </c>
      <c r="F212">
        <v>31.61</v>
      </c>
      <c r="G212">
        <v>32.06</v>
      </c>
      <c r="H212">
        <v>98</v>
      </c>
      <c r="I212">
        <v>19</v>
      </c>
      <c r="J212" t="str">
        <f t="shared" si="3"/>
        <v>Insert into dimcostofliving(costoflivingindex, [RentIndex], [GroceriesIndex], [RestaurantPriceIndex],[LocalPurchasingPowerIndex],[countryid],[timeid]) values(38.72,8.67,36.57,31.61,32.06,98,19);</v>
      </c>
    </row>
    <row r="213" spans="1:10" x14ac:dyDescent="0.25">
      <c r="A213">
        <v>436</v>
      </c>
      <c r="B213" t="s">
        <v>86</v>
      </c>
      <c r="C213">
        <v>50.01</v>
      </c>
      <c r="D213">
        <v>17.11</v>
      </c>
      <c r="E213">
        <v>50.55</v>
      </c>
      <c r="F213">
        <v>34.83</v>
      </c>
      <c r="G213">
        <v>28.74</v>
      </c>
      <c r="H213">
        <v>98</v>
      </c>
      <c r="I213">
        <v>16</v>
      </c>
      <c r="J213" t="str">
        <f t="shared" si="3"/>
        <v>Insert into dimcostofliving(costoflivingindex, [RentIndex], [GroceriesIndex], [RestaurantPriceIndex],[LocalPurchasingPowerIndex],[countryid],[timeid]) values(50.01,17.11,50.55,34.83,28.74,98,16);</v>
      </c>
    </row>
    <row r="214" spans="1:10" x14ac:dyDescent="0.25">
      <c r="A214">
        <v>58</v>
      </c>
      <c r="B214" t="s">
        <v>45</v>
      </c>
      <c r="C214">
        <v>56.9</v>
      </c>
      <c r="D214">
        <v>36.33</v>
      </c>
      <c r="E214">
        <v>43.97</v>
      </c>
      <c r="F214">
        <v>48.48</v>
      </c>
      <c r="G214">
        <v>100.58</v>
      </c>
      <c r="H214">
        <v>100</v>
      </c>
      <c r="I214">
        <v>19</v>
      </c>
      <c r="J214" t="str">
        <f t="shared" si="3"/>
        <v>Insert into dimcostofliving(costoflivingindex, [RentIndex], [GroceriesIndex], [RestaurantPriceIndex],[LocalPurchasingPowerIndex],[countryid],[timeid]) values(56.9,36.33,43.97,48.48,100.58,100,19);</v>
      </c>
    </row>
    <row r="215" spans="1:10" x14ac:dyDescent="0.25">
      <c r="A215">
        <v>136</v>
      </c>
      <c r="B215" t="s">
        <v>45</v>
      </c>
      <c r="C215">
        <v>75.239999999999995</v>
      </c>
      <c r="D215">
        <v>37.82</v>
      </c>
      <c r="E215">
        <v>81.39</v>
      </c>
      <c r="F215">
        <v>45.79</v>
      </c>
      <c r="G215">
        <v>69.680000000000007</v>
      </c>
      <c r="H215">
        <v>100</v>
      </c>
      <c r="I215">
        <v>18</v>
      </c>
      <c r="J215" t="str">
        <f t="shared" si="3"/>
        <v>Insert into dimcostofliving(costoflivingindex, [RentIndex], [GroceriesIndex], [RestaurantPriceIndex],[LocalPurchasingPowerIndex],[countryid],[timeid]) values(75.24,37.82,81.39,45.79,69.68,100,18);</v>
      </c>
    </row>
    <row r="216" spans="1:10" x14ac:dyDescent="0.25">
      <c r="A216">
        <v>245</v>
      </c>
      <c r="B216" t="s">
        <v>45</v>
      </c>
      <c r="C216">
        <v>81.62</v>
      </c>
      <c r="D216">
        <v>38.26</v>
      </c>
      <c r="E216">
        <v>96.13</v>
      </c>
      <c r="F216">
        <v>46.01</v>
      </c>
      <c r="G216">
        <v>113.6</v>
      </c>
      <c r="H216">
        <v>100</v>
      </c>
      <c r="I216">
        <v>17</v>
      </c>
      <c r="J216" t="str">
        <f t="shared" si="3"/>
        <v>Insert into dimcostofliving(costoflivingindex, [RentIndex], [GroceriesIndex], [RestaurantPriceIndex],[LocalPurchasingPowerIndex],[countryid],[timeid]) values(81.62,38.26,96.13,46.01,113.6,100,17);</v>
      </c>
    </row>
    <row r="217" spans="1:10" x14ac:dyDescent="0.25">
      <c r="A217">
        <v>367</v>
      </c>
      <c r="B217" t="s">
        <v>45</v>
      </c>
      <c r="C217">
        <v>92.97</v>
      </c>
      <c r="D217">
        <v>40.909999999999997</v>
      </c>
      <c r="E217">
        <v>118.45</v>
      </c>
      <c r="F217">
        <v>54.59</v>
      </c>
      <c r="G217">
        <v>85.7</v>
      </c>
      <c r="H217">
        <v>100</v>
      </c>
      <c r="I217">
        <v>16</v>
      </c>
      <c r="J217" t="str">
        <f t="shared" si="3"/>
        <v>Insert into dimcostofliving(costoflivingindex, [RentIndex], [GroceriesIndex], [RestaurantPriceIndex],[LocalPurchasingPowerIndex],[countryid],[timeid]) values(92.97,40.91,118.45,54.59,85.7,100,16);</v>
      </c>
    </row>
    <row r="218" spans="1:10" x14ac:dyDescent="0.25">
      <c r="A218">
        <v>416</v>
      </c>
      <c r="B218" t="s">
        <v>58</v>
      </c>
      <c r="C218">
        <v>55.94</v>
      </c>
      <c r="D218">
        <v>13.01</v>
      </c>
      <c r="E218">
        <v>44.79</v>
      </c>
      <c r="F218">
        <v>47.18</v>
      </c>
      <c r="G218">
        <v>44.39</v>
      </c>
      <c r="H218">
        <v>103</v>
      </c>
      <c r="I218">
        <v>16</v>
      </c>
      <c r="J218" t="str">
        <f t="shared" si="3"/>
        <v>Insert into dimcostofliving(costoflivingindex, [RentIndex], [GroceriesIndex], [RestaurantPriceIndex],[LocalPurchasingPowerIndex],[countryid],[timeid]) values(55.94,13.01,44.79,47.18,44.39,103,16);</v>
      </c>
    </row>
    <row r="219" spans="1:10" x14ac:dyDescent="0.25">
      <c r="A219">
        <v>303</v>
      </c>
      <c r="B219" t="s">
        <v>58</v>
      </c>
      <c r="C219">
        <v>47.14</v>
      </c>
      <c r="D219">
        <v>12.67</v>
      </c>
      <c r="E219">
        <v>36.25</v>
      </c>
      <c r="F219">
        <v>40.450000000000003</v>
      </c>
      <c r="G219">
        <v>61.46</v>
      </c>
      <c r="H219">
        <v>103</v>
      </c>
      <c r="I219">
        <v>17</v>
      </c>
      <c r="J219" t="str">
        <f t="shared" si="3"/>
        <v>Insert into dimcostofliving(costoflivingindex, [RentIndex], [GroceriesIndex], [RestaurantPriceIndex],[LocalPurchasingPowerIndex],[countryid],[timeid]) values(47.14,12.67,36.25,40.45,61.46,103,17);</v>
      </c>
    </row>
    <row r="220" spans="1:10" x14ac:dyDescent="0.25">
      <c r="A220">
        <v>179</v>
      </c>
      <c r="B220" t="s">
        <v>58</v>
      </c>
      <c r="C220">
        <v>47.83</v>
      </c>
      <c r="D220">
        <v>12.09</v>
      </c>
      <c r="E220">
        <v>36.72</v>
      </c>
      <c r="F220">
        <v>41.16</v>
      </c>
      <c r="G220">
        <v>52.45</v>
      </c>
      <c r="H220">
        <v>103</v>
      </c>
      <c r="I220">
        <v>18</v>
      </c>
      <c r="J220" t="str">
        <f t="shared" si="3"/>
        <v>Insert into dimcostofliving(costoflivingindex, [RentIndex], [GroceriesIndex], [RestaurantPriceIndex],[LocalPurchasingPowerIndex],[countryid],[timeid]) values(47.83,12.09,36.72,41.16,52.45,103,18);</v>
      </c>
    </row>
    <row r="221" spans="1:10" x14ac:dyDescent="0.25">
      <c r="A221">
        <v>59</v>
      </c>
      <c r="B221" t="s">
        <v>58</v>
      </c>
      <c r="C221">
        <v>53.42</v>
      </c>
      <c r="D221">
        <v>13.35</v>
      </c>
      <c r="E221">
        <v>42.47</v>
      </c>
      <c r="F221">
        <v>48.05</v>
      </c>
      <c r="G221">
        <v>53.1</v>
      </c>
      <c r="H221">
        <v>103</v>
      </c>
      <c r="I221">
        <v>19</v>
      </c>
      <c r="J221" t="str">
        <f t="shared" si="3"/>
        <v>Insert into dimcostofliving(costoflivingindex, [RentIndex], [GroceriesIndex], [RestaurantPriceIndex],[LocalPurchasingPowerIndex],[countryid],[timeid]) values(53.42,13.35,42.47,48.05,53.1,103,19);</v>
      </c>
    </row>
    <row r="222" spans="1:10" x14ac:dyDescent="0.25">
      <c r="A222">
        <v>60</v>
      </c>
      <c r="B222" t="s">
        <v>38</v>
      </c>
      <c r="C222">
        <v>60.23</v>
      </c>
      <c r="D222">
        <v>27.93</v>
      </c>
      <c r="E222">
        <v>46.15</v>
      </c>
      <c r="F222">
        <v>58.7</v>
      </c>
      <c r="G222">
        <v>56.36</v>
      </c>
      <c r="H222">
        <v>104</v>
      </c>
      <c r="I222">
        <v>19</v>
      </c>
      <c r="J222" t="str">
        <f t="shared" si="3"/>
        <v>Insert into dimcostofliving(costoflivingindex, [RentIndex], [GroceriesIndex], [RestaurantPriceIndex],[LocalPurchasingPowerIndex],[countryid],[timeid]) values(60.23,27.93,46.15,58.7,56.36,104,19);</v>
      </c>
    </row>
    <row r="223" spans="1:10" x14ac:dyDescent="0.25">
      <c r="A223">
        <v>150</v>
      </c>
      <c r="B223" t="s">
        <v>38</v>
      </c>
      <c r="C223">
        <v>61.65</v>
      </c>
      <c r="D223">
        <v>30.89</v>
      </c>
      <c r="E223">
        <v>46.92</v>
      </c>
      <c r="F223">
        <v>60.23</v>
      </c>
      <c r="G223">
        <v>53.61</v>
      </c>
      <c r="H223">
        <v>104</v>
      </c>
      <c r="I223">
        <v>18</v>
      </c>
      <c r="J223" t="str">
        <f t="shared" si="3"/>
        <v>Insert into dimcostofliving(costoflivingindex, [RentIndex], [GroceriesIndex], [RestaurantPriceIndex],[LocalPurchasingPowerIndex],[countryid],[timeid]) values(61.65,30.89,46.92,60.23,53.61,104,18);</v>
      </c>
    </row>
    <row r="224" spans="1:10" x14ac:dyDescent="0.25">
      <c r="A224">
        <v>270</v>
      </c>
      <c r="B224" t="s">
        <v>38</v>
      </c>
      <c r="C224">
        <v>63.08</v>
      </c>
      <c r="D224">
        <v>35.049999999999997</v>
      </c>
      <c r="E224">
        <v>48.75</v>
      </c>
      <c r="F224">
        <v>59.7</v>
      </c>
      <c r="G224">
        <v>66.569999999999993</v>
      </c>
      <c r="H224">
        <v>104</v>
      </c>
      <c r="I224">
        <v>17</v>
      </c>
      <c r="J224" t="str">
        <f t="shared" si="3"/>
        <v>Insert into dimcostofliving(costoflivingindex, [RentIndex], [GroceriesIndex], [RestaurantPriceIndex],[LocalPurchasingPowerIndex],[countryid],[timeid]) values(63.08,35.05,48.75,59.7,66.57,104,17);</v>
      </c>
    </row>
    <row r="225" spans="1:10" x14ac:dyDescent="0.25">
      <c r="A225">
        <v>393</v>
      </c>
      <c r="B225" t="s">
        <v>38</v>
      </c>
      <c r="C225">
        <v>67.61</v>
      </c>
      <c r="D225">
        <v>31.68</v>
      </c>
      <c r="E225">
        <v>51.59</v>
      </c>
      <c r="F225">
        <v>67.430000000000007</v>
      </c>
      <c r="G225">
        <v>50.17</v>
      </c>
      <c r="H225">
        <v>104</v>
      </c>
      <c r="I225">
        <v>16</v>
      </c>
      <c r="J225" t="str">
        <f t="shared" si="3"/>
        <v>Insert into dimcostofliving(costoflivingindex, [RentIndex], [GroceriesIndex], [RestaurantPriceIndex],[LocalPurchasingPowerIndex],[countryid],[timeid]) values(67.61,31.68,51.59,67.43,50.17,104,16);</v>
      </c>
    </row>
    <row r="226" spans="1:10" x14ac:dyDescent="0.25">
      <c r="A226">
        <v>429</v>
      </c>
      <c r="B226" t="s">
        <v>130</v>
      </c>
      <c r="C226">
        <v>52.12</v>
      </c>
      <c r="D226">
        <v>19.12</v>
      </c>
      <c r="E226">
        <v>58.09</v>
      </c>
      <c r="F226">
        <v>47.66</v>
      </c>
      <c r="G226">
        <v>44.29</v>
      </c>
      <c r="H226">
        <v>107</v>
      </c>
      <c r="I226">
        <v>16</v>
      </c>
      <c r="J226" t="str">
        <f t="shared" si="3"/>
        <v>Insert into dimcostofliving(costoflivingindex, [RentIndex], [GroceriesIndex], [RestaurantPriceIndex],[LocalPurchasingPowerIndex],[countryid],[timeid]) values(52.12,19.12,58.09,47.66,44.29,107,16);</v>
      </c>
    </row>
    <row r="227" spans="1:10" x14ac:dyDescent="0.25">
      <c r="A227">
        <v>321</v>
      </c>
      <c r="B227" t="s">
        <v>130</v>
      </c>
      <c r="C227">
        <v>39.659999999999997</v>
      </c>
      <c r="D227">
        <v>14.08</v>
      </c>
      <c r="E227">
        <v>39.71</v>
      </c>
      <c r="F227">
        <v>32.17</v>
      </c>
      <c r="G227">
        <v>62.51</v>
      </c>
      <c r="H227">
        <v>107</v>
      </c>
      <c r="I227">
        <v>17</v>
      </c>
      <c r="J227" t="str">
        <f t="shared" si="3"/>
        <v>Insert into dimcostofliving(costoflivingindex, [RentIndex], [GroceriesIndex], [RestaurantPriceIndex],[LocalPurchasingPowerIndex],[countryid],[timeid]) values(39.66,14.08,39.71,32.17,62.51,107,17);</v>
      </c>
    </row>
    <row r="228" spans="1:10" x14ac:dyDescent="0.25">
      <c r="A228">
        <v>188</v>
      </c>
      <c r="B228" t="s">
        <v>130</v>
      </c>
      <c r="C228">
        <v>45.85</v>
      </c>
      <c r="D228">
        <v>18.8</v>
      </c>
      <c r="E228">
        <v>47.01</v>
      </c>
      <c r="F228">
        <v>35.69</v>
      </c>
      <c r="G228">
        <v>132.65</v>
      </c>
      <c r="H228">
        <v>107</v>
      </c>
      <c r="I228">
        <v>18</v>
      </c>
      <c r="J228" t="str">
        <f t="shared" si="3"/>
        <v>Insert into dimcostofliving(costoflivingindex, [RentIndex], [GroceriesIndex], [RestaurantPriceIndex],[LocalPurchasingPowerIndex],[countryid],[timeid]) values(45.85,18.8,47.01,35.69,132.65,107,18);</v>
      </c>
    </row>
    <row r="229" spans="1:10" x14ac:dyDescent="0.25">
      <c r="A229">
        <v>304</v>
      </c>
      <c r="B229" t="s">
        <v>62</v>
      </c>
      <c r="C229">
        <v>45.56</v>
      </c>
      <c r="D229">
        <v>12.45</v>
      </c>
      <c r="E229">
        <v>37.32</v>
      </c>
      <c r="F229">
        <v>35.42</v>
      </c>
      <c r="G229">
        <v>61.25</v>
      </c>
      <c r="H229">
        <v>109</v>
      </c>
      <c r="I229">
        <v>17</v>
      </c>
      <c r="J229" t="str">
        <f t="shared" si="3"/>
        <v>Insert into dimcostofliving(costoflivingindex, [RentIndex], [GroceriesIndex], [RestaurantPriceIndex],[LocalPurchasingPowerIndex],[countryid],[timeid]) values(45.56,12.45,37.32,35.42,61.25,109,17);</v>
      </c>
    </row>
    <row r="230" spans="1:10" x14ac:dyDescent="0.25">
      <c r="A230">
        <v>183</v>
      </c>
      <c r="B230" t="s">
        <v>62</v>
      </c>
      <c r="C230">
        <v>46.73</v>
      </c>
      <c r="D230">
        <v>13.25</v>
      </c>
      <c r="E230">
        <v>36.15</v>
      </c>
      <c r="F230">
        <v>40.08</v>
      </c>
      <c r="G230">
        <v>51.67</v>
      </c>
      <c r="H230">
        <v>109</v>
      </c>
      <c r="I230">
        <v>18</v>
      </c>
      <c r="J230" t="str">
        <f t="shared" si="3"/>
        <v>Insert into dimcostofliving(costoflivingindex, [RentIndex], [GroceriesIndex], [RestaurantPriceIndex],[LocalPurchasingPowerIndex],[countryid],[timeid]) values(46.73,13.25,36.15,40.08,51.67,109,18);</v>
      </c>
    </row>
    <row r="231" spans="1:10" x14ac:dyDescent="0.25">
      <c r="A231">
        <v>61</v>
      </c>
      <c r="B231" t="s">
        <v>62</v>
      </c>
      <c r="C231">
        <v>53.24</v>
      </c>
      <c r="D231">
        <v>15.21</v>
      </c>
      <c r="E231">
        <v>41.74</v>
      </c>
      <c r="F231">
        <v>48.86</v>
      </c>
      <c r="G231">
        <v>57.29</v>
      </c>
      <c r="H231">
        <v>109</v>
      </c>
      <c r="I231">
        <v>19</v>
      </c>
      <c r="J231" t="str">
        <f t="shared" si="3"/>
        <v>Insert into dimcostofliving(costoflivingindex, [RentIndex], [GroceriesIndex], [RestaurantPriceIndex],[LocalPurchasingPowerIndex],[countryid],[timeid]) values(53.24,15.21,41.74,48.86,57.29,109,19);</v>
      </c>
    </row>
    <row r="232" spans="1:10" x14ac:dyDescent="0.25">
      <c r="A232">
        <v>428</v>
      </c>
      <c r="B232" t="s">
        <v>62</v>
      </c>
      <c r="C232">
        <v>52.76</v>
      </c>
      <c r="D232">
        <v>13.59</v>
      </c>
      <c r="E232">
        <v>44.55</v>
      </c>
      <c r="F232">
        <v>37.53</v>
      </c>
      <c r="G232">
        <v>46.86</v>
      </c>
      <c r="H232">
        <v>109</v>
      </c>
      <c r="I232">
        <v>16</v>
      </c>
      <c r="J232" t="str">
        <f t="shared" si="3"/>
        <v>Insert into dimcostofliving(costoflivingindex, [RentIndex], [GroceriesIndex], [RestaurantPriceIndex],[LocalPurchasingPowerIndex],[countryid],[timeid]) values(52.76,13.59,44.55,37.53,46.86,109,16);</v>
      </c>
    </row>
    <row r="233" spans="1:10" x14ac:dyDescent="0.25">
      <c r="A233">
        <v>370</v>
      </c>
      <c r="B233" t="s">
        <v>11</v>
      </c>
      <c r="C233">
        <v>91.78</v>
      </c>
      <c r="D233">
        <v>62.31</v>
      </c>
      <c r="E233">
        <v>77.099999999999994</v>
      </c>
      <c r="F233">
        <v>110.63</v>
      </c>
      <c r="G233">
        <v>114.7</v>
      </c>
      <c r="H233">
        <v>110</v>
      </c>
      <c r="I233">
        <v>16</v>
      </c>
      <c r="J233" t="str">
        <f t="shared" si="3"/>
        <v>Insert into dimcostofliving(costoflivingindex, [RentIndex], [GroceriesIndex], [RestaurantPriceIndex],[LocalPurchasingPowerIndex],[countryid],[timeid]) values(91.78,62.31,77.1,110.63,114.7,110,16);</v>
      </c>
    </row>
    <row r="234" spans="1:10" x14ac:dyDescent="0.25">
      <c r="A234">
        <v>62</v>
      </c>
      <c r="B234" t="s">
        <v>11</v>
      </c>
      <c r="C234">
        <v>96.56</v>
      </c>
      <c r="D234">
        <v>59.87</v>
      </c>
      <c r="E234">
        <v>84.98</v>
      </c>
      <c r="F234">
        <v>107.94</v>
      </c>
      <c r="G234">
        <v>116.73</v>
      </c>
      <c r="H234">
        <v>110</v>
      </c>
      <c r="I234">
        <v>19</v>
      </c>
      <c r="J234" t="str">
        <f t="shared" si="3"/>
        <v>Insert into dimcostofliving(costoflivingindex, [RentIndex], [GroceriesIndex], [RestaurantPriceIndex],[LocalPurchasingPowerIndex],[countryid],[timeid]) values(96.56,59.87,84.98,107.94,116.73,110,19);</v>
      </c>
    </row>
    <row r="235" spans="1:10" x14ac:dyDescent="0.25">
      <c r="A235">
        <v>130</v>
      </c>
      <c r="B235" t="s">
        <v>11</v>
      </c>
      <c r="C235">
        <v>77.28</v>
      </c>
      <c r="D235">
        <v>49.95</v>
      </c>
      <c r="E235">
        <v>65.94</v>
      </c>
      <c r="F235">
        <v>87.3</v>
      </c>
      <c r="G235">
        <v>97.4</v>
      </c>
      <c r="H235">
        <v>110</v>
      </c>
      <c r="I235">
        <v>18</v>
      </c>
      <c r="J235" t="str">
        <f t="shared" si="3"/>
        <v>Insert into dimcostofliving(costoflivingindex, [RentIndex], [GroceriesIndex], [RestaurantPriceIndex],[LocalPurchasingPowerIndex],[countryid],[timeid]) values(77.28,49.95,65.94,87.3,97.4,110,18);</v>
      </c>
    </row>
    <row r="236" spans="1:10" x14ac:dyDescent="0.25">
      <c r="A236">
        <v>244</v>
      </c>
      <c r="B236" t="s">
        <v>11</v>
      </c>
      <c r="C236">
        <v>82.01</v>
      </c>
      <c r="D236">
        <v>48.87</v>
      </c>
      <c r="E236">
        <v>69.16</v>
      </c>
      <c r="F236">
        <v>90.33</v>
      </c>
      <c r="G236">
        <v>154.4</v>
      </c>
      <c r="H236">
        <v>110</v>
      </c>
      <c r="I236">
        <v>17</v>
      </c>
      <c r="J236" t="str">
        <f t="shared" si="3"/>
        <v>Insert into dimcostofliving(costoflivingindex, [RentIndex], [GroceriesIndex], [RestaurantPriceIndex],[LocalPurchasingPowerIndex],[countryid],[timeid]) values(82.01,48.87,69.16,90.33,154.4,110,17);</v>
      </c>
    </row>
    <row r="237" spans="1:10" x14ac:dyDescent="0.25">
      <c r="A237">
        <v>330</v>
      </c>
      <c r="B237" t="s">
        <v>79</v>
      </c>
      <c r="C237">
        <v>37.47</v>
      </c>
      <c r="D237">
        <v>11.06</v>
      </c>
      <c r="E237">
        <v>37.54</v>
      </c>
      <c r="F237">
        <v>19.850000000000001</v>
      </c>
      <c r="G237">
        <v>96.34</v>
      </c>
      <c r="H237">
        <v>8</v>
      </c>
      <c r="I237">
        <v>17</v>
      </c>
      <c r="J237" t="str">
        <f t="shared" si="3"/>
        <v>Insert into dimcostofliving(costoflivingindex, [RentIndex], [GroceriesIndex], [RestaurantPriceIndex],[LocalPurchasingPowerIndex],[countryid],[timeid]) values(37.47,11.06,37.54,19.85,96.34,8,17);</v>
      </c>
    </row>
    <row r="238" spans="1:10" x14ac:dyDescent="0.25">
      <c r="A238">
        <v>446</v>
      </c>
      <c r="B238" t="s">
        <v>79</v>
      </c>
      <c r="C238">
        <v>45.97</v>
      </c>
      <c r="D238">
        <v>13.41</v>
      </c>
      <c r="E238">
        <v>45.88</v>
      </c>
      <c r="F238">
        <v>25.44</v>
      </c>
      <c r="G238">
        <v>73.540000000000006</v>
      </c>
      <c r="H238">
        <v>8</v>
      </c>
      <c r="I238">
        <v>16</v>
      </c>
      <c r="J238" t="str">
        <f t="shared" si="3"/>
        <v>Insert into dimcostofliving(costoflivingindex, [RentIndex], [GroceriesIndex], [RestaurantPriceIndex],[LocalPurchasingPowerIndex],[countryid],[timeid]) values(45.97,13.41,45.88,25.44,73.54,8,16);</v>
      </c>
    </row>
    <row r="239" spans="1:10" x14ac:dyDescent="0.25">
      <c r="A239">
        <v>199</v>
      </c>
      <c r="B239" t="s">
        <v>79</v>
      </c>
      <c r="C239">
        <v>40.24</v>
      </c>
      <c r="D239">
        <v>11.19</v>
      </c>
      <c r="E239">
        <v>42.44</v>
      </c>
      <c r="F239">
        <v>20.87</v>
      </c>
      <c r="G239">
        <v>73.34</v>
      </c>
      <c r="H239">
        <v>8</v>
      </c>
      <c r="I239">
        <v>18</v>
      </c>
      <c r="J239" t="str">
        <f t="shared" si="3"/>
        <v>Insert into dimcostofliving(costoflivingindex, [RentIndex], [GroceriesIndex], [RestaurantPriceIndex],[LocalPurchasingPowerIndex],[countryid],[timeid]) values(40.24,11.19,42.44,20.87,73.34,8,18);</v>
      </c>
    </row>
    <row r="240" spans="1:10" x14ac:dyDescent="0.25">
      <c r="A240">
        <v>64</v>
      </c>
      <c r="B240" t="s">
        <v>79</v>
      </c>
      <c r="C240">
        <v>44.73</v>
      </c>
      <c r="D240">
        <v>11.52</v>
      </c>
      <c r="E240">
        <v>48.21</v>
      </c>
      <c r="F240">
        <v>23.22</v>
      </c>
      <c r="G240">
        <v>72.98</v>
      </c>
      <c r="H240">
        <v>8</v>
      </c>
      <c r="I240">
        <v>19</v>
      </c>
      <c r="J240" t="str">
        <f t="shared" si="3"/>
        <v>Insert into dimcostofliving(costoflivingindex, [RentIndex], [GroceriesIndex], [RestaurantPriceIndex],[LocalPurchasingPowerIndex],[countryid],[timeid]) values(44.73,11.52,48.21,23.22,72.98,8,19);</v>
      </c>
    </row>
    <row r="241" spans="1:10" x14ac:dyDescent="0.25">
      <c r="A241">
        <v>65</v>
      </c>
      <c r="B241" t="s">
        <v>33</v>
      </c>
      <c r="C241">
        <v>70.92</v>
      </c>
      <c r="D241">
        <v>29.33</v>
      </c>
      <c r="E241">
        <v>59.82</v>
      </c>
      <c r="F241">
        <v>75.14</v>
      </c>
      <c r="G241">
        <v>66.239999999999995</v>
      </c>
      <c r="H241">
        <v>116</v>
      </c>
      <c r="I241">
        <v>19</v>
      </c>
      <c r="J241" t="str">
        <f t="shared" si="3"/>
        <v>Insert into dimcostofliving(costoflivingindex, [RentIndex], [GroceriesIndex], [RestaurantPriceIndex],[LocalPurchasingPowerIndex],[countryid],[timeid]) values(70.92,29.33,59.82,75.14,66.24,116,19);</v>
      </c>
    </row>
    <row r="242" spans="1:10" x14ac:dyDescent="0.25">
      <c r="A242">
        <v>148</v>
      </c>
      <c r="B242" t="s">
        <v>33</v>
      </c>
      <c r="C242">
        <v>62.8</v>
      </c>
      <c r="D242">
        <v>23.2</v>
      </c>
      <c r="E242">
        <v>52.83</v>
      </c>
      <c r="F242">
        <v>66.89</v>
      </c>
      <c r="G242">
        <v>68.09</v>
      </c>
      <c r="H242">
        <v>116</v>
      </c>
      <c r="I242">
        <v>18</v>
      </c>
      <c r="J242" t="str">
        <f t="shared" si="3"/>
        <v>Insert into dimcostofliving(costoflivingindex, [RentIndex], [GroceriesIndex], [RestaurantPriceIndex],[LocalPurchasingPowerIndex],[countryid],[timeid]) values(62.8,23.2,52.83,66.89,68.09,116,18);</v>
      </c>
    </row>
    <row r="243" spans="1:10" x14ac:dyDescent="0.25">
      <c r="A243">
        <v>271</v>
      </c>
      <c r="B243" t="s">
        <v>33</v>
      </c>
      <c r="C243">
        <v>61.36</v>
      </c>
      <c r="D243">
        <v>20.23</v>
      </c>
      <c r="E243">
        <v>51.89</v>
      </c>
      <c r="F243">
        <v>66.63</v>
      </c>
      <c r="G243">
        <v>82.77</v>
      </c>
      <c r="H243">
        <v>116</v>
      </c>
      <c r="I243">
        <v>17</v>
      </c>
      <c r="J243" t="str">
        <f t="shared" si="3"/>
        <v>Insert into dimcostofliving(costoflivingindex, [RentIndex], [GroceriesIndex], [RestaurantPriceIndex],[LocalPurchasingPowerIndex],[countryid],[timeid]) values(61.36,20.23,51.89,66.63,82.77,116,17);</v>
      </c>
    </row>
    <row r="244" spans="1:10" x14ac:dyDescent="0.25">
      <c r="A244">
        <v>390</v>
      </c>
      <c r="B244" t="s">
        <v>33</v>
      </c>
      <c r="C244">
        <v>68.81</v>
      </c>
      <c r="D244">
        <v>18.329999999999998</v>
      </c>
      <c r="E244">
        <v>58.1</v>
      </c>
      <c r="F244">
        <v>75.930000000000007</v>
      </c>
      <c r="G244">
        <v>72.45</v>
      </c>
      <c r="H244">
        <v>116</v>
      </c>
      <c r="I244">
        <v>16</v>
      </c>
      <c r="J244" t="str">
        <f t="shared" si="3"/>
        <v>Insert into dimcostofliving(costoflivingindex, [RentIndex], [GroceriesIndex], [RestaurantPriceIndex],[LocalPurchasingPowerIndex],[countryid],[timeid]) values(68.81,18.33,58.1,75.93,72.45,116,16);</v>
      </c>
    </row>
    <row r="245" spans="1:10" x14ac:dyDescent="0.25">
      <c r="A245">
        <v>404</v>
      </c>
      <c r="B245" t="s">
        <v>55</v>
      </c>
      <c r="C245">
        <v>60.1</v>
      </c>
      <c r="D245">
        <v>20.88</v>
      </c>
      <c r="E245">
        <v>51.27</v>
      </c>
      <c r="F245">
        <v>52.3</v>
      </c>
      <c r="G245">
        <v>60.1</v>
      </c>
      <c r="H245">
        <v>119</v>
      </c>
      <c r="I245">
        <v>16</v>
      </c>
      <c r="J245" t="str">
        <f t="shared" si="3"/>
        <v>Insert into dimcostofliving(costoflivingindex, [RentIndex], [GroceriesIndex], [RestaurantPriceIndex],[LocalPurchasingPowerIndex],[countryid],[timeid]) values(60.1,20.88,51.27,52.3,60.1,119,16);</v>
      </c>
    </row>
    <row r="246" spans="1:10" x14ac:dyDescent="0.25">
      <c r="A246">
        <v>298</v>
      </c>
      <c r="B246" t="s">
        <v>55</v>
      </c>
      <c r="C246">
        <v>47.89</v>
      </c>
      <c r="D246">
        <v>15.12</v>
      </c>
      <c r="E246">
        <v>44.1</v>
      </c>
      <c r="F246">
        <v>37.22</v>
      </c>
      <c r="G246">
        <v>71.930000000000007</v>
      </c>
      <c r="H246">
        <v>119</v>
      </c>
      <c r="I246">
        <v>17</v>
      </c>
      <c r="J246" t="str">
        <f t="shared" si="3"/>
        <v>Insert into dimcostofliving(costoflivingindex, [RentIndex], [GroceriesIndex], [RestaurantPriceIndex],[LocalPurchasingPowerIndex],[countryid],[timeid]) values(47.89,15.12,44.1,37.22,71.93,119,17);</v>
      </c>
    </row>
    <row r="247" spans="1:10" x14ac:dyDescent="0.25">
      <c r="A247">
        <v>172</v>
      </c>
      <c r="B247" t="s">
        <v>55</v>
      </c>
      <c r="C247">
        <v>50.39</v>
      </c>
      <c r="D247">
        <v>12.62</v>
      </c>
      <c r="E247">
        <v>43.28</v>
      </c>
      <c r="F247">
        <v>35.81</v>
      </c>
      <c r="G247">
        <v>50.77</v>
      </c>
      <c r="H247">
        <v>119</v>
      </c>
      <c r="I247">
        <v>18</v>
      </c>
      <c r="J247" t="str">
        <f t="shared" si="3"/>
        <v>Insert into dimcostofliving(costoflivingindex, [RentIndex], [GroceriesIndex], [RestaurantPriceIndex],[LocalPurchasingPowerIndex],[countryid],[timeid]) values(50.39,12.62,43.28,35.81,50.77,119,18);</v>
      </c>
    </row>
    <row r="248" spans="1:10" x14ac:dyDescent="0.25">
      <c r="A248">
        <v>66</v>
      </c>
      <c r="B248" t="s">
        <v>55</v>
      </c>
      <c r="C248">
        <v>55.04</v>
      </c>
      <c r="D248">
        <v>13.33</v>
      </c>
      <c r="E248">
        <v>49.51</v>
      </c>
      <c r="F248">
        <v>39.369999999999997</v>
      </c>
      <c r="G248">
        <v>46.66</v>
      </c>
      <c r="H248">
        <v>119</v>
      </c>
      <c r="I248">
        <v>19</v>
      </c>
      <c r="J248" t="str">
        <f t="shared" si="3"/>
        <v>Insert into dimcostofliving(costoflivingindex, [RentIndex], [GroceriesIndex], [RestaurantPriceIndex],[LocalPurchasingPowerIndex],[countryid],[timeid]) values(55.04,13.33,49.51,39.37,46.66,119,19);</v>
      </c>
    </row>
    <row r="249" spans="1:10" x14ac:dyDescent="0.25">
      <c r="A249">
        <v>67</v>
      </c>
      <c r="B249" t="s">
        <v>109</v>
      </c>
      <c r="C249">
        <v>33.56</v>
      </c>
      <c r="D249">
        <v>9.51</v>
      </c>
      <c r="E249">
        <v>32.18</v>
      </c>
      <c r="F249">
        <v>29.48</v>
      </c>
      <c r="G249">
        <v>58.18</v>
      </c>
      <c r="H249">
        <v>121</v>
      </c>
      <c r="I249">
        <v>19</v>
      </c>
      <c r="J249" t="str">
        <f t="shared" si="3"/>
        <v>Insert into dimcostofliving(costoflivingindex, [RentIndex], [GroceriesIndex], [RestaurantPriceIndex],[LocalPurchasingPowerIndex],[countryid],[timeid]) values(33.56,9.51,32.18,29.48,58.18,121,19);</v>
      </c>
    </row>
    <row r="250" spans="1:10" x14ac:dyDescent="0.25">
      <c r="A250">
        <v>227</v>
      </c>
      <c r="B250" t="s">
        <v>109</v>
      </c>
      <c r="C250">
        <v>29.81</v>
      </c>
      <c r="D250">
        <v>8.3699999999999992</v>
      </c>
      <c r="E250">
        <v>28.06</v>
      </c>
      <c r="F250">
        <v>25.8</v>
      </c>
      <c r="G250">
        <v>60.08</v>
      </c>
      <c r="H250">
        <v>121</v>
      </c>
      <c r="I250">
        <v>18</v>
      </c>
      <c r="J250" t="str">
        <f t="shared" si="3"/>
        <v>Insert into dimcostofliving(costoflivingindex, [RentIndex], [GroceriesIndex], [RestaurantPriceIndex],[LocalPurchasingPowerIndex],[countryid],[timeid]) values(29.81,8.37,28.06,25.8,60.08,121,18);</v>
      </c>
    </row>
    <row r="251" spans="1:10" x14ac:dyDescent="0.25">
      <c r="A251">
        <v>338</v>
      </c>
      <c r="B251" t="s">
        <v>109</v>
      </c>
      <c r="C251">
        <v>35.01</v>
      </c>
      <c r="D251">
        <v>9.8800000000000008</v>
      </c>
      <c r="E251">
        <v>33.71</v>
      </c>
      <c r="F251">
        <v>28.19</v>
      </c>
      <c r="G251">
        <v>76.510000000000005</v>
      </c>
      <c r="H251">
        <v>121</v>
      </c>
      <c r="I251">
        <v>17</v>
      </c>
      <c r="J251" t="str">
        <f t="shared" si="3"/>
        <v>Insert into dimcostofliving(costoflivingindex, [RentIndex], [GroceriesIndex], [RestaurantPriceIndex],[LocalPurchasingPowerIndex],[countryid],[timeid]) values(35.01,9.88,33.71,28.19,76.51,121,17);</v>
      </c>
    </row>
    <row r="252" spans="1:10" x14ac:dyDescent="0.25">
      <c r="A252">
        <v>459</v>
      </c>
      <c r="B252" t="s">
        <v>109</v>
      </c>
      <c r="C252">
        <v>41.26</v>
      </c>
      <c r="D252">
        <v>11.71</v>
      </c>
      <c r="E252">
        <v>42.35</v>
      </c>
      <c r="F252">
        <v>33.270000000000003</v>
      </c>
      <c r="G252">
        <v>59.51</v>
      </c>
      <c r="H252">
        <v>121</v>
      </c>
      <c r="I252">
        <v>16</v>
      </c>
      <c r="J252" t="str">
        <f t="shared" si="3"/>
        <v>Insert into dimcostofliving(costoflivingindex, [RentIndex], [GroceriesIndex], [RestaurantPriceIndex],[LocalPurchasingPowerIndex],[countryid],[timeid]) values(41.26,11.71,42.35,33.27,59.51,121,16);</v>
      </c>
    </row>
    <row r="253" spans="1:10" x14ac:dyDescent="0.25">
      <c r="A253">
        <v>161</v>
      </c>
      <c r="B253" t="s">
        <v>129</v>
      </c>
      <c r="C253">
        <v>55.56</v>
      </c>
      <c r="D253">
        <v>29.65</v>
      </c>
      <c r="E253">
        <v>53.99</v>
      </c>
      <c r="F253">
        <v>31.81</v>
      </c>
      <c r="G253">
        <v>22.83</v>
      </c>
      <c r="H253">
        <v>124</v>
      </c>
      <c r="I253">
        <v>18</v>
      </c>
      <c r="J253" t="str">
        <f t="shared" si="3"/>
        <v>Insert into dimcostofliving(costoflivingindex, [RentIndex], [GroceriesIndex], [RestaurantPriceIndex],[LocalPurchasingPowerIndex],[countryid],[timeid]) values(55.56,29.65,53.99,31.81,22.83,124,18);</v>
      </c>
    </row>
    <row r="254" spans="1:10" x14ac:dyDescent="0.25">
      <c r="A254">
        <v>69</v>
      </c>
      <c r="B254" t="s">
        <v>82</v>
      </c>
      <c r="C254">
        <v>44.41</v>
      </c>
      <c r="D254">
        <v>10.85</v>
      </c>
      <c r="E254">
        <v>35.75</v>
      </c>
      <c r="F254">
        <v>38.08</v>
      </c>
      <c r="G254">
        <v>48.68</v>
      </c>
      <c r="H254">
        <v>125</v>
      </c>
      <c r="I254">
        <v>19</v>
      </c>
      <c r="J254" t="str">
        <f t="shared" si="3"/>
        <v>Insert into dimcostofliving(costoflivingindex, [RentIndex], [GroceriesIndex], [RestaurantPriceIndex],[LocalPurchasingPowerIndex],[countryid],[timeid]) values(44.41,10.85,35.75,38.08,48.68,125,19);</v>
      </c>
    </row>
    <row r="255" spans="1:10" x14ac:dyDescent="0.25">
      <c r="A255">
        <v>202</v>
      </c>
      <c r="B255" t="s">
        <v>82</v>
      </c>
      <c r="C255">
        <v>39.35</v>
      </c>
      <c r="D255">
        <v>9.5399999999999991</v>
      </c>
      <c r="E255">
        <v>31.1</v>
      </c>
      <c r="F255">
        <v>35.03</v>
      </c>
      <c r="G255">
        <v>46.61</v>
      </c>
      <c r="H255">
        <v>125</v>
      </c>
      <c r="I255">
        <v>18</v>
      </c>
      <c r="J255" t="str">
        <f t="shared" si="3"/>
        <v>Insert into dimcostofliving(costoflivingindex, [RentIndex], [GroceriesIndex], [RestaurantPriceIndex],[LocalPurchasingPowerIndex],[countryid],[timeid]) values(39.35,9.54,31.1,35.03,46.61,125,18);</v>
      </c>
    </row>
    <row r="256" spans="1:10" x14ac:dyDescent="0.25">
      <c r="A256">
        <v>323</v>
      </c>
      <c r="B256" t="s">
        <v>82</v>
      </c>
      <c r="C256">
        <v>39.49</v>
      </c>
      <c r="D256">
        <v>9.1999999999999993</v>
      </c>
      <c r="E256">
        <v>31.77</v>
      </c>
      <c r="F256">
        <v>35.840000000000003</v>
      </c>
      <c r="G256">
        <v>52.5</v>
      </c>
      <c r="H256">
        <v>125</v>
      </c>
      <c r="I256">
        <v>17</v>
      </c>
      <c r="J256" t="str">
        <f t="shared" si="3"/>
        <v>Insert into dimcostofliving(costoflivingindex, [RentIndex], [GroceriesIndex], [RestaurantPriceIndex],[LocalPurchasingPowerIndex],[countryid],[timeid]) values(39.49,9.2,31.77,35.84,52.5,125,17);</v>
      </c>
    </row>
    <row r="257" spans="1:10" x14ac:dyDescent="0.25">
      <c r="A257">
        <v>443</v>
      </c>
      <c r="B257" t="s">
        <v>82</v>
      </c>
      <c r="C257">
        <v>48.09</v>
      </c>
      <c r="D257">
        <v>9.59</v>
      </c>
      <c r="E257">
        <v>40.340000000000003</v>
      </c>
      <c r="F257">
        <v>41.46</v>
      </c>
      <c r="G257">
        <v>40.24</v>
      </c>
      <c r="H257">
        <v>125</v>
      </c>
      <c r="I257">
        <v>16</v>
      </c>
      <c r="J257" t="str">
        <f t="shared" si="3"/>
        <v>Insert into dimcostofliving(costoflivingindex, [RentIndex], [GroceriesIndex], [RestaurantPriceIndex],[LocalPurchasingPowerIndex],[countryid],[timeid]) values(48.09,9.59,40.34,41.46,40.24,125,16);</v>
      </c>
    </row>
    <row r="258" spans="1:10" x14ac:dyDescent="0.25">
      <c r="A258">
        <v>335</v>
      </c>
      <c r="B258" t="s">
        <v>98</v>
      </c>
      <c r="C258">
        <v>35.56</v>
      </c>
      <c r="D258">
        <v>9.67</v>
      </c>
      <c r="E258">
        <v>31.74</v>
      </c>
      <c r="F258">
        <v>23.98</v>
      </c>
      <c r="G258">
        <v>48.74</v>
      </c>
      <c r="H258">
        <v>127</v>
      </c>
      <c r="I258">
        <v>17</v>
      </c>
      <c r="J258" t="str">
        <f t="shared" si="3"/>
        <v>Insert into dimcostofliving(costoflivingindex, [RentIndex], [GroceriesIndex], [RestaurantPriceIndex],[LocalPurchasingPowerIndex],[countryid],[timeid]) values(35.56,9.67,31.74,23.98,48.74,127,17);</v>
      </c>
    </row>
    <row r="259" spans="1:10" x14ac:dyDescent="0.25">
      <c r="A259">
        <v>464</v>
      </c>
      <c r="B259" t="s">
        <v>98</v>
      </c>
      <c r="C259">
        <v>39.78</v>
      </c>
      <c r="D259">
        <v>10.26</v>
      </c>
      <c r="E259">
        <v>34.82</v>
      </c>
      <c r="F259">
        <v>32.35</v>
      </c>
      <c r="G259">
        <v>35.49</v>
      </c>
      <c r="H259">
        <v>127</v>
      </c>
      <c r="I259">
        <v>16</v>
      </c>
      <c r="J259" t="str">
        <f t="shared" ref="J259:J322" si="4">_xlfn.CONCAT("Insert into dimcostofliving(costoflivingindex, [RentIndex], [GroceriesIndex], [RestaurantPriceIndex],[LocalPurchasingPowerIndex],[countryid],[timeid]) values(",C259,",",D259,",",E259,",",F259,",",G259,",",H259,",",I259,");")</f>
        <v>Insert into dimcostofliving(costoflivingindex, [RentIndex], [GroceriesIndex], [RestaurantPriceIndex],[LocalPurchasingPowerIndex],[countryid],[timeid]) values(39.78,10.26,34.82,32.35,35.49,127,16);</v>
      </c>
    </row>
    <row r="260" spans="1:10" x14ac:dyDescent="0.25">
      <c r="A260">
        <v>213</v>
      </c>
      <c r="B260" t="s">
        <v>98</v>
      </c>
      <c r="C260">
        <v>35.53</v>
      </c>
      <c r="D260">
        <v>10.44</v>
      </c>
      <c r="E260">
        <v>31.51</v>
      </c>
      <c r="F260">
        <v>23.89</v>
      </c>
      <c r="G260">
        <v>41.2</v>
      </c>
      <c r="H260">
        <v>127</v>
      </c>
      <c r="I260">
        <v>18</v>
      </c>
      <c r="J260" t="str">
        <f t="shared" si="4"/>
        <v>Insert into dimcostofliving(costoflivingindex, [RentIndex], [GroceriesIndex], [RestaurantPriceIndex],[LocalPurchasingPowerIndex],[countryid],[timeid]) values(35.53,10.44,31.51,23.89,41.2,127,18);</v>
      </c>
    </row>
    <row r="261" spans="1:10" x14ac:dyDescent="0.25">
      <c r="A261">
        <v>70</v>
      </c>
      <c r="B261" t="s">
        <v>98</v>
      </c>
      <c r="C261">
        <v>37.119999999999997</v>
      </c>
      <c r="D261">
        <v>11.46</v>
      </c>
      <c r="E261">
        <v>33.26</v>
      </c>
      <c r="F261">
        <v>25.76</v>
      </c>
      <c r="G261">
        <v>45.07</v>
      </c>
      <c r="H261">
        <v>127</v>
      </c>
      <c r="I261">
        <v>19</v>
      </c>
      <c r="J261" t="str">
        <f t="shared" si="4"/>
        <v>Insert into dimcostofliving(costoflivingindex, [RentIndex], [GroceriesIndex], [RestaurantPriceIndex],[LocalPurchasingPowerIndex],[countryid],[timeid]) values(37.12,11.46,33.26,25.76,45.07,127,19);</v>
      </c>
    </row>
    <row r="262" spans="1:10" x14ac:dyDescent="0.25">
      <c r="A262">
        <v>405</v>
      </c>
      <c r="B262" t="s">
        <v>135</v>
      </c>
      <c r="C262">
        <v>59.92</v>
      </c>
      <c r="D262">
        <v>34.18</v>
      </c>
      <c r="E262">
        <v>52.71</v>
      </c>
      <c r="F262">
        <v>71.25</v>
      </c>
      <c r="G262">
        <v>41.2</v>
      </c>
      <c r="H262">
        <v>128</v>
      </c>
      <c r="I262">
        <v>16</v>
      </c>
      <c r="J262" t="str">
        <f t="shared" si="4"/>
        <v>Insert into dimcostofliving(costoflivingindex, [RentIndex], [GroceriesIndex], [RestaurantPriceIndex],[LocalPurchasingPowerIndex],[countryid],[timeid]) values(59.92,34.18,52.71,71.25,41.2,128,16);</v>
      </c>
    </row>
    <row r="263" spans="1:10" x14ac:dyDescent="0.25">
      <c r="A263">
        <v>320</v>
      </c>
      <c r="B263" t="s">
        <v>64</v>
      </c>
      <c r="C263">
        <v>39.74</v>
      </c>
      <c r="D263">
        <v>16.670000000000002</v>
      </c>
      <c r="E263">
        <v>32.659999999999997</v>
      </c>
      <c r="F263">
        <v>35.68</v>
      </c>
      <c r="G263">
        <v>49.16</v>
      </c>
      <c r="H263">
        <v>129</v>
      </c>
      <c r="I263">
        <v>17</v>
      </c>
      <c r="J263" t="str">
        <f t="shared" si="4"/>
        <v>Insert into dimcostofliving(costoflivingindex, [RentIndex], [GroceriesIndex], [RestaurantPriceIndex],[LocalPurchasingPowerIndex],[countryid],[timeid]) values(39.74,16.67,32.66,35.68,49.16,129,17);</v>
      </c>
    </row>
    <row r="264" spans="1:10" x14ac:dyDescent="0.25">
      <c r="A264">
        <v>184</v>
      </c>
      <c r="B264" t="s">
        <v>64</v>
      </c>
      <c r="C264">
        <v>46.48</v>
      </c>
      <c r="D264">
        <v>21.03</v>
      </c>
      <c r="E264">
        <v>40.86</v>
      </c>
      <c r="F264">
        <v>43.21</v>
      </c>
      <c r="G264">
        <v>50.49</v>
      </c>
      <c r="H264">
        <v>129</v>
      </c>
      <c r="I264">
        <v>18</v>
      </c>
      <c r="J264" t="str">
        <f t="shared" si="4"/>
        <v>Insert into dimcostofliving(costoflivingindex, [RentIndex], [GroceriesIndex], [RestaurantPriceIndex],[LocalPurchasingPowerIndex],[countryid],[timeid]) values(46.48,21.03,40.86,43.21,50.49,129,18);</v>
      </c>
    </row>
    <row r="265" spans="1:10" x14ac:dyDescent="0.25">
      <c r="A265">
        <v>423</v>
      </c>
      <c r="B265" t="s">
        <v>64</v>
      </c>
      <c r="C265">
        <v>53.67</v>
      </c>
      <c r="D265">
        <v>20.68</v>
      </c>
      <c r="E265">
        <v>46.69</v>
      </c>
      <c r="F265">
        <v>51.35</v>
      </c>
      <c r="G265">
        <v>42.86</v>
      </c>
      <c r="H265">
        <v>129</v>
      </c>
      <c r="I265">
        <v>16</v>
      </c>
      <c r="J265" t="str">
        <f t="shared" si="4"/>
        <v>Insert into dimcostofliving(costoflivingindex, [RentIndex], [GroceriesIndex], [RestaurantPriceIndex],[LocalPurchasingPowerIndex],[countryid],[timeid]) values(53.67,20.68,46.69,51.35,42.86,129,16);</v>
      </c>
    </row>
    <row r="266" spans="1:10" x14ac:dyDescent="0.25">
      <c r="A266">
        <v>354</v>
      </c>
      <c r="B266" t="s">
        <v>113</v>
      </c>
      <c r="C266">
        <v>27.34</v>
      </c>
      <c r="D266">
        <v>3</v>
      </c>
      <c r="E266">
        <v>24.99</v>
      </c>
      <c r="F266">
        <v>14.43</v>
      </c>
      <c r="G266">
        <v>31.2</v>
      </c>
      <c r="H266">
        <v>130</v>
      </c>
      <c r="I266">
        <v>17</v>
      </c>
      <c r="J266" t="str">
        <f t="shared" si="4"/>
        <v>Insert into dimcostofliving(costoflivingindex, [RentIndex], [GroceriesIndex], [RestaurantPriceIndex],[LocalPurchasingPowerIndex],[countryid],[timeid]) values(27.34,3,24.99,14.43,31.2,130,17);</v>
      </c>
    </row>
    <row r="267" spans="1:10" x14ac:dyDescent="0.25">
      <c r="A267">
        <v>476</v>
      </c>
      <c r="B267" t="s">
        <v>113</v>
      </c>
      <c r="C267">
        <v>28.85</v>
      </c>
      <c r="D267">
        <v>3.23</v>
      </c>
      <c r="E267">
        <v>27.8</v>
      </c>
      <c r="F267">
        <v>18.66</v>
      </c>
      <c r="G267">
        <v>21.33</v>
      </c>
      <c r="H267">
        <v>130</v>
      </c>
      <c r="I267">
        <v>16</v>
      </c>
      <c r="J267" t="str">
        <f t="shared" si="4"/>
        <v>Insert into dimcostofliving(costoflivingindex, [RentIndex], [GroceriesIndex], [RestaurantPriceIndex],[LocalPurchasingPowerIndex],[countryid],[timeid]) values(28.85,3.23,27.8,18.66,21.33,130,16);</v>
      </c>
    </row>
    <row r="268" spans="1:10" x14ac:dyDescent="0.25">
      <c r="A268">
        <v>71</v>
      </c>
      <c r="B268" t="s">
        <v>113</v>
      </c>
      <c r="C268">
        <v>32.619999999999997</v>
      </c>
      <c r="D268">
        <v>4.43</v>
      </c>
      <c r="E268">
        <v>30.18</v>
      </c>
      <c r="F268">
        <v>19.03</v>
      </c>
      <c r="G268">
        <v>25.33</v>
      </c>
      <c r="H268">
        <v>130</v>
      </c>
      <c r="I268">
        <v>19</v>
      </c>
      <c r="J268" t="str">
        <f t="shared" si="4"/>
        <v>Insert into dimcostofliving(costoflivingindex, [RentIndex], [GroceriesIndex], [RestaurantPriceIndex],[LocalPurchasingPowerIndex],[countryid],[timeid]) values(32.62,4.43,30.18,19.03,25.33,130,19);</v>
      </c>
    </row>
    <row r="269" spans="1:10" x14ac:dyDescent="0.25">
      <c r="A269">
        <v>226</v>
      </c>
      <c r="B269" t="s">
        <v>113</v>
      </c>
      <c r="C269">
        <v>30.02</v>
      </c>
      <c r="D269">
        <v>3.36</v>
      </c>
      <c r="E269">
        <v>26.38</v>
      </c>
      <c r="F269">
        <v>16.27</v>
      </c>
      <c r="G269">
        <v>25.09</v>
      </c>
      <c r="H269">
        <v>130</v>
      </c>
      <c r="I269">
        <v>18</v>
      </c>
      <c r="J269" t="str">
        <f t="shared" si="4"/>
        <v>Insert into dimcostofliving(costoflivingindex, [RentIndex], [GroceriesIndex], [RestaurantPriceIndex],[LocalPurchasingPowerIndex],[countryid],[timeid]) values(30.02,3.36,26.38,16.27,25.09,130,18);</v>
      </c>
    </row>
    <row r="270" spans="1:10" x14ac:dyDescent="0.25">
      <c r="A270">
        <v>259</v>
      </c>
      <c r="B270" t="s">
        <v>17</v>
      </c>
      <c r="C270">
        <v>72.12</v>
      </c>
      <c r="D270">
        <v>31.76</v>
      </c>
      <c r="E270">
        <v>56.11</v>
      </c>
      <c r="F270">
        <v>80.73</v>
      </c>
      <c r="G270">
        <v>129.34</v>
      </c>
      <c r="H270">
        <v>131</v>
      </c>
      <c r="I270">
        <v>17</v>
      </c>
      <c r="J270" t="str">
        <f t="shared" si="4"/>
        <v>Insert into dimcostofliving(costoflivingindex, [RentIndex], [GroceriesIndex], [RestaurantPriceIndex],[LocalPurchasingPowerIndex],[countryid],[timeid]) values(72.12,31.76,56.11,80.73,129.34,131,17);</v>
      </c>
    </row>
    <row r="271" spans="1:10" x14ac:dyDescent="0.25">
      <c r="A271">
        <v>72</v>
      </c>
      <c r="B271" t="s">
        <v>17</v>
      </c>
      <c r="C271">
        <v>82.69</v>
      </c>
      <c r="D271">
        <v>36.21</v>
      </c>
      <c r="E271">
        <v>65.83</v>
      </c>
      <c r="F271">
        <v>92.73</v>
      </c>
      <c r="G271">
        <v>109.48</v>
      </c>
      <c r="H271">
        <v>131</v>
      </c>
      <c r="I271">
        <v>19</v>
      </c>
      <c r="J271" t="str">
        <f t="shared" si="4"/>
        <v>Insert into dimcostofliving(costoflivingindex, [RentIndex], [GroceriesIndex], [RestaurantPriceIndex],[LocalPurchasingPowerIndex],[countryid],[timeid]) values(82.69,36.21,65.83,92.73,109.48,131,19);</v>
      </c>
    </row>
    <row r="272" spans="1:10" x14ac:dyDescent="0.25">
      <c r="A272">
        <v>139</v>
      </c>
      <c r="B272" t="s">
        <v>17</v>
      </c>
      <c r="C272">
        <v>72.47</v>
      </c>
      <c r="D272">
        <v>32.450000000000003</v>
      </c>
      <c r="E272">
        <v>55.95</v>
      </c>
      <c r="F272">
        <v>82.27</v>
      </c>
      <c r="G272">
        <v>86.52</v>
      </c>
      <c r="H272">
        <v>131</v>
      </c>
      <c r="I272">
        <v>18</v>
      </c>
      <c r="J272" t="str">
        <f t="shared" si="4"/>
        <v>Insert into dimcostofliving(costoflivingindex, [RentIndex], [GroceriesIndex], [RestaurantPriceIndex],[LocalPurchasingPowerIndex],[countryid],[timeid]) values(72.47,32.45,55.95,82.27,86.52,131,18);</v>
      </c>
    </row>
    <row r="273" spans="1:10" x14ac:dyDescent="0.25">
      <c r="A273">
        <v>374</v>
      </c>
      <c r="B273" t="s">
        <v>17</v>
      </c>
      <c r="C273">
        <v>85.98</v>
      </c>
      <c r="D273">
        <v>35.5</v>
      </c>
      <c r="E273">
        <v>66.819999999999993</v>
      </c>
      <c r="F273">
        <v>102.13</v>
      </c>
      <c r="G273">
        <v>102.02</v>
      </c>
      <c r="H273">
        <v>131</v>
      </c>
      <c r="I273">
        <v>16</v>
      </c>
      <c r="J273" t="str">
        <f t="shared" si="4"/>
        <v>Insert into dimcostofliving(costoflivingindex, [RentIndex], [GroceriesIndex], [RestaurantPriceIndex],[LocalPurchasingPowerIndex],[countryid],[timeid]) values(85.98,35.5,66.82,102.13,102.02,131,16);</v>
      </c>
    </row>
    <row r="274" spans="1:10" x14ac:dyDescent="0.25">
      <c r="A274">
        <v>365</v>
      </c>
      <c r="B274" t="s">
        <v>24</v>
      </c>
      <c r="C274">
        <v>93.71</v>
      </c>
      <c r="D274">
        <v>35.76</v>
      </c>
      <c r="E274">
        <v>92.51</v>
      </c>
      <c r="F274">
        <v>86.31</v>
      </c>
      <c r="G274">
        <v>90.99</v>
      </c>
      <c r="H274">
        <v>4</v>
      </c>
      <c r="I274">
        <v>16</v>
      </c>
      <c r="J274" t="str">
        <f t="shared" si="4"/>
        <v>Insert into dimcostofliving(costoflivingindex, [RentIndex], [GroceriesIndex], [RestaurantPriceIndex],[LocalPurchasingPowerIndex],[countryid],[timeid]) values(93.71,35.76,92.51,86.31,90.99,4,16);</v>
      </c>
    </row>
    <row r="275" spans="1:10" x14ac:dyDescent="0.25">
      <c r="A275">
        <v>126</v>
      </c>
      <c r="B275" t="s">
        <v>24</v>
      </c>
      <c r="C275">
        <v>80.77</v>
      </c>
      <c r="D275">
        <v>33.799999999999997</v>
      </c>
      <c r="E275">
        <v>73.13</v>
      </c>
      <c r="F275">
        <v>77.459999999999994</v>
      </c>
      <c r="G275">
        <v>89.87</v>
      </c>
      <c r="H275">
        <v>4</v>
      </c>
      <c r="I275">
        <v>18</v>
      </c>
      <c r="J275" t="str">
        <f t="shared" si="4"/>
        <v>Insert into dimcostofliving(costoflivingindex, [RentIndex], [GroceriesIndex], [RestaurantPriceIndex],[LocalPurchasingPowerIndex],[countryid],[timeid]) values(80.77,33.8,73.13,77.46,89.87,4,18);</v>
      </c>
    </row>
    <row r="276" spans="1:10" x14ac:dyDescent="0.25">
      <c r="A276">
        <v>73</v>
      </c>
      <c r="B276" t="s">
        <v>24</v>
      </c>
      <c r="C276">
        <v>83.41</v>
      </c>
      <c r="D276">
        <v>33.79</v>
      </c>
      <c r="E276">
        <v>76.98</v>
      </c>
      <c r="F276">
        <v>79.05</v>
      </c>
      <c r="G276">
        <v>98.61</v>
      </c>
      <c r="H276">
        <v>4</v>
      </c>
      <c r="I276">
        <v>19</v>
      </c>
      <c r="J276" t="str">
        <f t="shared" si="4"/>
        <v>Insert into dimcostofliving(costoflivingindex, [RentIndex], [GroceriesIndex], [RestaurantPriceIndex],[LocalPurchasingPowerIndex],[countryid],[timeid]) values(83.41,33.79,76.98,79.05,98.61,4,19);</v>
      </c>
    </row>
    <row r="277" spans="1:10" x14ac:dyDescent="0.25">
      <c r="A277">
        <v>250</v>
      </c>
      <c r="B277" t="s">
        <v>24</v>
      </c>
      <c r="C277">
        <v>78.17</v>
      </c>
      <c r="D277">
        <v>29.71</v>
      </c>
      <c r="E277">
        <v>72.06</v>
      </c>
      <c r="F277">
        <v>75.37</v>
      </c>
      <c r="G277">
        <v>115.47</v>
      </c>
      <c r="H277">
        <v>4</v>
      </c>
      <c r="I277">
        <v>17</v>
      </c>
      <c r="J277" t="str">
        <f t="shared" si="4"/>
        <v>Insert into dimcostofliving(costoflivingindex, [RentIndex], [GroceriesIndex], [RestaurantPriceIndex],[LocalPurchasingPowerIndex],[countryid],[timeid]) values(78.17,29.71,72.06,75.37,115.47,4,17);</v>
      </c>
    </row>
    <row r="278" spans="1:10" x14ac:dyDescent="0.25">
      <c r="A278">
        <v>444</v>
      </c>
      <c r="B278" t="s">
        <v>71</v>
      </c>
      <c r="C278">
        <v>47.85</v>
      </c>
      <c r="D278">
        <v>7.9</v>
      </c>
      <c r="E278">
        <v>43.27</v>
      </c>
      <c r="F278">
        <v>28.34</v>
      </c>
      <c r="G278">
        <v>20.62</v>
      </c>
      <c r="H278">
        <v>132</v>
      </c>
      <c r="I278">
        <v>16</v>
      </c>
      <c r="J278" t="str">
        <f t="shared" si="4"/>
        <v>Insert into dimcostofliving(costoflivingindex, [RentIndex], [GroceriesIndex], [RestaurantPriceIndex],[LocalPurchasingPowerIndex],[countryid],[timeid]) values(47.85,7.9,43.27,28.34,20.62,132,16);</v>
      </c>
    </row>
    <row r="279" spans="1:10" x14ac:dyDescent="0.25">
      <c r="A279">
        <v>406</v>
      </c>
      <c r="B279" t="s">
        <v>105</v>
      </c>
      <c r="C279">
        <v>59.4</v>
      </c>
      <c r="D279">
        <v>22.37</v>
      </c>
      <c r="E279">
        <v>54.04</v>
      </c>
      <c r="F279">
        <v>49.6</v>
      </c>
      <c r="G279">
        <v>40.229999999999997</v>
      </c>
      <c r="H279">
        <v>134</v>
      </c>
      <c r="I279">
        <v>16</v>
      </c>
      <c r="J279" t="str">
        <f t="shared" si="4"/>
        <v>Insert into dimcostofliving(costoflivingindex, [RentIndex], [GroceriesIndex], [RestaurantPriceIndex],[LocalPurchasingPowerIndex],[countryid],[timeid]) values(59.4,22.37,54.04,49.6,40.23,134,16);</v>
      </c>
    </row>
    <row r="280" spans="1:10" x14ac:dyDescent="0.25">
      <c r="A280">
        <v>209</v>
      </c>
      <c r="B280" t="s">
        <v>105</v>
      </c>
      <c r="C280">
        <v>36.82</v>
      </c>
      <c r="D280">
        <v>17.62</v>
      </c>
      <c r="E280">
        <v>37.020000000000003</v>
      </c>
      <c r="F280">
        <v>22.37</v>
      </c>
      <c r="G280">
        <v>25.23</v>
      </c>
      <c r="H280">
        <v>134</v>
      </c>
      <c r="I280">
        <v>18</v>
      </c>
      <c r="J280" t="str">
        <f t="shared" si="4"/>
        <v>Insert into dimcostofliving(costoflivingindex, [RentIndex], [GroceriesIndex], [RestaurantPriceIndex],[LocalPurchasingPowerIndex],[countryid],[timeid]) values(36.82,17.62,37.02,22.37,25.23,134,18);</v>
      </c>
    </row>
    <row r="281" spans="1:10" x14ac:dyDescent="0.25">
      <c r="A281">
        <v>302</v>
      </c>
      <c r="B281" t="s">
        <v>105</v>
      </c>
      <c r="C281">
        <v>47.16</v>
      </c>
      <c r="D281">
        <v>22.9</v>
      </c>
      <c r="E281">
        <v>42.68</v>
      </c>
      <c r="F281">
        <v>35.78</v>
      </c>
      <c r="G281">
        <v>48.87</v>
      </c>
      <c r="H281">
        <v>134</v>
      </c>
      <c r="I281">
        <v>17</v>
      </c>
      <c r="J281" t="str">
        <f t="shared" si="4"/>
        <v>Insert into dimcostofliving(costoflivingindex, [RentIndex], [GroceriesIndex], [RestaurantPriceIndex],[LocalPurchasingPowerIndex],[countryid],[timeid]) values(47.16,22.9,42.68,35.78,48.87,134,17);</v>
      </c>
    </row>
    <row r="282" spans="1:10" x14ac:dyDescent="0.25">
      <c r="A282">
        <v>74</v>
      </c>
      <c r="B282" t="s">
        <v>105</v>
      </c>
      <c r="C282">
        <v>34.65</v>
      </c>
      <c r="D282">
        <v>15.97</v>
      </c>
      <c r="E282">
        <v>35.799999999999997</v>
      </c>
      <c r="F282">
        <v>22.06</v>
      </c>
      <c r="G282">
        <v>19.559999999999999</v>
      </c>
      <c r="H282">
        <v>134</v>
      </c>
      <c r="I282">
        <v>19</v>
      </c>
      <c r="J282" t="str">
        <f t="shared" si="4"/>
        <v>Insert into dimcostofliving(costoflivingindex, [RentIndex], [GroceriesIndex], [RestaurantPriceIndex],[LocalPurchasingPowerIndex],[countryid],[timeid]) values(34.65,15.97,35.8,22.06,19.56,134,19);</v>
      </c>
    </row>
    <row r="283" spans="1:10" x14ac:dyDescent="0.25">
      <c r="A283">
        <v>75</v>
      </c>
      <c r="B283" t="s">
        <v>10</v>
      </c>
      <c r="C283">
        <v>113.7</v>
      </c>
      <c r="D283">
        <v>40.85</v>
      </c>
      <c r="E283">
        <v>106.52</v>
      </c>
      <c r="F283">
        <v>125.04</v>
      </c>
      <c r="G283">
        <v>107.95</v>
      </c>
      <c r="H283">
        <v>136</v>
      </c>
      <c r="I283">
        <v>19</v>
      </c>
      <c r="J283" t="str">
        <f t="shared" si="4"/>
        <v>Insert into dimcostofliving(costoflivingindex, [RentIndex], [GroceriesIndex], [RestaurantPriceIndex],[LocalPurchasingPowerIndex],[countryid],[timeid]) values(113.7,40.85,106.52,125.04,107.95,136,19);</v>
      </c>
    </row>
    <row r="284" spans="1:10" x14ac:dyDescent="0.25">
      <c r="A284">
        <v>119</v>
      </c>
      <c r="B284" t="s">
        <v>10</v>
      </c>
      <c r="C284">
        <v>106.31</v>
      </c>
      <c r="D284">
        <v>39.880000000000003</v>
      </c>
      <c r="E284">
        <v>98.31</v>
      </c>
      <c r="F284">
        <v>117.13</v>
      </c>
      <c r="G284">
        <v>105.58</v>
      </c>
      <c r="H284">
        <v>136</v>
      </c>
      <c r="I284">
        <v>18</v>
      </c>
      <c r="J284" t="str">
        <f t="shared" si="4"/>
        <v>Insert into dimcostofliving(costoflivingindex, [RentIndex], [GroceriesIndex], [RestaurantPriceIndex],[LocalPurchasingPowerIndex],[countryid],[timeid]) values(106.31,39.88,98.31,117.13,105.58,136,18);</v>
      </c>
    </row>
    <row r="285" spans="1:10" x14ac:dyDescent="0.25">
      <c r="A285">
        <v>240</v>
      </c>
      <c r="B285" t="s">
        <v>10</v>
      </c>
      <c r="C285">
        <v>99.8</v>
      </c>
      <c r="D285">
        <v>37.04</v>
      </c>
      <c r="E285">
        <v>93.27</v>
      </c>
      <c r="F285">
        <v>110.77</v>
      </c>
      <c r="G285">
        <v>125.75</v>
      </c>
      <c r="H285">
        <v>136</v>
      </c>
      <c r="I285">
        <v>17</v>
      </c>
      <c r="J285" t="str">
        <f t="shared" si="4"/>
        <v>Insert into dimcostofliving(costoflivingindex, [RentIndex], [GroceriesIndex], [RestaurantPriceIndex],[LocalPurchasingPowerIndex],[countryid],[timeid]) values(99.8,37.04,93.27,110.77,125.75,136,17);</v>
      </c>
    </row>
    <row r="286" spans="1:10" x14ac:dyDescent="0.25">
      <c r="A286">
        <v>360</v>
      </c>
      <c r="B286" t="s">
        <v>10</v>
      </c>
      <c r="C286">
        <v>118.59</v>
      </c>
      <c r="D286">
        <v>48.7</v>
      </c>
      <c r="E286">
        <v>110.06</v>
      </c>
      <c r="F286">
        <v>141.44999999999999</v>
      </c>
      <c r="G286">
        <v>96.3</v>
      </c>
      <c r="H286">
        <v>136</v>
      </c>
      <c r="I286">
        <v>16</v>
      </c>
      <c r="J286" t="str">
        <f t="shared" si="4"/>
        <v>Insert into dimcostofliving(costoflivingindex, [RentIndex], [GroceriesIndex], [RestaurantPriceIndex],[LocalPurchasingPowerIndex],[countryid],[timeid]) values(118.59,48.7,110.06,141.45,96.3,136,16);</v>
      </c>
    </row>
    <row r="287" spans="1:10" x14ac:dyDescent="0.25">
      <c r="A287">
        <v>421</v>
      </c>
      <c r="B287" t="s">
        <v>61</v>
      </c>
      <c r="C287">
        <v>54.2</v>
      </c>
      <c r="D287">
        <v>28.96</v>
      </c>
      <c r="E287">
        <v>47.38</v>
      </c>
      <c r="F287">
        <v>44.45</v>
      </c>
      <c r="G287">
        <v>106.83</v>
      </c>
      <c r="H287">
        <v>137</v>
      </c>
      <c r="I287">
        <v>16</v>
      </c>
      <c r="J287" t="str">
        <f t="shared" si="4"/>
        <v>Insert into dimcostofliving(costoflivingindex, [RentIndex], [GroceriesIndex], [RestaurantPriceIndex],[LocalPurchasingPowerIndex],[countryid],[timeid]) values(54.2,28.96,47.38,44.45,106.83,137,16);</v>
      </c>
    </row>
    <row r="288" spans="1:10" x14ac:dyDescent="0.25">
      <c r="A288">
        <v>283</v>
      </c>
      <c r="B288" t="s">
        <v>61</v>
      </c>
      <c r="C288">
        <v>53.12</v>
      </c>
      <c r="D288">
        <v>24.73</v>
      </c>
      <c r="E288">
        <v>47.08</v>
      </c>
      <c r="F288">
        <v>43.86</v>
      </c>
      <c r="G288">
        <v>148.16</v>
      </c>
      <c r="H288">
        <v>137</v>
      </c>
      <c r="I288">
        <v>17</v>
      </c>
      <c r="J288" t="str">
        <f t="shared" si="4"/>
        <v>Insert into dimcostofliving(costoflivingindex, [RentIndex], [GroceriesIndex], [RestaurantPriceIndex],[LocalPurchasingPowerIndex],[countryid],[timeid]) values(53.12,24.73,47.08,43.86,148.16,137,17);</v>
      </c>
    </row>
    <row r="289" spans="1:10" x14ac:dyDescent="0.25">
      <c r="A289">
        <v>168</v>
      </c>
      <c r="B289" t="s">
        <v>61</v>
      </c>
      <c r="C289">
        <v>52.59</v>
      </c>
      <c r="D289">
        <v>27.92</v>
      </c>
      <c r="E289">
        <v>49.34</v>
      </c>
      <c r="F289">
        <v>51.26</v>
      </c>
      <c r="G289">
        <v>111.86</v>
      </c>
      <c r="H289">
        <v>137</v>
      </c>
      <c r="I289">
        <v>18</v>
      </c>
      <c r="J289" t="str">
        <f t="shared" si="4"/>
        <v>Insert into dimcostofliving(costoflivingindex, [RentIndex], [GroceriesIndex], [RestaurantPriceIndex],[LocalPurchasingPowerIndex],[countryid],[timeid]) values(52.59,27.92,49.34,51.26,111.86,137,18);</v>
      </c>
    </row>
    <row r="290" spans="1:10" x14ac:dyDescent="0.25">
      <c r="A290">
        <v>76</v>
      </c>
      <c r="B290" t="s">
        <v>61</v>
      </c>
      <c r="C290">
        <v>49.31</v>
      </c>
      <c r="D290">
        <v>20.309999999999999</v>
      </c>
      <c r="E290">
        <v>46.71</v>
      </c>
      <c r="F290">
        <v>46.17</v>
      </c>
      <c r="G290">
        <v>99.24</v>
      </c>
      <c r="H290">
        <v>137</v>
      </c>
      <c r="I290">
        <v>19</v>
      </c>
      <c r="J290" t="str">
        <f t="shared" si="4"/>
        <v>Insert into dimcostofliving(costoflivingindex, [RentIndex], [GroceriesIndex], [RestaurantPriceIndex],[LocalPurchasingPowerIndex],[countryid],[timeid]) values(49.31,20.31,46.71,46.17,99.24,137,19);</v>
      </c>
    </row>
    <row r="291" spans="1:10" x14ac:dyDescent="0.25">
      <c r="A291">
        <v>77</v>
      </c>
      <c r="B291" t="s">
        <v>122</v>
      </c>
      <c r="C291">
        <v>25.08</v>
      </c>
      <c r="D291">
        <v>5.29</v>
      </c>
      <c r="E291">
        <v>23.81</v>
      </c>
      <c r="F291">
        <v>19.02</v>
      </c>
      <c r="G291">
        <v>41.11</v>
      </c>
      <c r="H291">
        <v>139</v>
      </c>
      <c r="I291">
        <v>19</v>
      </c>
      <c r="J291" t="str">
        <f t="shared" si="4"/>
        <v>Insert into dimcostofliving(costoflivingindex, [RentIndex], [GroceriesIndex], [RestaurantPriceIndex],[LocalPurchasingPowerIndex],[countryid],[timeid]) values(25.08,5.29,23.81,19.02,41.11,139,19);</v>
      </c>
    </row>
    <row r="292" spans="1:10" x14ac:dyDescent="0.25">
      <c r="A292">
        <v>233</v>
      </c>
      <c r="B292" t="s">
        <v>122</v>
      </c>
      <c r="C292">
        <v>27.18</v>
      </c>
      <c r="D292">
        <v>5.03</v>
      </c>
      <c r="E292">
        <v>24.83</v>
      </c>
      <c r="F292">
        <v>21.01</v>
      </c>
      <c r="G292">
        <v>39.950000000000003</v>
      </c>
      <c r="H292">
        <v>139</v>
      </c>
      <c r="I292">
        <v>18</v>
      </c>
      <c r="J292" t="str">
        <f t="shared" si="4"/>
        <v>Insert into dimcostofliving(costoflivingindex, [RentIndex], [GroceriesIndex], [RestaurantPriceIndex],[LocalPurchasingPowerIndex],[countryid],[timeid]) values(27.18,5.03,24.83,21.01,39.95,139,18);</v>
      </c>
    </row>
    <row r="293" spans="1:10" x14ac:dyDescent="0.25">
      <c r="A293">
        <v>356</v>
      </c>
      <c r="B293" t="s">
        <v>122</v>
      </c>
      <c r="C293">
        <v>26.69</v>
      </c>
      <c r="D293">
        <v>4.68</v>
      </c>
      <c r="E293">
        <v>25.4</v>
      </c>
      <c r="F293">
        <v>20.64</v>
      </c>
      <c r="G293">
        <v>43.34</v>
      </c>
      <c r="H293">
        <v>139</v>
      </c>
      <c r="I293">
        <v>17</v>
      </c>
      <c r="J293" t="str">
        <f t="shared" si="4"/>
        <v>Insert into dimcostofliving(costoflivingindex, [RentIndex], [GroceriesIndex], [RestaurantPriceIndex],[LocalPurchasingPowerIndex],[countryid],[timeid]) values(26.69,4.68,25.4,20.64,43.34,139,17);</v>
      </c>
    </row>
    <row r="294" spans="1:10" x14ac:dyDescent="0.25">
      <c r="A294">
        <v>475</v>
      </c>
      <c r="B294" t="s">
        <v>122</v>
      </c>
      <c r="C294">
        <v>30.71</v>
      </c>
      <c r="D294">
        <v>4.8099999999999996</v>
      </c>
      <c r="E294">
        <v>30.38</v>
      </c>
      <c r="F294">
        <v>23.5</v>
      </c>
      <c r="G294">
        <v>33.21</v>
      </c>
      <c r="H294">
        <v>139</v>
      </c>
      <c r="I294">
        <v>16</v>
      </c>
      <c r="J294" t="str">
        <f t="shared" si="4"/>
        <v>Insert into dimcostofliving(costoflivingindex, [RentIndex], [GroceriesIndex], [RestaurantPriceIndex],[LocalPurchasingPowerIndex],[countryid],[timeid]) values(30.71,4.81,30.38,23.5,33.21,139,16);</v>
      </c>
    </row>
    <row r="295" spans="1:10" x14ac:dyDescent="0.25">
      <c r="A295">
        <v>157</v>
      </c>
      <c r="B295" t="s">
        <v>53</v>
      </c>
      <c r="C295">
        <v>56.88</v>
      </c>
      <c r="D295">
        <v>31.86</v>
      </c>
      <c r="E295">
        <v>57.44</v>
      </c>
      <c r="F295">
        <v>47.42</v>
      </c>
      <c r="G295">
        <v>38.479999999999997</v>
      </c>
      <c r="H295">
        <v>140</v>
      </c>
      <c r="I295">
        <v>18</v>
      </c>
      <c r="J295" t="str">
        <f t="shared" si="4"/>
        <v>Insert into dimcostofliving(costoflivingindex, [RentIndex], [GroceriesIndex], [RestaurantPriceIndex],[LocalPurchasingPowerIndex],[countryid],[timeid]) values(56.88,31.86,57.44,47.42,38.48,140,18);</v>
      </c>
    </row>
    <row r="296" spans="1:10" x14ac:dyDescent="0.25">
      <c r="A296">
        <v>79</v>
      </c>
      <c r="B296" t="s">
        <v>53</v>
      </c>
      <c r="C296">
        <v>52.41</v>
      </c>
      <c r="D296">
        <v>26.59</v>
      </c>
      <c r="E296">
        <v>53.04</v>
      </c>
      <c r="F296">
        <v>44.3</v>
      </c>
      <c r="G296">
        <v>39.119999999999997</v>
      </c>
      <c r="H296">
        <v>140</v>
      </c>
      <c r="I296">
        <v>19</v>
      </c>
      <c r="J296" t="str">
        <f t="shared" si="4"/>
        <v>Insert into dimcostofliving(costoflivingindex, [RentIndex], [GroceriesIndex], [RestaurantPriceIndex],[LocalPurchasingPowerIndex],[countryid],[timeid]) values(52.41,26.59,53.04,44.3,39.12,140,19);</v>
      </c>
    </row>
    <row r="297" spans="1:10" x14ac:dyDescent="0.25">
      <c r="A297">
        <v>286</v>
      </c>
      <c r="B297" t="s">
        <v>53</v>
      </c>
      <c r="C297">
        <v>52.57</v>
      </c>
      <c r="D297">
        <v>30.53</v>
      </c>
      <c r="E297">
        <v>55.25</v>
      </c>
      <c r="F297">
        <v>40.409999999999997</v>
      </c>
      <c r="G297">
        <v>48.09</v>
      </c>
      <c r="H297">
        <v>140</v>
      </c>
      <c r="I297">
        <v>17</v>
      </c>
      <c r="J297" t="str">
        <f t="shared" si="4"/>
        <v>Insert into dimcostofliving(costoflivingindex, [RentIndex], [GroceriesIndex], [RestaurantPriceIndex],[LocalPurchasingPowerIndex],[countryid],[timeid]) values(52.57,30.53,55.25,40.41,48.09,140,17);</v>
      </c>
    </row>
    <row r="298" spans="1:10" x14ac:dyDescent="0.25">
      <c r="A298">
        <v>419</v>
      </c>
      <c r="B298" t="s">
        <v>53</v>
      </c>
      <c r="C298">
        <v>55.16</v>
      </c>
      <c r="D298">
        <v>31.22</v>
      </c>
      <c r="E298">
        <v>61.03</v>
      </c>
      <c r="F298">
        <v>40.39</v>
      </c>
      <c r="G298">
        <v>43.34</v>
      </c>
      <c r="H298">
        <v>140</v>
      </c>
      <c r="I298">
        <v>16</v>
      </c>
      <c r="J298" t="str">
        <f t="shared" si="4"/>
        <v>Insert into dimcostofliving(costoflivingindex, [RentIndex], [GroceriesIndex], [RestaurantPriceIndex],[LocalPurchasingPowerIndex],[countryid],[timeid]) values(55.16,31.22,61.03,40.39,43.34,140,16);</v>
      </c>
    </row>
    <row r="299" spans="1:10" x14ac:dyDescent="0.25">
      <c r="A299">
        <v>438</v>
      </c>
      <c r="B299" t="s">
        <v>85</v>
      </c>
      <c r="C299">
        <v>49.43</v>
      </c>
      <c r="D299">
        <v>17.010000000000002</v>
      </c>
      <c r="E299">
        <v>47.65</v>
      </c>
      <c r="F299">
        <v>34.29</v>
      </c>
      <c r="G299">
        <v>30.64</v>
      </c>
      <c r="H299">
        <v>143</v>
      </c>
      <c r="I299">
        <v>16</v>
      </c>
      <c r="J299" t="str">
        <f t="shared" si="4"/>
        <v>Insert into dimcostofliving(costoflivingindex, [RentIndex], [GroceriesIndex], [RestaurantPriceIndex],[LocalPurchasingPowerIndex],[countryid],[timeid]) values(49.43,17.01,47.65,34.29,30.64,143,16);</v>
      </c>
    </row>
    <row r="300" spans="1:10" x14ac:dyDescent="0.25">
      <c r="A300">
        <v>328</v>
      </c>
      <c r="B300" t="s">
        <v>85</v>
      </c>
      <c r="C300">
        <v>38.04</v>
      </c>
      <c r="D300">
        <v>13.07</v>
      </c>
      <c r="E300">
        <v>35.46</v>
      </c>
      <c r="F300">
        <v>25.22</v>
      </c>
      <c r="G300">
        <v>47.52</v>
      </c>
      <c r="H300">
        <v>143</v>
      </c>
      <c r="I300">
        <v>17</v>
      </c>
      <c r="J300" t="str">
        <f t="shared" si="4"/>
        <v>Insert into dimcostofliving(costoflivingindex, [RentIndex], [GroceriesIndex], [RestaurantPriceIndex],[LocalPurchasingPowerIndex],[countryid],[timeid]) values(38.04,13.07,35.46,25.22,47.52,143,17);</v>
      </c>
    </row>
    <row r="301" spans="1:10" x14ac:dyDescent="0.25">
      <c r="A301">
        <v>201</v>
      </c>
      <c r="B301" t="s">
        <v>85</v>
      </c>
      <c r="C301">
        <v>39.47</v>
      </c>
      <c r="D301">
        <v>17.23</v>
      </c>
      <c r="E301">
        <v>36.17</v>
      </c>
      <c r="F301">
        <v>25.5</v>
      </c>
      <c r="G301">
        <v>41.2</v>
      </c>
      <c r="H301">
        <v>143</v>
      </c>
      <c r="I301">
        <v>18</v>
      </c>
      <c r="J301" t="str">
        <f t="shared" si="4"/>
        <v>Insert into dimcostofliving(costoflivingindex, [RentIndex], [GroceriesIndex], [RestaurantPriceIndex],[LocalPurchasingPowerIndex],[countryid],[timeid]) values(39.47,17.23,36.17,25.5,41.2,143,18);</v>
      </c>
    </row>
    <row r="302" spans="1:10" x14ac:dyDescent="0.25">
      <c r="A302">
        <v>80</v>
      </c>
      <c r="B302" t="s">
        <v>85</v>
      </c>
      <c r="C302">
        <v>39.64</v>
      </c>
      <c r="D302">
        <v>14.4</v>
      </c>
      <c r="E302">
        <v>35.869999999999997</v>
      </c>
      <c r="F302">
        <v>26.29</v>
      </c>
      <c r="G302">
        <v>37.07</v>
      </c>
      <c r="H302">
        <v>143</v>
      </c>
      <c r="I302">
        <v>19</v>
      </c>
      <c r="J302" t="str">
        <f t="shared" si="4"/>
        <v>Insert into dimcostofliving(costoflivingindex, [RentIndex], [GroceriesIndex], [RestaurantPriceIndex],[LocalPurchasingPowerIndex],[countryid],[timeid]) values(39.64,14.4,35.87,26.29,37.07,143,19);</v>
      </c>
    </row>
    <row r="303" spans="1:10" x14ac:dyDescent="0.25">
      <c r="A303">
        <v>81</v>
      </c>
      <c r="B303" t="s">
        <v>102</v>
      </c>
      <c r="C303">
        <v>35.99</v>
      </c>
      <c r="D303">
        <v>8.0399999999999991</v>
      </c>
      <c r="E303">
        <v>34.299999999999997</v>
      </c>
      <c r="F303">
        <v>20.94</v>
      </c>
      <c r="G303">
        <v>34.020000000000003</v>
      </c>
      <c r="H303">
        <v>144</v>
      </c>
      <c r="I303">
        <v>19</v>
      </c>
      <c r="J303" t="str">
        <f t="shared" si="4"/>
        <v>Insert into dimcostofliving(costoflivingindex, [RentIndex], [GroceriesIndex], [RestaurantPriceIndex],[LocalPurchasingPowerIndex],[countryid],[timeid]) values(35.99,8.04,34.3,20.94,34.02,144,19);</v>
      </c>
    </row>
    <row r="304" spans="1:10" x14ac:dyDescent="0.25">
      <c r="A304">
        <v>215</v>
      </c>
      <c r="B304" t="s">
        <v>102</v>
      </c>
      <c r="C304">
        <v>34.71</v>
      </c>
      <c r="D304">
        <v>7.32</v>
      </c>
      <c r="E304">
        <v>33.950000000000003</v>
      </c>
      <c r="F304">
        <v>19.86</v>
      </c>
      <c r="G304">
        <v>36</v>
      </c>
      <c r="H304">
        <v>144</v>
      </c>
      <c r="I304">
        <v>18</v>
      </c>
      <c r="J304" t="str">
        <f t="shared" si="4"/>
        <v>Insert into dimcostofliving(costoflivingindex, [RentIndex], [GroceriesIndex], [RestaurantPriceIndex],[LocalPurchasingPowerIndex],[countryid],[timeid]) values(34.71,7.32,33.95,19.86,36,144,18);</v>
      </c>
    </row>
    <row r="305" spans="1:10" x14ac:dyDescent="0.25">
      <c r="A305">
        <v>341</v>
      </c>
      <c r="B305" t="s">
        <v>102</v>
      </c>
      <c r="C305">
        <v>34.729999999999997</v>
      </c>
      <c r="D305">
        <v>6.72</v>
      </c>
      <c r="E305">
        <v>34.56</v>
      </c>
      <c r="F305">
        <v>18.59</v>
      </c>
      <c r="G305">
        <v>42.86</v>
      </c>
      <c r="H305">
        <v>144</v>
      </c>
      <c r="I305">
        <v>17</v>
      </c>
      <c r="J305" t="str">
        <f t="shared" si="4"/>
        <v>Insert into dimcostofliving(costoflivingindex, [RentIndex], [GroceriesIndex], [RestaurantPriceIndex],[LocalPurchasingPowerIndex],[countryid],[timeid]) values(34.73,6.72,34.56,18.59,42.86,144,17);</v>
      </c>
    </row>
    <row r="306" spans="1:10" x14ac:dyDescent="0.25">
      <c r="A306">
        <v>463</v>
      </c>
      <c r="B306" t="s">
        <v>102</v>
      </c>
      <c r="C306">
        <v>40</v>
      </c>
      <c r="D306">
        <v>7.53</v>
      </c>
      <c r="E306">
        <v>41.14</v>
      </c>
      <c r="F306">
        <v>23.13</v>
      </c>
      <c r="G306">
        <v>35.409999999999997</v>
      </c>
      <c r="H306">
        <v>144</v>
      </c>
      <c r="I306">
        <v>16</v>
      </c>
      <c r="J306" t="str">
        <f t="shared" si="4"/>
        <v>Insert into dimcostofliving(costoflivingindex, [RentIndex], [GroceriesIndex], [RestaurantPriceIndex],[LocalPurchasingPowerIndex],[countryid],[timeid]) values(40,7.53,41.14,23.13,35.41,144,16);</v>
      </c>
    </row>
    <row r="307" spans="1:10" x14ac:dyDescent="0.25">
      <c r="A307">
        <v>449</v>
      </c>
      <c r="B307" t="s">
        <v>84</v>
      </c>
      <c r="C307">
        <v>45.11</v>
      </c>
      <c r="D307">
        <v>15.13</v>
      </c>
      <c r="E307">
        <v>36.5</v>
      </c>
      <c r="F307">
        <v>38.770000000000003</v>
      </c>
      <c r="G307">
        <v>63.49</v>
      </c>
      <c r="H307">
        <v>145</v>
      </c>
      <c r="I307">
        <v>16</v>
      </c>
      <c r="J307" t="str">
        <f t="shared" si="4"/>
        <v>Insert into dimcostofliving(costoflivingindex, [RentIndex], [GroceriesIndex], [RestaurantPriceIndex],[LocalPurchasingPowerIndex],[countryid],[timeid]) values(45.11,15.13,36.5,38.77,63.49,145,16);</v>
      </c>
    </row>
    <row r="308" spans="1:10" x14ac:dyDescent="0.25">
      <c r="A308">
        <v>326</v>
      </c>
      <c r="B308" t="s">
        <v>84</v>
      </c>
      <c r="C308">
        <v>38.53</v>
      </c>
      <c r="D308">
        <v>13.54</v>
      </c>
      <c r="E308">
        <v>30.76</v>
      </c>
      <c r="F308">
        <v>31.71</v>
      </c>
      <c r="G308">
        <v>80.77</v>
      </c>
      <c r="H308">
        <v>145</v>
      </c>
      <c r="I308">
        <v>17</v>
      </c>
      <c r="J308" t="str">
        <f t="shared" si="4"/>
        <v>Insert into dimcostofliving(costoflivingindex, [RentIndex], [GroceriesIndex], [RestaurantPriceIndex],[LocalPurchasingPowerIndex],[countryid],[timeid]) values(38.53,13.54,30.76,31.71,80.77,145,17);</v>
      </c>
    </row>
    <row r="309" spans="1:10" x14ac:dyDescent="0.25">
      <c r="A309">
        <v>208</v>
      </c>
      <c r="B309" t="s">
        <v>84</v>
      </c>
      <c r="C309">
        <v>38.15</v>
      </c>
      <c r="D309">
        <v>13.93</v>
      </c>
      <c r="E309">
        <v>29.69</v>
      </c>
      <c r="F309">
        <v>31.53</v>
      </c>
      <c r="G309">
        <v>71.75</v>
      </c>
      <c r="H309">
        <v>145</v>
      </c>
      <c r="I309">
        <v>18</v>
      </c>
      <c r="J309" t="str">
        <f t="shared" si="4"/>
        <v>Insert into dimcostofliving(costoflivingindex, [RentIndex], [GroceriesIndex], [RestaurantPriceIndex],[LocalPurchasingPowerIndex],[countryid],[timeid]) values(38.15,13.93,29.69,31.53,71.75,145,18);</v>
      </c>
    </row>
    <row r="310" spans="1:10" x14ac:dyDescent="0.25">
      <c r="A310">
        <v>82</v>
      </c>
      <c r="B310" t="s">
        <v>84</v>
      </c>
      <c r="C310">
        <v>45.2</v>
      </c>
      <c r="D310">
        <v>16.63</v>
      </c>
      <c r="E310">
        <v>35.85</v>
      </c>
      <c r="F310">
        <v>37.700000000000003</v>
      </c>
      <c r="G310">
        <v>74.42</v>
      </c>
      <c r="H310">
        <v>145</v>
      </c>
      <c r="I310">
        <v>19</v>
      </c>
      <c r="J310" t="str">
        <f t="shared" si="4"/>
        <v>Insert into dimcostofliving(costoflivingindex, [RentIndex], [GroceriesIndex], [RestaurantPriceIndex],[LocalPurchasingPowerIndex],[countryid],[timeid]) values(45.2,16.63,35.85,37.7,74.42,145,19);</v>
      </c>
    </row>
    <row r="311" spans="1:10" x14ac:dyDescent="0.25">
      <c r="A311">
        <v>83</v>
      </c>
      <c r="B311" t="s">
        <v>52</v>
      </c>
      <c r="C311">
        <v>55.86</v>
      </c>
      <c r="D311">
        <v>20.39</v>
      </c>
      <c r="E311">
        <v>45.47</v>
      </c>
      <c r="F311">
        <v>46.83</v>
      </c>
      <c r="G311">
        <v>61.97</v>
      </c>
      <c r="H311">
        <v>146</v>
      </c>
      <c r="I311">
        <v>19</v>
      </c>
      <c r="J311" t="str">
        <f t="shared" si="4"/>
        <v>Insert into dimcostofliving(costoflivingindex, [RentIndex], [GroceriesIndex], [RestaurantPriceIndex],[LocalPurchasingPowerIndex],[countryid],[timeid]) values(55.86,20.39,45.47,46.83,61.97,146,19);</v>
      </c>
    </row>
    <row r="312" spans="1:10" x14ac:dyDescent="0.25">
      <c r="A312">
        <v>175</v>
      </c>
      <c r="B312" t="s">
        <v>52</v>
      </c>
      <c r="C312">
        <v>49.19</v>
      </c>
      <c r="D312">
        <v>16.77</v>
      </c>
      <c r="E312">
        <v>39.14</v>
      </c>
      <c r="F312">
        <v>41.24</v>
      </c>
      <c r="G312">
        <v>62.72</v>
      </c>
      <c r="H312">
        <v>146</v>
      </c>
      <c r="I312">
        <v>18</v>
      </c>
      <c r="J312" t="str">
        <f t="shared" si="4"/>
        <v>Insert into dimcostofliving(costoflivingindex, [RentIndex], [GroceriesIndex], [RestaurantPriceIndex],[LocalPurchasingPowerIndex],[countryid],[timeid]) values(49.19,16.77,39.14,41.24,62.72,146,18);</v>
      </c>
    </row>
    <row r="313" spans="1:10" x14ac:dyDescent="0.25">
      <c r="A313">
        <v>292</v>
      </c>
      <c r="B313" t="s">
        <v>52</v>
      </c>
      <c r="C313">
        <v>49.83</v>
      </c>
      <c r="D313">
        <v>15.28</v>
      </c>
      <c r="E313">
        <v>40.58</v>
      </c>
      <c r="F313">
        <v>41.56</v>
      </c>
      <c r="G313">
        <v>75.47</v>
      </c>
      <c r="H313">
        <v>146</v>
      </c>
      <c r="I313">
        <v>17</v>
      </c>
      <c r="J313" t="str">
        <f t="shared" si="4"/>
        <v>Insert into dimcostofliving(costoflivingindex, [RentIndex], [GroceriesIndex], [RestaurantPriceIndex],[LocalPurchasingPowerIndex],[countryid],[timeid]) values(49.83,15.28,40.58,41.56,75.47,146,17);</v>
      </c>
    </row>
    <row r="314" spans="1:10" x14ac:dyDescent="0.25">
      <c r="A314">
        <v>410</v>
      </c>
      <c r="B314" t="s">
        <v>52</v>
      </c>
      <c r="C314">
        <v>58.22</v>
      </c>
      <c r="D314">
        <v>18.29</v>
      </c>
      <c r="E314">
        <v>47.4</v>
      </c>
      <c r="F314">
        <v>51.07</v>
      </c>
      <c r="G314">
        <v>58.22</v>
      </c>
      <c r="H314">
        <v>146</v>
      </c>
      <c r="I314">
        <v>16</v>
      </c>
      <c r="J314" t="str">
        <f t="shared" si="4"/>
        <v>Insert into dimcostofliving(costoflivingindex, [RentIndex], [GroceriesIndex], [RestaurantPriceIndex],[LocalPurchasingPowerIndex],[countryid],[timeid]) values(58.22,18.29,47.4,51.07,58.22,146,16);</v>
      </c>
    </row>
    <row r="315" spans="1:10" x14ac:dyDescent="0.25">
      <c r="A315">
        <v>386</v>
      </c>
      <c r="B315" t="s">
        <v>32</v>
      </c>
      <c r="C315">
        <v>73.5</v>
      </c>
      <c r="D315">
        <v>19.7</v>
      </c>
      <c r="E315">
        <v>76.349999999999994</v>
      </c>
      <c r="F315">
        <v>63.6</v>
      </c>
      <c r="G315">
        <v>94.43</v>
      </c>
      <c r="H315">
        <v>147</v>
      </c>
      <c r="I315">
        <v>16</v>
      </c>
      <c r="J315" t="str">
        <f t="shared" si="4"/>
        <v>Insert into dimcostofliving(costoflivingindex, [RentIndex], [GroceriesIndex], [RestaurantPriceIndex],[LocalPurchasingPowerIndex],[countryid],[timeid]) values(73.5,19.7,76.35,63.6,94.43,147,16);</v>
      </c>
    </row>
    <row r="316" spans="1:10" x14ac:dyDescent="0.25">
      <c r="A316">
        <v>262</v>
      </c>
      <c r="B316" t="s">
        <v>32</v>
      </c>
      <c r="C316">
        <v>66.73</v>
      </c>
      <c r="D316">
        <v>19.7</v>
      </c>
      <c r="E316">
        <v>65.94</v>
      </c>
      <c r="F316">
        <v>58.71</v>
      </c>
      <c r="G316">
        <v>108.26</v>
      </c>
      <c r="H316">
        <v>147</v>
      </c>
      <c r="I316">
        <v>17</v>
      </c>
      <c r="J316" t="str">
        <f t="shared" si="4"/>
        <v>Insert into dimcostofliving(costoflivingindex, [RentIndex], [GroceriesIndex], [RestaurantPriceIndex],[LocalPurchasingPowerIndex],[countryid],[timeid]) values(66.73,19.7,65.94,58.71,108.26,147,17);</v>
      </c>
    </row>
    <row r="317" spans="1:10" x14ac:dyDescent="0.25">
      <c r="A317">
        <v>143</v>
      </c>
      <c r="B317" t="s">
        <v>32</v>
      </c>
      <c r="C317">
        <v>69.59</v>
      </c>
      <c r="D317">
        <v>19.55</v>
      </c>
      <c r="E317">
        <v>66.84</v>
      </c>
      <c r="F317">
        <v>63.26</v>
      </c>
      <c r="G317">
        <v>83.05</v>
      </c>
      <c r="H317">
        <v>147</v>
      </c>
      <c r="I317">
        <v>18</v>
      </c>
      <c r="J317" t="str">
        <f t="shared" si="4"/>
        <v>Insert into dimcostofliving(costoflivingindex, [RentIndex], [GroceriesIndex], [RestaurantPriceIndex],[LocalPurchasingPowerIndex],[countryid],[timeid]) values(69.59,19.55,66.84,63.26,83.05,147,18);</v>
      </c>
    </row>
    <row r="318" spans="1:10" x14ac:dyDescent="0.25">
      <c r="A318">
        <v>84</v>
      </c>
      <c r="B318" t="s">
        <v>32</v>
      </c>
      <c r="C318">
        <v>66.989999999999995</v>
      </c>
      <c r="D318">
        <v>18.690000000000001</v>
      </c>
      <c r="E318">
        <v>66.25</v>
      </c>
      <c r="F318">
        <v>55.72</v>
      </c>
      <c r="G318">
        <v>103.77</v>
      </c>
      <c r="H318">
        <v>147</v>
      </c>
      <c r="I318">
        <v>19</v>
      </c>
      <c r="J318" t="str">
        <f t="shared" si="4"/>
        <v>Insert into dimcostofliving(costoflivingindex, [RentIndex], [GroceriesIndex], [RestaurantPriceIndex],[LocalPurchasingPowerIndex],[countryid],[timeid]) values(66.99,18.69,66.25,55.72,103.77,147,19);</v>
      </c>
    </row>
    <row r="319" spans="1:10" x14ac:dyDescent="0.25">
      <c r="A319">
        <v>85</v>
      </c>
      <c r="B319" t="s">
        <v>34</v>
      </c>
      <c r="C319">
        <v>65.37</v>
      </c>
      <c r="D319">
        <v>65.33</v>
      </c>
      <c r="E319">
        <v>57.5</v>
      </c>
      <c r="F319">
        <v>64.8</v>
      </c>
      <c r="G319">
        <v>125.05</v>
      </c>
      <c r="H319">
        <v>148</v>
      </c>
      <c r="I319">
        <v>19</v>
      </c>
      <c r="J319" t="str">
        <f t="shared" si="4"/>
        <v>Insert into dimcostofliving(costoflivingindex, [RentIndex], [GroceriesIndex], [RestaurantPriceIndex],[LocalPurchasingPowerIndex],[countryid],[timeid]) values(65.37,65.33,57.5,64.8,125.05,148,19);</v>
      </c>
    </row>
    <row r="320" spans="1:10" x14ac:dyDescent="0.25">
      <c r="A320">
        <v>145</v>
      </c>
      <c r="B320" t="s">
        <v>34</v>
      </c>
      <c r="C320">
        <v>69.2</v>
      </c>
      <c r="D320">
        <v>66.81</v>
      </c>
      <c r="E320">
        <v>56.09</v>
      </c>
      <c r="F320">
        <v>72.73</v>
      </c>
      <c r="G320">
        <v>111.28</v>
      </c>
      <c r="H320">
        <v>148</v>
      </c>
      <c r="I320">
        <v>18</v>
      </c>
      <c r="J320" t="str">
        <f t="shared" si="4"/>
        <v>Insert into dimcostofliving(costoflivingindex, [RentIndex], [GroceriesIndex], [RestaurantPriceIndex],[LocalPurchasingPowerIndex],[countryid],[timeid]) values(69.2,66.81,56.09,72.73,111.28,148,18);</v>
      </c>
    </row>
    <row r="321" spans="1:10" x14ac:dyDescent="0.25">
      <c r="A321">
        <v>260</v>
      </c>
      <c r="B321" t="s">
        <v>34</v>
      </c>
      <c r="C321">
        <v>69.989999999999995</v>
      </c>
      <c r="D321">
        <v>74.5</v>
      </c>
      <c r="E321">
        <v>59.46</v>
      </c>
      <c r="F321">
        <v>69.319999999999993</v>
      </c>
      <c r="G321">
        <v>141.86000000000001</v>
      </c>
      <c r="H321">
        <v>148</v>
      </c>
      <c r="I321">
        <v>17</v>
      </c>
      <c r="J321" t="str">
        <f t="shared" si="4"/>
        <v>Insert into dimcostofliving(costoflivingindex, [RentIndex], [GroceriesIndex], [RestaurantPriceIndex],[LocalPurchasingPowerIndex],[countryid],[timeid]) values(69.99,74.5,59.46,69.32,141.86,148,17);</v>
      </c>
    </row>
    <row r="322" spans="1:10" x14ac:dyDescent="0.25">
      <c r="A322">
        <v>385</v>
      </c>
      <c r="B322" t="s">
        <v>34</v>
      </c>
      <c r="C322">
        <v>74</v>
      </c>
      <c r="D322">
        <v>76.31</v>
      </c>
      <c r="E322">
        <v>65.400000000000006</v>
      </c>
      <c r="F322">
        <v>78.14</v>
      </c>
      <c r="G322">
        <v>113.02</v>
      </c>
      <c r="H322">
        <v>148</v>
      </c>
      <c r="I322">
        <v>16</v>
      </c>
      <c r="J322" t="str">
        <f t="shared" si="4"/>
        <v>Insert into dimcostofliving(costoflivingindex, [RentIndex], [GroceriesIndex], [RestaurantPriceIndex],[LocalPurchasingPowerIndex],[countryid],[timeid]) values(74,76.31,65.4,78.14,113.02,148,16);</v>
      </c>
    </row>
    <row r="323" spans="1:10" x14ac:dyDescent="0.25">
      <c r="A323">
        <v>339</v>
      </c>
      <c r="B323" t="s">
        <v>90</v>
      </c>
      <c r="C323">
        <v>34.799999999999997</v>
      </c>
      <c r="D323">
        <v>8.6300000000000008</v>
      </c>
      <c r="E323">
        <v>28.79</v>
      </c>
      <c r="F323">
        <v>29.17</v>
      </c>
      <c r="G323">
        <v>61.9</v>
      </c>
      <c r="H323">
        <v>150</v>
      </c>
      <c r="I323">
        <v>17</v>
      </c>
      <c r="J323" t="str">
        <f t="shared" ref="J323:J386" si="5">_xlfn.CONCAT("Insert into dimcostofliving(costoflivingindex, [RentIndex], [GroceriesIndex], [RestaurantPriceIndex],[LocalPurchasingPowerIndex],[countryid],[timeid]) values(",C323,",",D323,",",E323,",",F323,",",G323,",",H323,",",I323,");")</f>
        <v>Insert into dimcostofliving(costoflivingindex, [RentIndex], [GroceriesIndex], [RestaurantPriceIndex],[LocalPurchasingPowerIndex],[countryid],[timeid]) values(34.8,8.63,28.79,29.17,61.9,150,17);</v>
      </c>
    </row>
    <row r="324" spans="1:10" x14ac:dyDescent="0.25">
      <c r="A324">
        <v>453</v>
      </c>
      <c r="B324" t="s">
        <v>90</v>
      </c>
      <c r="C324">
        <v>42.39</v>
      </c>
      <c r="D324">
        <v>10.01</v>
      </c>
      <c r="E324">
        <v>37.43</v>
      </c>
      <c r="F324">
        <v>35.06</v>
      </c>
      <c r="G324">
        <v>40.619999999999997</v>
      </c>
      <c r="H324">
        <v>150</v>
      </c>
      <c r="I324">
        <v>16</v>
      </c>
      <c r="J324" t="str">
        <f t="shared" si="5"/>
        <v>Insert into dimcostofliving(costoflivingindex, [RentIndex], [GroceriesIndex], [RestaurantPriceIndex],[LocalPurchasingPowerIndex],[countryid],[timeid]) values(42.39,10.01,37.43,35.06,40.62,150,16);</v>
      </c>
    </row>
    <row r="325" spans="1:10" x14ac:dyDescent="0.25">
      <c r="A325">
        <v>212</v>
      </c>
      <c r="B325" t="s">
        <v>90</v>
      </c>
      <c r="C325">
        <v>35.630000000000003</v>
      </c>
      <c r="D325">
        <v>9.59</v>
      </c>
      <c r="E325">
        <v>29.05</v>
      </c>
      <c r="F325">
        <v>30.16</v>
      </c>
      <c r="G325">
        <v>53.44</v>
      </c>
      <c r="H325">
        <v>150</v>
      </c>
      <c r="I325">
        <v>18</v>
      </c>
      <c r="J325" t="str">
        <f t="shared" si="5"/>
        <v>Insert into dimcostofliving(costoflivingindex, [RentIndex], [GroceriesIndex], [RestaurantPriceIndex],[LocalPurchasingPowerIndex],[countryid],[timeid]) values(35.63,9.59,29.05,30.16,53.44,150,18);</v>
      </c>
    </row>
    <row r="326" spans="1:10" x14ac:dyDescent="0.25">
      <c r="A326">
        <v>86</v>
      </c>
      <c r="B326" t="s">
        <v>90</v>
      </c>
      <c r="C326">
        <v>39.71</v>
      </c>
      <c r="D326">
        <v>10.85</v>
      </c>
      <c r="E326">
        <v>32.83</v>
      </c>
      <c r="F326">
        <v>33.28</v>
      </c>
      <c r="G326">
        <v>66.2</v>
      </c>
      <c r="H326">
        <v>150</v>
      </c>
      <c r="I326">
        <v>19</v>
      </c>
      <c r="J326" t="str">
        <f t="shared" si="5"/>
        <v>Insert into dimcostofliving(costoflivingindex, [RentIndex], [GroceriesIndex], [RestaurantPriceIndex],[LocalPurchasingPowerIndex],[countryid],[timeid]) values(39.71,10.85,32.83,33.28,66.2,150,19);</v>
      </c>
    </row>
    <row r="327" spans="1:10" x14ac:dyDescent="0.25">
      <c r="A327">
        <v>434</v>
      </c>
      <c r="B327" t="s">
        <v>63</v>
      </c>
      <c r="C327">
        <v>50.35</v>
      </c>
      <c r="D327">
        <v>15.22</v>
      </c>
      <c r="E327">
        <v>46.91</v>
      </c>
      <c r="F327">
        <v>34.83</v>
      </c>
      <c r="G327">
        <v>126.19</v>
      </c>
      <c r="H327">
        <v>158</v>
      </c>
      <c r="I327">
        <v>16</v>
      </c>
      <c r="J327" t="str">
        <f t="shared" si="5"/>
        <v>Insert into dimcostofliving(costoflivingindex, [RentIndex], [GroceriesIndex], [RestaurantPriceIndex],[LocalPurchasingPowerIndex],[countryid],[timeid]) values(50.35,15.22,46.91,34.83,126.19,158,16);</v>
      </c>
    </row>
    <row r="328" spans="1:10" x14ac:dyDescent="0.25">
      <c r="A328">
        <v>177</v>
      </c>
      <c r="B328" t="s">
        <v>63</v>
      </c>
      <c r="C328">
        <v>48.37</v>
      </c>
      <c r="D328">
        <v>14.36</v>
      </c>
      <c r="E328">
        <v>40.54</v>
      </c>
      <c r="F328">
        <v>30.22</v>
      </c>
      <c r="G328">
        <v>138.05000000000001</v>
      </c>
      <c r="H328">
        <v>158</v>
      </c>
      <c r="I328">
        <v>18</v>
      </c>
      <c r="J328" t="str">
        <f t="shared" si="5"/>
        <v>Insert into dimcostofliving(costoflivingindex, [RentIndex], [GroceriesIndex], [RestaurantPriceIndex],[LocalPurchasingPowerIndex],[countryid],[timeid]) values(48.37,14.36,40.54,30.22,138.05,158,18);</v>
      </c>
    </row>
    <row r="329" spans="1:10" x14ac:dyDescent="0.25">
      <c r="A329">
        <v>300</v>
      </c>
      <c r="B329" t="s">
        <v>63</v>
      </c>
      <c r="C329">
        <v>47.6</v>
      </c>
      <c r="D329">
        <v>13.78</v>
      </c>
      <c r="E329">
        <v>41.81</v>
      </c>
      <c r="F329">
        <v>30</v>
      </c>
      <c r="G329">
        <v>167.86</v>
      </c>
      <c r="H329">
        <v>158</v>
      </c>
      <c r="I329">
        <v>17</v>
      </c>
      <c r="J329" t="str">
        <f t="shared" si="5"/>
        <v>Insert into dimcostofliving(costoflivingindex, [RentIndex], [GroceriesIndex], [RestaurantPriceIndex],[LocalPurchasingPowerIndex],[countryid],[timeid]) values(47.6,13.78,41.81,30,167.86,158,17);</v>
      </c>
    </row>
    <row r="330" spans="1:10" x14ac:dyDescent="0.25">
      <c r="A330">
        <v>88</v>
      </c>
      <c r="B330" t="s">
        <v>63</v>
      </c>
      <c r="C330">
        <v>47.86</v>
      </c>
      <c r="D330">
        <v>13.5</v>
      </c>
      <c r="E330">
        <v>42.04</v>
      </c>
      <c r="F330">
        <v>32.03</v>
      </c>
      <c r="G330">
        <v>131.46</v>
      </c>
      <c r="H330">
        <v>158</v>
      </c>
      <c r="I330">
        <v>19</v>
      </c>
      <c r="J330" t="str">
        <f t="shared" si="5"/>
        <v>Insert into dimcostofliving(costoflivingindex, [RentIndex], [GroceriesIndex], [RestaurantPriceIndex],[LocalPurchasingPowerIndex],[countryid],[timeid]) values(47.86,13.5,42.04,32.03,131.46,158,19);</v>
      </c>
    </row>
    <row r="331" spans="1:10" x14ac:dyDescent="0.25">
      <c r="A331">
        <v>89</v>
      </c>
      <c r="B331" t="s">
        <v>93</v>
      </c>
      <c r="C331">
        <v>39.590000000000003</v>
      </c>
      <c r="D331">
        <v>8.44</v>
      </c>
      <c r="E331">
        <v>29.95</v>
      </c>
      <c r="F331">
        <v>31.45</v>
      </c>
      <c r="G331">
        <v>41.81</v>
      </c>
      <c r="H331">
        <v>160</v>
      </c>
      <c r="I331">
        <v>19</v>
      </c>
      <c r="J331" t="str">
        <f t="shared" si="5"/>
        <v>Insert into dimcostofliving(costoflivingindex, [RentIndex], [GroceriesIndex], [RestaurantPriceIndex],[LocalPurchasingPowerIndex],[countryid],[timeid]) values(39.59,8.44,29.95,31.45,41.81,160,19);</v>
      </c>
    </row>
    <row r="332" spans="1:10" x14ac:dyDescent="0.25">
      <c r="A332">
        <v>220</v>
      </c>
      <c r="B332" t="s">
        <v>93</v>
      </c>
      <c r="C332">
        <v>33.79</v>
      </c>
      <c r="D332">
        <v>7.25</v>
      </c>
      <c r="E332">
        <v>24.96</v>
      </c>
      <c r="F332">
        <v>27.2</v>
      </c>
      <c r="G332">
        <v>40.799999999999997</v>
      </c>
      <c r="H332">
        <v>160</v>
      </c>
      <c r="I332">
        <v>18</v>
      </c>
      <c r="J332" t="str">
        <f t="shared" si="5"/>
        <v>Insert into dimcostofliving(costoflivingindex, [RentIndex], [GroceriesIndex], [RestaurantPriceIndex],[LocalPurchasingPowerIndex],[countryid],[timeid]) values(33.79,7.25,24.96,27.2,40.8,160,18);</v>
      </c>
    </row>
    <row r="333" spans="1:10" x14ac:dyDescent="0.25">
      <c r="A333">
        <v>452</v>
      </c>
      <c r="B333" t="s">
        <v>93</v>
      </c>
      <c r="C333">
        <v>43.29</v>
      </c>
      <c r="D333">
        <v>8.4700000000000006</v>
      </c>
      <c r="E333">
        <v>35</v>
      </c>
      <c r="F333">
        <v>37.200000000000003</v>
      </c>
      <c r="G333">
        <v>39.15</v>
      </c>
      <c r="H333">
        <v>160</v>
      </c>
      <c r="I333">
        <v>16</v>
      </c>
      <c r="J333" t="str">
        <f t="shared" si="5"/>
        <v>Insert into dimcostofliving(costoflivingindex, [RentIndex], [GroceriesIndex], [RestaurantPriceIndex],[LocalPurchasingPowerIndex],[countryid],[timeid]) values(43.29,8.47,35,37.2,39.15,160,16);</v>
      </c>
    </row>
    <row r="334" spans="1:10" x14ac:dyDescent="0.25">
      <c r="A334">
        <v>345</v>
      </c>
      <c r="B334" t="s">
        <v>93</v>
      </c>
      <c r="C334">
        <v>33.56</v>
      </c>
      <c r="D334">
        <v>6.69</v>
      </c>
      <c r="E334">
        <v>25.77</v>
      </c>
      <c r="F334">
        <v>25.64</v>
      </c>
      <c r="G334">
        <v>49.62</v>
      </c>
      <c r="H334">
        <v>160</v>
      </c>
      <c r="I334">
        <v>17</v>
      </c>
      <c r="J334" t="str">
        <f t="shared" si="5"/>
        <v>Insert into dimcostofliving(costoflivingindex, [RentIndex], [GroceriesIndex], [RestaurantPriceIndex],[LocalPurchasingPowerIndex],[countryid],[timeid]) values(33.56,6.69,25.77,25.64,49.62,160,17);</v>
      </c>
    </row>
    <row r="335" spans="1:10" x14ac:dyDescent="0.25">
      <c r="A335">
        <v>366</v>
      </c>
      <c r="B335" t="s">
        <v>13</v>
      </c>
      <c r="C335">
        <v>93.61</v>
      </c>
      <c r="D335">
        <v>84.62</v>
      </c>
      <c r="E335">
        <v>81.52</v>
      </c>
      <c r="F335">
        <v>59.46</v>
      </c>
      <c r="G335">
        <v>75.400000000000006</v>
      </c>
      <c r="H335">
        <v>1</v>
      </c>
      <c r="I335">
        <v>16</v>
      </c>
      <c r="J335" t="str">
        <f t="shared" si="5"/>
        <v>Insert into dimcostofliving(costoflivingindex, [RentIndex], [GroceriesIndex], [RestaurantPriceIndex],[LocalPurchasingPowerIndex],[countryid],[timeid]) values(93.61,84.62,81.52,59.46,75.4,1,16);</v>
      </c>
    </row>
    <row r="336" spans="1:10" x14ac:dyDescent="0.25">
      <c r="A336">
        <v>243</v>
      </c>
      <c r="B336" t="s">
        <v>13</v>
      </c>
      <c r="C336">
        <v>83.67</v>
      </c>
      <c r="D336">
        <v>73.88</v>
      </c>
      <c r="E336">
        <v>75.83</v>
      </c>
      <c r="F336">
        <v>53.75</v>
      </c>
      <c r="G336">
        <v>110.5</v>
      </c>
      <c r="H336">
        <v>1</v>
      </c>
      <c r="I336">
        <v>17</v>
      </c>
      <c r="J336" t="str">
        <f t="shared" si="5"/>
        <v>Insert into dimcostofliving(costoflivingindex, [RentIndex], [GroceriesIndex], [RestaurantPriceIndex],[LocalPurchasingPowerIndex],[countryid],[timeid]) values(83.67,73.88,75.83,53.75,110.5,1,17);</v>
      </c>
    </row>
    <row r="337" spans="1:10" x14ac:dyDescent="0.25">
      <c r="A337">
        <v>90</v>
      </c>
      <c r="B337" t="s">
        <v>13</v>
      </c>
      <c r="C337">
        <v>91.4</v>
      </c>
      <c r="D337">
        <v>71.89</v>
      </c>
      <c r="E337">
        <v>83.64</v>
      </c>
      <c r="F337">
        <v>64.400000000000006</v>
      </c>
      <c r="G337">
        <v>95.89</v>
      </c>
      <c r="H337">
        <v>1</v>
      </c>
      <c r="I337">
        <v>19</v>
      </c>
      <c r="J337" t="str">
        <f t="shared" si="5"/>
        <v>Insert into dimcostofliving(costoflivingindex, [RentIndex], [GroceriesIndex], [RestaurantPriceIndex],[LocalPurchasingPowerIndex],[countryid],[timeid]) values(91.4,71.89,83.64,64.4,95.89,1,19);</v>
      </c>
    </row>
    <row r="338" spans="1:10" x14ac:dyDescent="0.25">
      <c r="A338">
        <v>125</v>
      </c>
      <c r="B338" t="s">
        <v>13</v>
      </c>
      <c r="C338">
        <v>82.41</v>
      </c>
      <c r="D338">
        <v>70.22</v>
      </c>
      <c r="E338">
        <v>71.680000000000007</v>
      </c>
      <c r="F338">
        <v>58.33</v>
      </c>
      <c r="G338">
        <v>92.7</v>
      </c>
      <c r="H338">
        <v>1</v>
      </c>
      <c r="I338">
        <v>18</v>
      </c>
      <c r="J338" t="str">
        <f t="shared" si="5"/>
        <v>Insert into dimcostofliving(costoflivingindex, [RentIndex], [GroceriesIndex], [RestaurantPriceIndex],[LocalPurchasingPowerIndex],[countryid],[timeid]) values(82.41,70.22,71.68,58.33,92.7,1,18);</v>
      </c>
    </row>
    <row r="339" spans="1:10" x14ac:dyDescent="0.25">
      <c r="A339">
        <v>398</v>
      </c>
      <c r="B339" t="s">
        <v>46</v>
      </c>
      <c r="C339">
        <v>65.150000000000006</v>
      </c>
      <c r="D339">
        <v>17.27</v>
      </c>
      <c r="E339">
        <v>55.58</v>
      </c>
      <c r="F339">
        <v>54.03</v>
      </c>
      <c r="G339">
        <v>64.16</v>
      </c>
      <c r="H339">
        <v>164</v>
      </c>
      <c r="I339">
        <v>16</v>
      </c>
      <c r="J339" t="str">
        <f t="shared" si="5"/>
        <v>Insert into dimcostofliving(costoflivingindex, [RentIndex], [GroceriesIndex], [RestaurantPriceIndex],[LocalPurchasingPowerIndex],[countryid],[timeid]) values(65.15,17.27,55.58,54.03,64.16,164,16);</v>
      </c>
    </row>
    <row r="340" spans="1:10" x14ac:dyDescent="0.25">
      <c r="A340">
        <v>287</v>
      </c>
      <c r="B340" t="s">
        <v>46</v>
      </c>
      <c r="C340">
        <v>52.19</v>
      </c>
      <c r="D340">
        <v>14.71</v>
      </c>
      <c r="E340">
        <v>42.78</v>
      </c>
      <c r="F340">
        <v>42.78</v>
      </c>
      <c r="G340">
        <v>89.76</v>
      </c>
      <c r="H340">
        <v>164</v>
      </c>
      <c r="I340">
        <v>17</v>
      </c>
      <c r="J340" t="str">
        <f t="shared" si="5"/>
        <v>Insert into dimcostofliving(costoflivingindex, [RentIndex], [GroceriesIndex], [RestaurantPriceIndex],[LocalPurchasingPowerIndex],[countryid],[timeid]) values(52.19,14.71,42.78,42.78,89.76,164,17);</v>
      </c>
    </row>
    <row r="341" spans="1:10" x14ac:dyDescent="0.25">
      <c r="A341">
        <v>92</v>
      </c>
      <c r="B341" t="s">
        <v>46</v>
      </c>
      <c r="C341">
        <v>59.65</v>
      </c>
      <c r="D341">
        <v>15.5</v>
      </c>
      <c r="E341">
        <v>50.78</v>
      </c>
      <c r="F341">
        <v>48.93</v>
      </c>
      <c r="G341">
        <v>80.33</v>
      </c>
      <c r="H341">
        <v>164</v>
      </c>
      <c r="I341">
        <v>19</v>
      </c>
      <c r="J341" t="str">
        <f t="shared" si="5"/>
        <v>Insert into dimcostofliving(costoflivingindex, [RentIndex], [GroceriesIndex], [RestaurantPriceIndex],[LocalPurchasingPowerIndex],[countryid],[timeid]) values(59.65,15.5,50.78,48.93,80.33,164,19);</v>
      </c>
    </row>
    <row r="342" spans="1:10" x14ac:dyDescent="0.25">
      <c r="A342">
        <v>165</v>
      </c>
      <c r="B342" t="s">
        <v>46</v>
      </c>
      <c r="C342">
        <v>53.24</v>
      </c>
      <c r="D342">
        <v>14.06</v>
      </c>
      <c r="E342">
        <v>43.48</v>
      </c>
      <c r="F342">
        <v>43.13</v>
      </c>
      <c r="G342">
        <v>78.23</v>
      </c>
      <c r="H342">
        <v>164</v>
      </c>
      <c r="I342">
        <v>18</v>
      </c>
      <c r="J342" t="str">
        <f t="shared" si="5"/>
        <v>Insert into dimcostofliving(costoflivingindex, [RentIndex], [GroceriesIndex], [RestaurantPriceIndex],[LocalPurchasingPowerIndex],[countryid],[timeid]) values(53.24,14.06,43.48,43.13,78.23,164,18);</v>
      </c>
    </row>
    <row r="343" spans="1:10" x14ac:dyDescent="0.25">
      <c r="A343">
        <v>93</v>
      </c>
      <c r="B343" t="s">
        <v>75</v>
      </c>
      <c r="C343">
        <v>48.05</v>
      </c>
      <c r="D343">
        <v>17.91</v>
      </c>
      <c r="E343">
        <v>40.659999999999997</v>
      </c>
      <c r="F343">
        <v>45.74</v>
      </c>
      <c r="G343">
        <v>99.83</v>
      </c>
      <c r="H343">
        <v>167</v>
      </c>
      <c r="I343">
        <v>19</v>
      </c>
      <c r="J343" t="str">
        <f t="shared" si="5"/>
        <v>Insert into dimcostofliving(costoflivingindex, [RentIndex], [GroceriesIndex], [RestaurantPriceIndex],[LocalPurchasingPowerIndex],[countryid],[timeid]) values(48.05,17.91,40.66,45.74,99.83,167,19);</v>
      </c>
    </row>
    <row r="344" spans="1:10" x14ac:dyDescent="0.25">
      <c r="A344">
        <v>194</v>
      </c>
      <c r="B344" t="s">
        <v>75</v>
      </c>
      <c r="C344">
        <v>43.12</v>
      </c>
      <c r="D344">
        <v>16.329999999999998</v>
      </c>
      <c r="E344">
        <v>36.270000000000003</v>
      </c>
      <c r="F344">
        <v>40.200000000000003</v>
      </c>
      <c r="G344">
        <v>98.96</v>
      </c>
      <c r="H344">
        <v>167</v>
      </c>
      <c r="I344">
        <v>18</v>
      </c>
      <c r="J344" t="str">
        <f t="shared" si="5"/>
        <v>Insert into dimcostofliving(costoflivingindex, [RentIndex], [GroceriesIndex], [RestaurantPriceIndex],[LocalPurchasingPowerIndex],[countryid],[timeid]) values(43.12,16.33,36.27,40.2,98.96,167,18);</v>
      </c>
    </row>
    <row r="345" spans="1:10" x14ac:dyDescent="0.25">
      <c r="A345">
        <v>447</v>
      </c>
      <c r="B345" t="s">
        <v>75</v>
      </c>
      <c r="C345">
        <v>45.58</v>
      </c>
      <c r="D345">
        <v>16.95</v>
      </c>
      <c r="E345">
        <v>40.409999999999997</v>
      </c>
      <c r="F345">
        <v>41.52</v>
      </c>
      <c r="G345">
        <v>101.78</v>
      </c>
      <c r="H345">
        <v>167</v>
      </c>
      <c r="I345">
        <v>16</v>
      </c>
      <c r="J345" t="str">
        <f t="shared" si="5"/>
        <v>Insert into dimcostofliving(costoflivingindex, [RentIndex], [GroceriesIndex], [RestaurantPriceIndex],[LocalPurchasingPowerIndex],[countryid],[timeid]) values(45.58,16.95,40.41,41.52,101.78,167,16);</v>
      </c>
    </row>
    <row r="346" spans="1:10" x14ac:dyDescent="0.25">
      <c r="A346">
        <v>340</v>
      </c>
      <c r="B346" t="s">
        <v>75</v>
      </c>
      <c r="C346">
        <v>34.75</v>
      </c>
      <c r="D346">
        <v>13.18</v>
      </c>
      <c r="E346">
        <v>29.15</v>
      </c>
      <c r="F346">
        <v>32.270000000000003</v>
      </c>
      <c r="G346">
        <v>126.1</v>
      </c>
      <c r="H346">
        <v>167</v>
      </c>
      <c r="I346">
        <v>17</v>
      </c>
      <c r="J346" t="str">
        <f t="shared" si="5"/>
        <v>Insert into dimcostofliving(costoflivingindex, [RentIndex], [GroceriesIndex], [RestaurantPriceIndex],[LocalPurchasingPowerIndex],[countryid],[timeid]) values(34.75,13.18,29.15,32.27,126.1,167,17);</v>
      </c>
    </row>
    <row r="347" spans="1:10" x14ac:dyDescent="0.25">
      <c r="A347">
        <v>162</v>
      </c>
      <c r="B347" t="s">
        <v>40</v>
      </c>
      <c r="C347">
        <v>54.98</v>
      </c>
      <c r="D347">
        <v>18.829999999999998</v>
      </c>
      <c r="E347">
        <v>44.68</v>
      </c>
      <c r="F347">
        <v>53.68</v>
      </c>
      <c r="G347">
        <v>87.87</v>
      </c>
      <c r="H347">
        <v>170</v>
      </c>
      <c r="I347">
        <v>18</v>
      </c>
      <c r="J347" t="str">
        <f t="shared" si="5"/>
        <v>Insert into dimcostofliving(costoflivingindex, [RentIndex], [GroceriesIndex], [RestaurantPriceIndex],[LocalPurchasingPowerIndex],[countryid],[timeid]) values(54.98,18.83,44.68,53.68,87.87,170,18);</v>
      </c>
    </row>
    <row r="348" spans="1:10" x14ac:dyDescent="0.25">
      <c r="A348">
        <v>95</v>
      </c>
      <c r="B348" t="s">
        <v>40</v>
      </c>
      <c r="C348">
        <v>61.75</v>
      </c>
      <c r="D348">
        <v>22.23</v>
      </c>
      <c r="E348">
        <v>51.28</v>
      </c>
      <c r="F348">
        <v>60.56</v>
      </c>
      <c r="G348">
        <v>90.67</v>
      </c>
      <c r="H348">
        <v>170</v>
      </c>
      <c r="I348">
        <v>19</v>
      </c>
      <c r="J348" t="str">
        <f t="shared" si="5"/>
        <v>Insert into dimcostofliving(costoflivingindex, [RentIndex], [GroceriesIndex], [RestaurantPriceIndex],[LocalPurchasingPowerIndex],[countryid],[timeid]) values(61.75,22.23,51.28,60.56,90.67,170,19);</v>
      </c>
    </row>
    <row r="349" spans="1:10" x14ac:dyDescent="0.25">
      <c r="A349">
        <v>276</v>
      </c>
      <c r="B349" t="s">
        <v>40</v>
      </c>
      <c r="C349">
        <v>56.11</v>
      </c>
      <c r="D349">
        <v>18.86</v>
      </c>
      <c r="E349">
        <v>46.02</v>
      </c>
      <c r="F349">
        <v>56.99</v>
      </c>
      <c r="G349">
        <v>105.31</v>
      </c>
      <c r="H349">
        <v>170</v>
      </c>
      <c r="I349">
        <v>17</v>
      </c>
      <c r="J349" t="str">
        <f t="shared" si="5"/>
        <v>Insert into dimcostofliving(costoflivingindex, [RentIndex], [GroceriesIndex], [RestaurantPriceIndex],[LocalPurchasingPowerIndex],[countryid],[timeid]) values(56.11,18.86,46.02,56.99,105.31,170,17);</v>
      </c>
    </row>
    <row r="350" spans="1:10" x14ac:dyDescent="0.25">
      <c r="A350">
        <v>397</v>
      </c>
      <c r="B350" t="s">
        <v>40</v>
      </c>
      <c r="C350">
        <v>65.7</v>
      </c>
      <c r="D350">
        <v>21.53</v>
      </c>
      <c r="E350">
        <v>54.17</v>
      </c>
      <c r="F350">
        <v>71.09</v>
      </c>
      <c r="G350">
        <v>76.709999999999994</v>
      </c>
      <c r="H350">
        <v>170</v>
      </c>
      <c r="I350">
        <v>16</v>
      </c>
      <c r="J350" t="str">
        <f t="shared" si="5"/>
        <v>Insert into dimcostofliving(costoflivingindex, [RentIndex], [GroceriesIndex], [RestaurantPriceIndex],[LocalPurchasingPowerIndex],[countryid],[timeid]) values(65.7,21.53,54.17,71.09,76.71,170,16);</v>
      </c>
    </row>
    <row r="351" spans="1:10" x14ac:dyDescent="0.25">
      <c r="A351">
        <v>457</v>
      </c>
      <c r="B351" t="s">
        <v>97</v>
      </c>
      <c r="C351">
        <v>41.66</v>
      </c>
      <c r="D351">
        <v>10.74</v>
      </c>
      <c r="E351">
        <v>50.79</v>
      </c>
      <c r="F351">
        <v>22.81</v>
      </c>
      <c r="G351">
        <v>28.24</v>
      </c>
      <c r="H351">
        <v>171</v>
      </c>
      <c r="I351">
        <v>16</v>
      </c>
      <c r="J351" t="str">
        <f t="shared" si="5"/>
        <v>Insert into dimcostofliving(costoflivingindex, [RentIndex], [GroceriesIndex], [RestaurantPriceIndex],[LocalPurchasingPowerIndex],[countryid],[timeid]) values(41.66,10.74,50.79,22.81,28.24,171,16);</v>
      </c>
    </row>
    <row r="352" spans="1:10" x14ac:dyDescent="0.25">
      <c r="A352">
        <v>343</v>
      </c>
      <c r="B352" t="s">
        <v>97</v>
      </c>
      <c r="C352">
        <v>34.11</v>
      </c>
      <c r="D352">
        <v>8.6</v>
      </c>
      <c r="E352">
        <v>38.520000000000003</v>
      </c>
      <c r="F352">
        <v>21.15</v>
      </c>
      <c r="G352">
        <v>32.950000000000003</v>
      </c>
      <c r="H352">
        <v>171</v>
      </c>
      <c r="I352">
        <v>17</v>
      </c>
      <c r="J352" t="str">
        <f t="shared" si="5"/>
        <v>Insert into dimcostofliving(costoflivingindex, [RentIndex], [GroceriesIndex], [RestaurantPriceIndex],[LocalPurchasingPowerIndex],[countryid],[timeid]) values(34.11,8.6,38.52,21.15,32.95,171,17);</v>
      </c>
    </row>
    <row r="353" spans="1:10" x14ac:dyDescent="0.25">
      <c r="A353">
        <v>221</v>
      </c>
      <c r="B353" t="s">
        <v>97</v>
      </c>
      <c r="C353">
        <v>33.47</v>
      </c>
      <c r="D353">
        <v>8.74</v>
      </c>
      <c r="E353">
        <v>36.79</v>
      </c>
      <c r="F353">
        <v>19.510000000000002</v>
      </c>
      <c r="G353">
        <v>30.28</v>
      </c>
      <c r="H353">
        <v>171</v>
      </c>
      <c r="I353">
        <v>18</v>
      </c>
      <c r="J353" t="str">
        <f t="shared" si="5"/>
        <v>Insert into dimcostofliving(costoflivingindex, [RentIndex], [GroceriesIndex], [RestaurantPriceIndex],[LocalPurchasingPowerIndex],[countryid],[timeid]) values(33.47,8.74,36.79,19.51,30.28,171,18);</v>
      </c>
    </row>
    <row r="354" spans="1:10" x14ac:dyDescent="0.25">
      <c r="A354">
        <v>96</v>
      </c>
      <c r="B354" t="s">
        <v>97</v>
      </c>
      <c r="C354">
        <v>34.32</v>
      </c>
      <c r="D354">
        <v>8.33</v>
      </c>
      <c r="E354">
        <v>38.380000000000003</v>
      </c>
      <c r="F354">
        <v>19.690000000000001</v>
      </c>
      <c r="G354">
        <v>29.56</v>
      </c>
      <c r="H354">
        <v>171</v>
      </c>
      <c r="I354">
        <v>19</v>
      </c>
      <c r="J354" t="str">
        <f t="shared" si="5"/>
        <v>Insert into dimcostofliving(costoflivingindex, [RentIndex], [GroceriesIndex], [RestaurantPriceIndex],[LocalPurchasingPowerIndex],[countryid],[timeid]) values(34.32,8.33,38.38,19.69,29.56,171,19);</v>
      </c>
    </row>
    <row r="355" spans="1:10" x14ac:dyDescent="0.25">
      <c r="A355">
        <v>97</v>
      </c>
      <c r="B355" t="s">
        <v>26</v>
      </c>
      <c r="C355">
        <v>83.7</v>
      </c>
      <c r="D355">
        <v>28.01</v>
      </c>
      <c r="E355">
        <v>76.099999999999994</v>
      </c>
      <c r="F355">
        <v>86.67</v>
      </c>
      <c r="G355">
        <v>113.01</v>
      </c>
      <c r="H355">
        <v>175</v>
      </c>
      <c r="I355">
        <v>19</v>
      </c>
      <c r="J355" t="str">
        <f t="shared" si="5"/>
        <v>Insert into dimcostofliving(costoflivingindex, [RentIndex], [GroceriesIndex], [RestaurantPriceIndex],[LocalPurchasingPowerIndex],[countryid],[timeid]) values(83.7,28.01,76.1,86.67,113.01,175,19);</v>
      </c>
    </row>
    <row r="356" spans="1:10" x14ac:dyDescent="0.25">
      <c r="A356">
        <v>132</v>
      </c>
      <c r="B356" t="s">
        <v>26</v>
      </c>
      <c r="C356">
        <v>75.88</v>
      </c>
      <c r="D356">
        <v>26.86</v>
      </c>
      <c r="E356">
        <v>67.94</v>
      </c>
      <c r="F356">
        <v>78.27</v>
      </c>
      <c r="G356">
        <v>107.23</v>
      </c>
      <c r="H356">
        <v>175</v>
      </c>
      <c r="I356">
        <v>18</v>
      </c>
      <c r="J356" t="str">
        <f t="shared" si="5"/>
        <v>Insert into dimcostofliving(costoflivingindex, [RentIndex], [GroceriesIndex], [RestaurantPriceIndex],[LocalPurchasingPowerIndex],[countryid],[timeid]) values(75.88,26.86,67.94,78.27,107.23,175,18);</v>
      </c>
    </row>
    <row r="357" spans="1:10" x14ac:dyDescent="0.25">
      <c r="A357">
        <v>253</v>
      </c>
      <c r="B357" t="s">
        <v>26</v>
      </c>
      <c r="C357">
        <v>75.7</v>
      </c>
      <c r="D357">
        <v>25.21</v>
      </c>
      <c r="E357">
        <v>67.89</v>
      </c>
      <c r="F357">
        <v>79.180000000000007</v>
      </c>
      <c r="G357">
        <v>128.22</v>
      </c>
      <c r="H357">
        <v>175</v>
      </c>
      <c r="I357">
        <v>17</v>
      </c>
      <c r="J357" t="str">
        <f t="shared" si="5"/>
        <v>Insert into dimcostofliving(costoflivingindex, [RentIndex], [GroceriesIndex], [RestaurantPriceIndex],[LocalPurchasingPowerIndex],[countryid],[timeid]) values(75.7,25.21,67.89,79.18,128.22,175,17);</v>
      </c>
    </row>
    <row r="358" spans="1:10" x14ac:dyDescent="0.25">
      <c r="A358">
        <v>375</v>
      </c>
      <c r="B358" t="s">
        <v>26</v>
      </c>
      <c r="C358">
        <v>82.91</v>
      </c>
      <c r="D358">
        <v>27.49</v>
      </c>
      <c r="E358">
        <v>78.72</v>
      </c>
      <c r="F358">
        <v>89.99</v>
      </c>
      <c r="G358">
        <v>110.95</v>
      </c>
      <c r="H358">
        <v>175</v>
      </c>
      <c r="I358">
        <v>16</v>
      </c>
      <c r="J358" t="str">
        <f t="shared" si="5"/>
        <v>Insert into dimcostofliving(costoflivingindex, [RentIndex], [GroceriesIndex], [RestaurantPriceIndex],[LocalPurchasingPowerIndex],[countryid],[timeid]) values(82.91,27.49,78.72,89.99,110.95,175,16);</v>
      </c>
    </row>
    <row r="359" spans="1:10" x14ac:dyDescent="0.25">
      <c r="A359">
        <v>359</v>
      </c>
      <c r="B359" t="s">
        <v>8</v>
      </c>
      <c r="C359">
        <v>126.03</v>
      </c>
      <c r="D359">
        <v>57.63</v>
      </c>
      <c r="E359">
        <v>128.44</v>
      </c>
      <c r="F359">
        <v>127.64</v>
      </c>
      <c r="G359">
        <v>146.51</v>
      </c>
      <c r="H359">
        <v>176</v>
      </c>
      <c r="I359">
        <v>16</v>
      </c>
      <c r="J359" t="str">
        <f t="shared" si="5"/>
        <v>Insert into dimcostofliving(costoflivingindex, [RentIndex], [GroceriesIndex], [RestaurantPriceIndex],[LocalPurchasingPowerIndex],[countryid],[timeid]) values(126.03,57.63,128.44,127.64,146.51,176,16);</v>
      </c>
    </row>
    <row r="360" spans="1:10" x14ac:dyDescent="0.25">
      <c r="A360">
        <v>238</v>
      </c>
      <c r="B360" t="s">
        <v>8</v>
      </c>
      <c r="C360">
        <v>123.1</v>
      </c>
      <c r="D360">
        <v>55.14</v>
      </c>
      <c r="E360">
        <v>123.86</v>
      </c>
      <c r="F360">
        <v>119.14</v>
      </c>
      <c r="G360">
        <v>178.74</v>
      </c>
      <c r="H360">
        <v>176</v>
      </c>
      <c r="I360">
        <v>17</v>
      </c>
      <c r="J360" t="str">
        <f t="shared" si="5"/>
        <v>Insert into dimcostofliving(costoflivingindex, [RentIndex], [GroceriesIndex], [RestaurantPriceIndex],[LocalPurchasingPowerIndex],[countryid],[timeid]) values(123.1,55.14,123.86,119.14,178.74,176,17);</v>
      </c>
    </row>
    <row r="361" spans="1:10" x14ac:dyDescent="0.25">
      <c r="A361">
        <v>117</v>
      </c>
      <c r="B361" t="s">
        <v>8</v>
      </c>
      <c r="C361">
        <v>122.06</v>
      </c>
      <c r="D361">
        <v>56.57</v>
      </c>
      <c r="E361">
        <v>122.72</v>
      </c>
      <c r="F361">
        <v>119.85</v>
      </c>
      <c r="G361">
        <v>95.35</v>
      </c>
      <c r="H361">
        <v>176</v>
      </c>
      <c r="I361">
        <v>18</v>
      </c>
      <c r="J361" t="str">
        <f t="shared" si="5"/>
        <v>Insert into dimcostofliving(costoflivingindex, [RentIndex], [GroceriesIndex], [RestaurantPriceIndex],[LocalPurchasingPowerIndex],[countryid],[timeid]) values(122.06,56.57,122.72,119.85,95.35,176,18);</v>
      </c>
    </row>
    <row r="362" spans="1:10" x14ac:dyDescent="0.25">
      <c r="A362">
        <v>98</v>
      </c>
      <c r="B362" t="s">
        <v>8</v>
      </c>
      <c r="C362">
        <v>131.38999999999999</v>
      </c>
      <c r="D362">
        <v>53.84</v>
      </c>
      <c r="E362">
        <v>133.34</v>
      </c>
      <c r="F362">
        <v>131.86000000000001</v>
      </c>
      <c r="G362">
        <v>126.15</v>
      </c>
      <c r="H362">
        <v>176</v>
      </c>
      <c r="I362">
        <v>19</v>
      </c>
      <c r="J362" t="str">
        <f t="shared" si="5"/>
        <v>Insert into dimcostofliving(costoflivingindex, [RentIndex], [GroceriesIndex], [RestaurantPriceIndex],[LocalPurchasingPowerIndex],[countryid],[timeid]) values(131.39,53.84,133.34,131.86,126.15,176,19);</v>
      </c>
    </row>
    <row r="363" spans="1:10" x14ac:dyDescent="0.25">
      <c r="A363">
        <v>99</v>
      </c>
      <c r="B363" t="s">
        <v>125</v>
      </c>
      <c r="C363">
        <v>27.81</v>
      </c>
      <c r="D363">
        <v>5.12</v>
      </c>
      <c r="E363">
        <v>26.23</v>
      </c>
      <c r="F363">
        <v>22.16</v>
      </c>
      <c r="G363">
        <v>11.32</v>
      </c>
      <c r="H363">
        <v>177</v>
      </c>
      <c r="I363">
        <v>19</v>
      </c>
      <c r="J363" t="str">
        <f t="shared" si="5"/>
        <v>Insert into dimcostofliving(costoflivingindex, [RentIndex], [GroceriesIndex], [RestaurantPriceIndex],[LocalPurchasingPowerIndex],[countryid],[timeid]) values(27.81,5.12,26.23,22.16,11.32,177,19);</v>
      </c>
    </row>
    <row r="364" spans="1:10" x14ac:dyDescent="0.25">
      <c r="A364">
        <v>230</v>
      </c>
      <c r="B364" t="s">
        <v>125</v>
      </c>
      <c r="C364">
        <v>28.31</v>
      </c>
      <c r="D364">
        <v>5.98</v>
      </c>
      <c r="E364">
        <v>26.72</v>
      </c>
      <c r="F364">
        <v>22.21</v>
      </c>
      <c r="G364">
        <v>14.08</v>
      </c>
      <c r="H364">
        <v>177</v>
      </c>
      <c r="I364">
        <v>18</v>
      </c>
      <c r="J364" t="str">
        <f t="shared" si="5"/>
        <v>Insert into dimcostofliving(costoflivingindex, [RentIndex], [GroceriesIndex], [RestaurantPriceIndex],[LocalPurchasingPowerIndex],[countryid],[timeid]) values(28.31,5.98,26.72,22.21,14.08,177,18);</v>
      </c>
    </row>
    <row r="365" spans="1:10" x14ac:dyDescent="0.25">
      <c r="A365">
        <v>346</v>
      </c>
      <c r="B365" t="s">
        <v>125</v>
      </c>
      <c r="C365">
        <v>31.75</v>
      </c>
      <c r="D365">
        <v>8.02</v>
      </c>
      <c r="E365">
        <v>29.84</v>
      </c>
      <c r="F365">
        <v>23.68</v>
      </c>
      <c r="G365">
        <v>25.83</v>
      </c>
      <c r="H365">
        <v>177</v>
      </c>
      <c r="I365">
        <v>17</v>
      </c>
      <c r="J365" t="str">
        <f t="shared" si="5"/>
        <v>Insert into dimcostofliving(costoflivingindex, [RentIndex], [GroceriesIndex], [RestaurantPriceIndex],[LocalPurchasingPowerIndex],[countryid],[timeid]) values(31.75,8.02,29.84,23.68,25.83,177,17);</v>
      </c>
    </row>
    <row r="366" spans="1:10" x14ac:dyDescent="0.25">
      <c r="A366">
        <v>469</v>
      </c>
      <c r="B366" t="s">
        <v>125</v>
      </c>
      <c r="C366">
        <v>38.24</v>
      </c>
      <c r="D366">
        <v>10.35</v>
      </c>
      <c r="E366">
        <v>35.369999999999997</v>
      </c>
      <c r="F366">
        <v>31.25</v>
      </c>
      <c r="G366">
        <v>23.11</v>
      </c>
      <c r="H366">
        <v>177</v>
      </c>
      <c r="I366">
        <v>16</v>
      </c>
      <c r="J366" t="str">
        <f t="shared" si="5"/>
        <v>Insert into dimcostofliving(costoflivingindex, [RentIndex], [GroceriesIndex], [RestaurantPriceIndex],[LocalPurchasingPowerIndex],[countryid],[timeid]) values(38.24,10.35,35.37,31.25,23.11,177,16);</v>
      </c>
    </row>
    <row r="367" spans="1:10" x14ac:dyDescent="0.25">
      <c r="A367">
        <v>176</v>
      </c>
      <c r="B367" t="s">
        <v>83</v>
      </c>
      <c r="C367">
        <v>48.51</v>
      </c>
      <c r="D367">
        <v>22.8</v>
      </c>
      <c r="E367">
        <v>37.549999999999997</v>
      </c>
      <c r="F367">
        <v>33.479999999999997</v>
      </c>
      <c r="G367">
        <v>41.95</v>
      </c>
      <c r="H367">
        <v>179</v>
      </c>
      <c r="I367">
        <v>18</v>
      </c>
      <c r="J367" t="str">
        <f t="shared" si="5"/>
        <v>Insert into dimcostofliving(costoflivingindex, [RentIndex], [GroceriesIndex], [RestaurantPriceIndex],[LocalPurchasingPowerIndex],[countryid],[timeid]) values(48.51,22.8,37.55,33.48,41.95,179,18);</v>
      </c>
    </row>
    <row r="368" spans="1:10" x14ac:dyDescent="0.25">
      <c r="A368">
        <v>101</v>
      </c>
      <c r="B368" t="s">
        <v>83</v>
      </c>
      <c r="C368">
        <v>44.97</v>
      </c>
      <c r="D368">
        <v>19</v>
      </c>
      <c r="E368">
        <v>34.479999999999997</v>
      </c>
      <c r="F368">
        <v>29.36</v>
      </c>
      <c r="G368">
        <v>23.1</v>
      </c>
      <c r="H368">
        <v>179</v>
      </c>
      <c r="I368">
        <v>19</v>
      </c>
      <c r="J368" t="str">
        <f t="shared" si="5"/>
        <v>Insert into dimcostofliving(costoflivingindex, [RentIndex], [GroceriesIndex], [RestaurantPriceIndex],[LocalPurchasingPowerIndex],[countryid],[timeid]) values(44.97,19,34.48,29.36,23.1,179,19);</v>
      </c>
    </row>
    <row r="369" spans="1:10" x14ac:dyDescent="0.25">
      <c r="A369">
        <v>293</v>
      </c>
      <c r="B369" t="s">
        <v>83</v>
      </c>
      <c r="C369">
        <v>49.51</v>
      </c>
      <c r="D369">
        <v>25.71</v>
      </c>
      <c r="E369">
        <v>42.76</v>
      </c>
      <c r="F369">
        <v>35.74</v>
      </c>
      <c r="G369">
        <v>53.86</v>
      </c>
      <c r="H369">
        <v>179</v>
      </c>
      <c r="I369">
        <v>17</v>
      </c>
      <c r="J369" t="str">
        <f t="shared" si="5"/>
        <v>Insert into dimcostofliving(costoflivingindex, [RentIndex], [GroceriesIndex], [RestaurantPriceIndex],[LocalPurchasingPowerIndex],[countryid],[timeid]) values(49.51,25.71,42.76,35.74,53.86,179,17);</v>
      </c>
    </row>
    <row r="370" spans="1:10" x14ac:dyDescent="0.25">
      <c r="A370">
        <v>411</v>
      </c>
      <c r="B370" t="s">
        <v>83</v>
      </c>
      <c r="C370">
        <v>57.13</v>
      </c>
      <c r="D370">
        <v>29.62</v>
      </c>
      <c r="E370">
        <v>58.21</v>
      </c>
      <c r="F370">
        <v>39.01</v>
      </c>
      <c r="G370">
        <v>47.16</v>
      </c>
      <c r="H370">
        <v>179</v>
      </c>
      <c r="I370">
        <v>16</v>
      </c>
      <c r="J370" t="str">
        <f t="shared" si="5"/>
        <v>Insert into dimcostofliving(costoflivingindex, [RentIndex], [GroceriesIndex], [RestaurantPriceIndex],[LocalPurchasingPowerIndex],[countryid],[timeid]) values(57.13,29.62,58.21,39.01,47.16,179,16);</v>
      </c>
    </row>
    <row r="371" spans="1:10" x14ac:dyDescent="0.25">
      <c r="A371">
        <v>445</v>
      </c>
      <c r="B371" t="s">
        <v>69</v>
      </c>
      <c r="C371">
        <v>46.52</v>
      </c>
      <c r="D371">
        <v>16.72</v>
      </c>
      <c r="E371">
        <v>52.74</v>
      </c>
      <c r="F371">
        <v>24.72</v>
      </c>
      <c r="G371">
        <v>38.75</v>
      </c>
      <c r="H371">
        <v>7</v>
      </c>
      <c r="I371">
        <v>16</v>
      </c>
      <c r="J371" t="str">
        <f t="shared" si="5"/>
        <v>Insert into dimcostofliving(costoflivingindex, [RentIndex], [GroceriesIndex], [RestaurantPriceIndex],[LocalPurchasingPowerIndex],[countryid],[timeid]) values(46.52,16.72,52.74,24.72,38.75,7,16);</v>
      </c>
    </row>
    <row r="372" spans="1:10" x14ac:dyDescent="0.25">
      <c r="A372">
        <v>318</v>
      </c>
      <c r="B372" t="s">
        <v>69</v>
      </c>
      <c r="C372">
        <v>40.020000000000003</v>
      </c>
      <c r="D372">
        <v>15.18</v>
      </c>
      <c r="E372">
        <v>43.8</v>
      </c>
      <c r="F372">
        <v>20.22</v>
      </c>
      <c r="G372">
        <v>40.06</v>
      </c>
      <c r="H372">
        <v>7</v>
      </c>
      <c r="I372">
        <v>17</v>
      </c>
      <c r="J372" t="str">
        <f t="shared" si="5"/>
        <v>Insert into dimcostofliving(costoflivingindex, [RentIndex], [GroceriesIndex], [RestaurantPriceIndex],[LocalPurchasingPowerIndex],[countryid],[timeid]) values(40.02,15.18,43.8,20.22,40.06,7,17);</v>
      </c>
    </row>
    <row r="373" spans="1:10" x14ac:dyDescent="0.25">
      <c r="A373">
        <v>193</v>
      </c>
      <c r="B373" t="s">
        <v>69</v>
      </c>
      <c r="C373">
        <v>43.71</v>
      </c>
      <c r="D373">
        <v>14.94</v>
      </c>
      <c r="E373">
        <v>48.31</v>
      </c>
      <c r="F373">
        <v>21.42</v>
      </c>
      <c r="G373">
        <v>34.28</v>
      </c>
      <c r="H373">
        <v>7</v>
      </c>
      <c r="I373">
        <v>18</v>
      </c>
      <c r="J373" t="str">
        <f t="shared" si="5"/>
        <v>Insert into dimcostofliving(costoflivingindex, [RentIndex], [GroceriesIndex], [RestaurantPriceIndex],[LocalPurchasingPowerIndex],[countryid],[timeid]) values(43.71,14.94,48.31,21.42,34.28,7,18);</v>
      </c>
    </row>
    <row r="374" spans="1:10" x14ac:dyDescent="0.25">
      <c r="A374">
        <v>102</v>
      </c>
      <c r="B374" t="s">
        <v>69</v>
      </c>
      <c r="C374">
        <v>48.91</v>
      </c>
      <c r="D374">
        <v>17.100000000000001</v>
      </c>
      <c r="E374">
        <v>54.9</v>
      </c>
      <c r="F374">
        <v>23.94</v>
      </c>
      <c r="G374">
        <v>38.590000000000003</v>
      </c>
      <c r="H374">
        <v>7</v>
      </c>
      <c r="I374">
        <v>19</v>
      </c>
      <c r="J374" t="str">
        <f t="shared" si="5"/>
        <v>Insert into dimcostofliving(costoflivingindex, [RentIndex], [GroceriesIndex], [RestaurantPriceIndex],[LocalPurchasingPowerIndex],[countryid],[timeid]) values(48.91,17.1,54.9,23.94,38.59,7,19);</v>
      </c>
    </row>
    <row r="375" spans="1:10" x14ac:dyDescent="0.25">
      <c r="A375">
        <v>348</v>
      </c>
      <c r="B375" t="s">
        <v>120</v>
      </c>
      <c r="C375">
        <v>30.67</v>
      </c>
      <c r="D375">
        <v>7.05</v>
      </c>
      <c r="E375">
        <v>29.9</v>
      </c>
      <c r="F375">
        <v>18.34</v>
      </c>
      <c r="G375">
        <v>46.24</v>
      </c>
      <c r="H375">
        <v>183</v>
      </c>
      <c r="I375">
        <v>17</v>
      </c>
      <c r="J375" t="str">
        <f t="shared" si="5"/>
        <v>Insert into dimcostofliving(costoflivingindex, [RentIndex], [GroceriesIndex], [RestaurantPriceIndex],[LocalPurchasingPowerIndex],[countryid],[timeid]) values(30.67,7.05,29.9,18.34,46.24,183,17);</v>
      </c>
    </row>
    <row r="376" spans="1:10" x14ac:dyDescent="0.25">
      <c r="A376">
        <v>474</v>
      </c>
      <c r="B376" t="s">
        <v>120</v>
      </c>
      <c r="C376">
        <v>34.06</v>
      </c>
      <c r="D376">
        <v>8.4700000000000006</v>
      </c>
      <c r="E376">
        <v>31.97</v>
      </c>
      <c r="F376">
        <v>23.26</v>
      </c>
      <c r="G376">
        <v>36.75</v>
      </c>
      <c r="H376">
        <v>183</v>
      </c>
      <c r="I376">
        <v>16</v>
      </c>
      <c r="J376" t="str">
        <f t="shared" si="5"/>
        <v>Insert into dimcostofliving(costoflivingindex, [RentIndex], [GroceriesIndex], [RestaurantPriceIndex],[LocalPurchasingPowerIndex],[countryid],[timeid]) values(34.06,8.47,31.97,23.26,36.75,183,16);</v>
      </c>
    </row>
    <row r="377" spans="1:10" x14ac:dyDescent="0.25">
      <c r="A377">
        <v>228</v>
      </c>
      <c r="B377" t="s">
        <v>120</v>
      </c>
      <c r="C377">
        <v>28.74</v>
      </c>
      <c r="D377">
        <v>6.1</v>
      </c>
      <c r="E377">
        <v>27.58</v>
      </c>
      <c r="F377">
        <v>16.95</v>
      </c>
      <c r="G377">
        <v>40.19</v>
      </c>
      <c r="H377">
        <v>183</v>
      </c>
      <c r="I377">
        <v>18</v>
      </c>
      <c r="J377" t="str">
        <f t="shared" si="5"/>
        <v>Insert into dimcostofliving(costoflivingindex, [RentIndex], [GroceriesIndex], [RestaurantPriceIndex],[LocalPurchasingPowerIndex],[countryid],[timeid]) values(28.74,6.1,27.58,16.95,40.19,183,18);</v>
      </c>
    </row>
    <row r="378" spans="1:10" x14ac:dyDescent="0.25">
      <c r="A378">
        <v>104</v>
      </c>
      <c r="B378" t="s">
        <v>120</v>
      </c>
      <c r="C378">
        <v>27.67</v>
      </c>
      <c r="D378">
        <v>5.81</v>
      </c>
      <c r="E378">
        <v>26.41</v>
      </c>
      <c r="F378">
        <v>17.05</v>
      </c>
      <c r="G378">
        <v>38.229999999999997</v>
      </c>
      <c r="H378">
        <v>183</v>
      </c>
      <c r="I378">
        <v>19</v>
      </c>
      <c r="J378" t="str">
        <f t="shared" si="5"/>
        <v>Insert into dimcostofliving(costoflivingindex, [RentIndex], [GroceriesIndex], [RestaurantPriceIndex],[LocalPurchasingPowerIndex],[countryid],[timeid]) values(27.67,5.81,26.41,17.05,38.23,183,19);</v>
      </c>
    </row>
    <row r="379" spans="1:10" x14ac:dyDescent="0.25">
      <c r="A379">
        <v>105</v>
      </c>
      <c r="B379" t="s">
        <v>95</v>
      </c>
      <c r="C379">
        <v>41.8</v>
      </c>
      <c r="D379">
        <v>10.38</v>
      </c>
      <c r="E379">
        <v>36.17</v>
      </c>
      <c r="F379">
        <v>31.23</v>
      </c>
      <c r="G379">
        <v>53.78</v>
      </c>
      <c r="H379">
        <v>184</v>
      </c>
      <c r="I379">
        <v>19</v>
      </c>
      <c r="J379" t="str">
        <f t="shared" si="5"/>
        <v>Insert into dimcostofliving(costoflivingindex, [RentIndex], [GroceriesIndex], [RestaurantPriceIndex],[LocalPurchasingPowerIndex],[countryid],[timeid]) values(41.8,10.38,36.17,31.23,53.78,184,19);</v>
      </c>
    </row>
    <row r="380" spans="1:10" x14ac:dyDescent="0.25">
      <c r="A380">
        <v>205</v>
      </c>
      <c r="B380" t="s">
        <v>95</v>
      </c>
      <c r="C380">
        <v>38.6</v>
      </c>
      <c r="D380">
        <v>10.56</v>
      </c>
      <c r="E380">
        <v>33.46</v>
      </c>
      <c r="F380">
        <v>26.45</v>
      </c>
      <c r="G380">
        <v>55.64</v>
      </c>
      <c r="H380">
        <v>184</v>
      </c>
      <c r="I380">
        <v>18</v>
      </c>
      <c r="J380" t="str">
        <f t="shared" si="5"/>
        <v>Insert into dimcostofliving(costoflivingindex, [RentIndex], [GroceriesIndex], [RestaurantPriceIndex],[LocalPurchasingPowerIndex],[countryid],[timeid]) values(38.6,10.56,33.46,26.45,55.64,184,18);</v>
      </c>
    </row>
    <row r="381" spans="1:10" x14ac:dyDescent="0.25">
      <c r="A381">
        <v>306</v>
      </c>
      <c r="B381" t="s">
        <v>95</v>
      </c>
      <c r="C381">
        <v>45.07</v>
      </c>
      <c r="D381">
        <v>10.45</v>
      </c>
      <c r="E381">
        <v>39.89</v>
      </c>
      <c r="F381">
        <v>31.89</v>
      </c>
      <c r="G381">
        <v>64.12</v>
      </c>
      <c r="H381">
        <v>184</v>
      </c>
      <c r="I381">
        <v>17</v>
      </c>
      <c r="J381" t="str">
        <f t="shared" si="5"/>
        <v>Insert into dimcostofliving(costoflivingindex, [RentIndex], [GroceriesIndex], [RestaurantPriceIndex],[LocalPurchasingPowerIndex],[countryid],[timeid]) values(45.07,10.45,39.89,31.89,64.12,184,17);</v>
      </c>
    </row>
    <row r="382" spans="1:10" x14ac:dyDescent="0.25">
      <c r="A382">
        <v>437</v>
      </c>
      <c r="B382" t="s">
        <v>95</v>
      </c>
      <c r="C382">
        <v>49.55</v>
      </c>
      <c r="D382">
        <v>11.5</v>
      </c>
      <c r="E382">
        <v>39.94</v>
      </c>
      <c r="F382">
        <v>38.74</v>
      </c>
      <c r="G382">
        <v>53.63</v>
      </c>
      <c r="H382">
        <v>184</v>
      </c>
      <c r="I382">
        <v>16</v>
      </c>
      <c r="J382" t="str">
        <f t="shared" si="5"/>
        <v>Insert into dimcostofliving(costoflivingindex, [RentIndex], [GroceriesIndex], [RestaurantPriceIndex],[LocalPurchasingPowerIndex],[countryid],[timeid]) values(49.55,11.5,39.94,38.74,53.63,184,16);</v>
      </c>
    </row>
    <row r="383" spans="1:10" x14ac:dyDescent="0.25">
      <c r="A383">
        <v>422</v>
      </c>
      <c r="B383" t="s">
        <v>115</v>
      </c>
      <c r="C383">
        <v>53.9</v>
      </c>
      <c r="D383">
        <v>8.34</v>
      </c>
      <c r="E383">
        <v>49.84</v>
      </c>
      <c r="F383">
        <v>26.6</v>
      </c>
      <c r="G383">
        <v>16.91</v>
      </c>
      <c r="H383">
        <v>187</v>
      </c>
      <c r="I383">
        <v>16</v>
      </c>
      <c r="J383" t="str">
        <f t="shared" si="5"/>
        <v>Insert into dimcostofliving(costoflivingindex, [RentIndex], [GroceriesIndex], [RestaurantPriceIndex],[LocalPurchasingPowerIndex],[countryid],[timeid]) values(53.9,8.34,49.84,26.6,16.91,187,16);</v>
      </c>
    </row>
    <row r="384" spans="1:10" x14ac:dyDescent="0.25">
      <c r="A384">
        <v>217</v>
      </c>
      <c r="B384" t="s">
        <v>115</v>
      </c>
      <c r="C384">
        <v>34.14</v>
      </c>
      <c r="D384">
        <v>6.83</v>
      </c>
      <c r="E384">
        <v>29.41</v>
      </c>
      <c r="F384">
        <v>20.79</v>
      </c>
      <c r="G384">
        <v>19.420000000000002</v>
      </c>
      <c r="H384">
        <v>187</v>
      </c>
      <c r="I384">
        <v>18</v>
      </c>
      <c r="J384" t="str">
        <f t="shared" si="5"/>
        <v>Insert into dimcostofliving(costoflivingindex, [RentIndex], [GroceriesIndex], [RestaurantPriceIndex],[LocalPurchasingPowerIndex],[countryid],[timeid]) values(34.14,6.83,29.41,20.79,19.42,187,18);</v>
      </c>
    </row>
    <row r="385" spans="1:10" x14ac:dyDescent="0.25">
      <c r="A385">
        <v>106</v>
      </c>
      <c r="B385" t="s">
        <v>115</v>
      </c>
      <c r="C385">
        <v>32.67</v>
      </c>
      <c r="D385">
        <v>6.83</v>
      </c>
      <c r="E385">
        <v>28.32</v>
      </c>
      <c r="F385">
        <v>23.17</v>
      </c>
      <c r="G385">
        <v>21.39</v>
      </c>
      <c r="H385">
        <v>187</v>
      </c>
      <c r="I385">
        <v>19</v>
      </c>
      <c r="J385" t="str">
        <f t="shared" si="5"/>
        <v>Insert into dimcostofliving(costoflivingindex, [RentIndex], [GroceriesIndex], [RestaurantPriceIndex],[LocalPurchasingPowerIndex],[countryid],[timeid]) values(32.67,6.83,28.32,23.17,21.39,187,19);</v>
      </c>
    </row>
    <row r="386" spans="1:10" x14ac:dyDescent="0.25">
      <c r="A386">
        <v>107</v>
      </c>
      <c r="B386" t="s">
        <v>117</v>
      </c>
      <c r="C386">
        <v>25.98</v>
      </c>
      <c r="D386">
        <v>8.85</v>
      </c>
      <c r="E386">
        <v>20.38</v>
      </c>
      <c r="F386">
        <v>18.62</v>
      </c>
      <c r="G386">
        <v>30.24</v>
      </c>
      <c r="H386">
        <v>188</v>
      </c>
      <c r="I386">
        <v>19</v>
      </c>
      <c r="J386" t="str">
        <f t="shared" si="5"/>
        <v>Insert into dimcostofliving(costoflivingindex, [RentIndex], [GroceriesIndex], [RestaurantPriceIndex],[LocalPurchasingPowerIndex],[countryid],[timeid]) values(25.98,8.85,20.38,18.62,30.24,188,19);</v>
      </c>
    </row>
    <row r="387" spans="1:10" x14ac:dyDescent="0.25">
      <c r="A387">
        <v>234</v>
      </c>
      <c r="B387" t="s">
        <v>117</v>
      </c>
      <c r="C387">
        <v>26.22</v>
      </c>
      <c r="D387">
        <v>9.36</v>
      </c>
      <c r="E387">
        <v>19.87</v>
      </c>
      <c r="F387">
        <v>19.690000000000001</v>
      </c>
      <c r="G387">
        <v>26.93</v>
      </c>
      <c r="H387">
        <v>188</v>
      </c>
      <c r="I387">
        <v>18</v>
      </c>
      <c r="J387" t="str">
        <f t="shared" ref="J387:J422" si="6">_xlfn.CONCAT("Insert into dimcostofliving(costoflivingindex, [RentIndex], [GroceriesIndex], [RestaurantPriceIndex],[LocalPurchasingPowerIndex],[countryid],[timeid]) values(",C387,",",D387,",",E387,",",F387,",",G387,",",H387,",",I387,");")</f>
        <v>Insert into dimcostofliving(costoflivingindex, [RentIndex], [GroceriesIndex], [RestaurantPriceIndex],[LocalPurchasingPowerIndex],[countryid],[timeid]) values(26.22,9.36,19.87,19.69,26.93,188,18);</v>
      </c>
    </row>
    <row r="388" spans="1:10" x14ac:dyDescent="0.25">
      <c r="A388">
        <v>458</v>
      </c>
      <c r="B388" t="s">
        <v>117</v>
      </c>
      <c r="C388">
        <v>41.29</v>
      </c>
      <c r="D388">
        <v>12.68</v>
      </c>
      <c r="E388">
        <v>35.53</v>
      </c>
      <c r="F388">
        <v>38.18</v>
      </c>
      <c r="G388">
        <v>27.87</v>
      </c>
      <c r="H388">
        <v>188</v>
      </c>
      <c r="I388">
        <v>16</v>
      </c>
      <c r="J388" t="str">
        <f t="shared" si="6"/>
        <v>Insert into dimcostofliving(costoflivingindex, [RentIndex], [GroceriesIndex], [RestaurantPriceIndex],[LocalPurchasingPowerIndex],[countryid],[timeid]) values(41.29,12.68,35.53,38.18,27.87,188,16);</v>
      </c>
    </row>
    <row r="389" spans="1:10" x14ac:dyDescent="0.25">
      <c r="A389">
        <v>353</v>
      </c>
      <c r="B389" t="s">
        <v>117</v>
      </c>
      <c r="C389">
        <v>28.56</v>
      </c>
      <c r="D389">
        <v>9.4700000000000006</v>
      </c>
      <c r="E389">
        <v>22.43</v>
      </c>
      <c r="F389">
        <v>22.75</v>
      </c>
      <c r="G389">
        <v>29.66</v>
      </c>
      <c r="H389">
        <v>188</v>
      </c>
      <c r="I389">
        <v>17</v>
      </c>
      <c r="J389" t="str">
        <f t="shared" si="6"/>
        <v>Insert into dimcostofliving(costoflivingindex, [RentIndex], [GroceriesIndex], [RestaurantPriceIndex],[LocalPurchasingPowerIndex],[countryid],[timeid]) values(28.56,9.47,22.43,22.75,29.66,188,17);</v>
      </c>
    </row>
    <row r="390" spans="1:10" x14ac:dyDescent="0.25">
      <c r="A390">
        <v>394</v>
      </c>
      <c r="B390" t="s">
        <v>43</v>
      </c>
      <c r="C390">
        <v>67.16</v>
      </c>
      <c r="D390">
        <v>66.86</v>
      </c>
      <c r="E390">
        <v>60.3</v>
      </c>
      <c r="F390">
        <v>63.67</v>
      </c>
      <c r="G390">
        <v>104.59</v>
      </c>
      <c r="H390">
        <v>189</v>
      </c>
      <c r="I390">
        <v>16</v>
      </c>
      <c r="J390" t="str">
        <f t="shared" si="6"/>
        <v>Insert into dimcostofliving(costoflivingindex, [RentIndex], [GroceriesIndex], [RestaurantPriceIndex],[LocalPurchasingPowerIndex],[countryid],[timeid]) values(67.16,66.86,60.3,63.67,104.59,189,16);</v>
      </c>
    </row>
    <row r="391" spans="1:10" x14ac:dyDescent="0.25">
      <c r="A391">
        <v>264</v>
      </c>
      <c r="B391" t="s">
        <v>43</v>
      </c>
      <c r="C391">
        <v>66.09</v>
      </c>
      <c r="D391">
        <v>68.25</v>
      </c>
      <c r="E391">
        <v>57.23</v>
      </c>
      <c r="F391">
        <v>59.85</v>
      </c>
      <c r="G391">
        <v>136.43</v>
      </c>
      <c r="H391">
        <v>189</v>
      </c>
      <c r="I391">
        <v>17</v>
      </c>
      <c r="J391" t="str">
        <f t="shared" si="6"/>
        <v>Insert into dimcostofliving(costoflivingindex, [RentIndex], [GroceriesIndex], [RestaurantPriceIndex],[LocalPurchasingPowerIndex],[countryid],[timeid]) values(66.09,68.25,57.23,59.85,136.43,189,17);</v>
      </c>
    </row>
    <row r="392" spans="1:10" x14ac:dyDescent="0.25">
      <c r="A392">
        <v>108</v>
      </c>
      <c r="B392" t="s">
        <v>43</v>
      </c>
      <c r="C392">
        <v>67.209999999999994</v>
      </c>
      <c r="D392">
        <v>60.72</v>
      </c>
      <c r="E392">
        <v>55.59</v>
      </c>
      <c r="F392">
        <v>63.33</v>
      </c>
      <c r="G392">
        <v>124.78</v>
      </c>
      <c r="H392">
        <v>189</v>
      </c>
      <c r="I392">
        <v>19</v>
      </c>
      <c r="J392" t="str">
        <f t="shared" si="6"/>
        <v>Insert into dimcostofliving(costoflivingindex, [RentIndex], [GroceriesIndex], [RestaurantPriceIndex],[LocalPurchasingPowerIndex],[countryid],[timeid]) values(67.21,60.72,55.59,63.33,124.78,189,19);</v>
      </c>
    </row>
    <row r="393" spans="1:10" x14ac:dyDescent="0.25">
      <c r="A393">
        <v>146</v>
      </c>
      <c r="B393" t="s">
        <v>43</v>
      </c>
      <c r="C393">
        <v>67.98</v>
      </c>
      <c r="D393">
        <v>68.84</v>
      </c>
      <c r="E393">
        <v>55.36</v>
      </c>
      <c r="F393">
        <v>63.92</v>
      </c>
      <c r="G393">
        <v>116.77</v>
      </c>
      <c r="H393">
        <v>189</v>
      </c>
      <c r="I393">
        <v>18</v>
      </c>
      <c r="J393" t="str">
        <f t="shared" si="6"/>
        <v>Insert into dimcostofliving(costoflivingindex, [RentIndex], [GroceriesIndex], [RestaurantPriceIndex],[LocalPurchasingPowerIndex],[countryid],[timeid]) values(67.98,68.84,55.36,63.92,116.77,189,18);</v>
      </c>
    </row>
    <row r="394" spans="1:10" x14ac:dyDescent="0.25">
      <c r="A394">
        <v>144</v>
      </c>
      <c r="B394" t="s">
        <v>30</v>
      </c>
      <c r="C394">
        <v>69.489999999999995</v>
      </c>
      <c r="D394">
        <v>30.98</v>
      </c>
      <c r="E394">
        <v>55.85</v>
      </c>
      <c r="F394">
        <v>76.84</v>
      </c>
      <c r="G394">
        <v>96.85</v>
      </c>
      <c r="H394">
        <v>6</v>
      </c>
      <c r="I394">
        <v>18</v>
      </c>
      <c r="J394" t="str">
        <f t="shared" si="6"/>
        <v>Insert into dimcostofliving(costoflivingindex, [RentIndex], [GroceriesIndex], [RestaurantPriceIndex],[LocalPurchasingPowerIndex],[countryid],[timeid]) values(69.49,30.98,55.85,76.84,96.85,6,18);</v>
      </c>
    </row>
    <row r="395" spans="1:10" x14ac:dyDescent="0.25">
      <c r="A395">
        <v>109</v>
      </c>
      <c r="B395" t="s">
        <v>30</v>
      </c>
      <c r="C395">
        <v>75.849999999999994</v>
      </c>
      <c r="D395">
        <v>33.4</v>
      </c>
      <c r="E395">
        <v>60.96</v>
      </c>
      <c r="F395">
        <v>83.87</v>
      </c>
      <c r="G395">
        <v>108.54</v>
      </c>
      <c r="H395">
        <v>6</v>
      </c>
      <c r="I395">
        <v>19</v>
      </c>
      <c r="J395" t="str">
        <f t="shared" si="6"/>
        <v>Insert into dimcostofliving(costoflivingindex, [RentIndex], [GroceriesIndex], [RestaurantPriceIndex],[LocalPurchasingPowerIndex],[countryid],[timeid]) values(75.85,33.4,60.96,83.87,108.54,6,19);</v>
      </c>
    </row>
    <row r="396" spans="1:10" x14ac:dyDescent="0.25">
      <c r="A396">
        <v>248</v>
      </c>
      <c r="B396" t="s">
        <v>30</v>
      </c>
      <c r="C396">
        <v>81.03</v>
      </c>
      <c r="D396">
        <v>36.29</v>
      </c>
      <c r="E396">
        <v>68.48</v>
      </c>
      <c r="F396">
        <v>86.68</v>
      </c>
      <c r="G396">
        <v>120</v>
      </c>
      <c r="H396">
        <v>6</v>
      </c>
      <c r="I396">
        <v>17</v>
      </c>
      <c r="J396" t="str">
        <f t="shared" si="6"/>
        <v>Insert into dimcostofliving(costoflivingindex, [RentIndex], [GroceriesIndex], [RestaurantPriceIndex],[LocalPurchasingPowerIndex],[countryid],[timeid]) values(81.03,36.29,68.48,86.68,120,6,17);</v>
      </c>
    </row>
    <row r="397" spans="1:10" x14ac:dyDescent="0.25">
      <c r="A397">
        <v>368</v>
      </c>
      <c r="B397" t="s">
        <v>30</v>
      </c>
      <c r="C397">
        <v>92.19</v>
      </c>
      <c r="D397">
        <v>39.19</v>
      </c>
      <c r="E397">
        <v>84.58</v>
      </c>
      <c r="F397">
        <v>95.97</v>
      </c>
      <c r="G397">
        <v>98.12</v>
      </c>
      <c r="H397">
        <v>6</v>
      </c>
      <c r="I397">
        <v>16</v>
      </c>
      <c r="J397" t="str">
        <f t="shared" si="6"/>
        <v>Insert into dimcostofliving(costoflivingindex, [RentIndex], [GroceriesIndex], [RestaurantPriceIndex],[LocalPurchasingPowerIndex],[countryid],[timeid]) values(92.19,39.19,84.58,95.97,98.12,6,16);</v>
      </c>
    </row>
    <row r="398" spans="1:10" x14ac:dyDescent="0.25">
      <c r="A398">
        <v>382</v>
      </c>
      <c r="B398" t="s">
        <v>28</v>
      </c>
      <c r="C398">
        <v>76.53</v>
      </c>
      <c r="D398">
        <v>36.17</v>
      </c>
      <c r="E398">
        <v>81.81</v>
      </c>
      <c r="F398">
        <v>68.06</v>
      </c>
      <c r="G398">
        <v>126.09</v>
      </c>
      <c r="H398">
        <v>5</v>
      </c>
      <c r="I398">
        <v>16</v>
      </c>
      <c r="J398" t="str">
        <f t="shared" si="6"/>
        <v>Insert into dimcostofliving(costoflivingindex, [RentIndex], [GroceriesIndex], [RestaurantPriceIndex],[LocalPurchasingPowerIndex],[countryid],[timeid]) values(76.53,36.17,81.81,68.06,126.09,5,16);</v>
      </c>
    </row>
    <row r="399" spans="1:10" x14ac:dyDescent="0.25">
      <c r="A399">
        <v>257</v>
      </c>
      <c r="B399" t="s">
        <v>28</v>
      </c>
      <c r="C399">
        <v>74.08</v>
      </c>
      <c r="D399">
        <v>38.39</v>
      </c>
      <c r="E399">
        <v>75.69</v>
      </c>
      <c r="F399">
        <v>69.13</v>
      </c>
      <c r="G399">
        <v>139.16999999999999</v>
      </c>
      <c r="H399">
        <v>5</v>
      </c>
      <c r="I399">
        <v>17</v>
      </c>
      <c r="J399" t="str">
        <f t="shared" si="6"/>
        <v>Insert into dimcostofliving(costoflivingindex, [RentIndex], [GroceriesIndex], [RestaurantPriceIndex],[LocalPurchasingPowerIndex],[countryid],[timeid]) values(74.08,38.39,75.69,69.13,139.17,5,17);</v>
      </c>
    </row>
    <row r="400" spans="1:10" x14ac:dyDescent="0.25">
      <c r="A400">
        <v>110</v>
      </c>
      <c r="B400" t="s">
        <v>28</v>
      </c>
      <c r="C400">
        <v>72.95</v>
      </c>
      <c r="D400">
        <v>38.520000000000003</v>
      </c>
      <c r="E400">
        <v>73.930000000000007</v>
      </c>
      <c r="F400">
        <v>69.95</v>
      </c>
      <c r="G400">
        <v>127.62</v>
      </c>
      <c r="H400">
        <v>5</v>
      </c>
      <c r="I400">
        <v>19</v>
      </c>
      <c r="J400" t="str">
        <f t="shared" si="6"/>
        <v>Insert into dimcostofliving(costoflivingindex, [RentIndex], [GroceriesIndex], [RestaurantPriceIndex],[LocalPurchasingPowerIndex],[countryid],[timeid]) values(72.95,38.52,73.93,69.95,127.62,5,19);</v>
      </c>
    </row>
    <row r="401" spans="1:10" x14ac:dyDescent="0.25">
      <c r="A401">
        <v>133</v>
      </c>
      <c r="B401" t="s">
        <v>28</v>
      </c>
      <c r="C401">
        <v>75.42</v>
      </c>
      <c r="D401">
        <v>40.299999999999997</v>
      </c>
      <c r="E401">
        <v>75.569999999999993</v>
      </c>
      <c r="F401">
        <v>70.02</v>
      </c>
      <c r="G401">
        <v>123.17</v>
      </c>
      <c r="H401">
        <v>5</v>
      </c>
      <c r="I401">
        <v>18</v>
      </c>
      <c r="J401" t="str">
        <f t="shared" si="6"/>
        <v>Insert into dimcostofliving(costoflivingindex, [RentIndex], [GroceriesIndex], [RestaurantPriceIndex],[LocalPurchasingPowerIndex],[countryid],[timeid]) values(75.42,40.3,75.57,70.02,123.17,5,18);</v>
      </c>
    </row>
    <row r="402" spans="1:10" x14ac:dyDescent="0.25">
      <c r="A402">
        <v>141</v>
      </c>
      <c r="B402" t="s">
        <v>36</v>
      </c>
      <c r="C402">
        <v>70.290000000000006</v>
      </c>
      <c r="D402">
        <v>18.57</v>
      </c>
      <c r="E402">
        <v>56.82</v>
      </c>
      <c r="F402">
        <v>67.62</v>
      </c>
      <c r="G402">
        <v>32.86</v>
      </c>
      <c r="H402">
        <v>190</v>
      </c>
      <c r="I402">
        <v>18</v>
      </c>
      <c r="J402" t="str">
        <f t="shared" si="6"/>
        <v>Insert into dimcostofliving(costoflivingindex, [RentIndex], [GroceriesIndex], [RestaurantPriceIndex],[LocalPurchasingPowerIndex],[countryid],[timeid]) values(70.29,18.57,56.82,67.62,32.86,190,18);</v>
      </c>
    </row>
    <row r="403" spans="1:10" x14ac:dyDescent="0.25">
      <c r="A403">
        <v>111</v>
      </c>
      <c r="B403" t="s">
        <v>36</v>
      </c>
      <c r="C403">
        <v>66.88</v>
      </c>
      <c r="D403">
        <v>20.03</v>
      </c>
      <c r="E403">
        <v>54.51</v>
      </c>
      <c r="F403">
        <v>69.180000000000007</v>
      </c>
      <c r="G403">
        <v>34.31</v>
      </c>
      <c r="H403">
        <v>190</v>
      </c>
      <c r="I403">
        <v>19</v>
      </c>
      <c r="J403" t="str">
        <f t="shared" si="6"/>
        <v>Insert into dimcostofliving(costoflivingindex, [RentIndex], [GroceriesIndex], [RestaurantPriceIndex],[LocalPurchasingPowerIndex],[countryid],[timeid]) values(66.88,20.03,54.51,69.18,34.31,190,19);</v>
      </c>
    </row>
    <row r="404" spans="1:10" x14ac:dyDescent="0.25">
      <c r="A404">
        <v>280</v>
      </c>
      <c r="B404" t="s">
        <v>36</v>
      </c>
      <c r="C404">
        <v>55.63</v>
      </c>
      <c r="D404">
        <v>15.81</v>
      </c>
      <c r="E404">
        <v>48.14</v>
      </c>
      <c r="F404">
        <v>52.75</v>
      </c>
      <c r="G404">
        <v>50.59</v>
      </c>
      <c r="H404">
        <v>190</v>
      </c>
      <c r="I404">
        <v>17</v>
      </c>
      <c r="J404" t="str">
        <f t="shared" si="6"/>
        <v>Insert into dimcostofliving(costoflivingindex, [RentIndex], [GroceriesIndex], [RestaurantPriceIndex],[LocalPurchasingPowerIndex],[countryid],[timeid]) values(55.63,15.81,48.14,52.75,50.59,190,17);</v>
      </c>
    </row>
    <row r="405" spans="1:10" x14ac:dyDescent="0.25">
      <c r="A405">
        <v>392</v>
      </c>
      <c r="B405" t="s">
        <v>36</v>
      </c>
      <c r="C405">
        <v>68.55</v>
      </c>
      <c r="D405">
        <v>21.8</v>
      </c>
      <c r="E405">
        <v>60.62</v>
      </c>
      <c r="F405">
        <v>64.569999999999993</v>
      </c>
      <c r="G405">
        <v>44.87</v>
      </c>
      <c r="H405">
        <v>190</v>
      </c>
      <c r="I405">
        <v>16</v>
      </c>
      <c r="J405" t="str">
        <f t="shared" si="6"/>
        <v>Insert into dimcostofliving(costoflivingindex, [RentIndex], [GroceriesIndex], [RestaurantPriceIndex],[LocalPurchasingPowerIndex],[countryid],[timeid]) values(68.55,21.8,60.62,64.57,44.87,190,16);</v>
      </c>
    </row>
    <row r="406" spans="1:10" x14ac:dyDescent="0.25">
      <c r="A406">
        <v>308</v>
      </c>
      <c r="B406" t="s">
        <v>133</v>
      </c>
      <c r="C406">
        <v>44.67</v>
      </c>
      <c r="D406">
        <v>12.55</v>
      </c>
      <c r="E406">
        <v>40.76</v>
      </c>
      <c r="F406">
        <v>29.35</v>
      </c>
      <c r="G406">
        <v>31.11</v>
      </c>
      <c r="H406">
        <v>191</v>
      </c>
      <c r="I406">
        <v>17</v>
      </c>
      <c r="J406" t="str">
        <f t="shared" si="6"/>
        <v>Insert into dimcostofliving(costoflivingindex, [RentIndex], [GroceriesIndex], [RestaurantPriceIndex],[LocalPurchasingPowerIndex],[countryid],[timeid]) values(44.67,12.55,40.76,29.35,31.11,191,17);</v>
      </c>
    </row>
    <row r="407" spans="1:10" x14ac:dyDescent="0.25">
      <c r="A407">
        <v>417</v>
      </c>
      <c r="B407" t="s">
        <v>133</v>
      </c>
      <c r="C407">
        <v>55.92</v>
      </c>
      <c r="D407">
        <v>13.74</v>
      </c>
      <c r="E407">
        <v>49.89</v>
      </c>
      <c r="F407">
        <v>43.13</v>
      </c>
      <c r="G407">
        <v>23.16</v>
      </c>
      <c r="H407">
        <v>191</v>
      </c>
      <c r="I407">
        <v>16</v>
      </c>
      <c r="J407" t="str">
        <f t="shared" si="6"/>
        <v>Insert into dimcostofliving(costoflivingindex, [RentIndex], [GroceriesIndex], [RestaurantPriceIndex],[LocalPurchasingPowerIndex],[countryid],[timeid]) values(55.92,13.74,49.89,43.13,23.16,191,16);</v>
      </c>
    </row>
    <row r="408" spans="1:10" x14ac:dyDescent="0.25">
      <c r="A408">
        <v>361</v>
      </c>
      <c r="B408" t="s">
        <v>116</v>
      </c>
      <c r="C408">
        <v>111.01</v>
      </c>
      <c r="D408">
        <v>34.130000000000003</v>
      </c>
      <c r="E408">
        <v>128.43</v>
      </c>
      <c r="F408">
        <v>91.09</v>
      </c>
      <c r="G408">
        <v>11.9</v>
      </c>
      <c r="H408">
        <v>192</v>
      </c>
      <c r="I408">
        <v>16</v>
      </c>
      <c r="J408" t="str">
        <f t="shared" si="6"/>
        <v>Insert into dimcostofliving(costoflivingindex, [RentIndex], [GroceriesIndex], [RestaurantPriceIndex],[LocalPurchasingPowerIndex],[countryid],[timeid]) values(111.01,34.13,128.43,91.09,11.9,192,16);</v>
      </c>
    </row>
    <row r="409" spans="1:10" x14ac:dyDescent="0.25">
      <c r="A409">
        <v>272</v>
      </c>
      <c r="B409" t="s">
        <v>116</v>
      </c>
      <c r="C409">
        <v>60.02</v>
      </c>
      <c r="D409">
        <v>11.51</v>
      </c>
      <c r="E409">
        <v>73.7</v>
      </c>
      <c r="F409">
        <v>47.09</v>
      </c>
      <c r="G409">
        <v>14.27</v>
      </c>
      <c r="H409">
        <v>192</v>
      </c>
      <c r="I409">
        <v>17</v>
      </c>
      <c r="J409" t="str">
        <f t="shared" si="6"/>
        <v>Insert into dimcostofliving(costoflivingindex, [RentIndex], [GroceriesIndex], [RestaurantPriceIndex],[LocalPurchasingPowerIndex],[countryid],[timeid]) values(60.02,11.51,73.7,47.09,14.27,192,17);</v>
      </c>
    </row>
    <row r="410" spans="1:10" x14ac:dyDescent="0.25">
      <c r="A410">
        <v>206</v>
      </c>
      <c r="B410" t="s">
        <v>116</v>
      </c>
      <c r="C410">
        <v>38.299999999999997</v>
      </c>
      <c r="D410">
        <v>7.51</v>
      </c>
      <c r="E410">
        <v>39.4</v>
      </c>
      <c r="F410">
        <v>37.340000000000003</v>
      </c>
      <c r="G410">
        <v>3.35</v>
      </c>
      <c r="H410">
        <v>192</v>
      </c>
      <c r="I410">
        <v>18</v>
      </c>
      <c r="J410" t="str">
        <f t="shared" si="6"/>
        <v>Insert into dimcostofliving(costoflivingindex, [RentIndex], [GroceriesIndex], [RestaurantPriceIndex],[LocalPurchasingPowerIndex],[countryid],[timeid]) values(38.3,7.51,39.4,37.34,3.35,192,18);</v>
      </c>
    </row>
    <row r="411" spans="1:10" x14ac:dyDescent="0.25">
      <c r="A411">
        <v>112</v>
      </c>
      <c r="B411" t="s">
        <v>116</v>
      </c>
      <c r="C411">
        <v>32.21</v>
      </c>
      <c r="D411">
        <v>7.62</v>
      </c>
      <c r="E411">
        <v>33.83</v>
      </c>
      <c r="F411">
        <v>26.7</v>
      </c>
      <c r="G411">
        <v>4</v>
      </c>
      <c r="H411">
        <v>192</v>
      </c>
      <c r="I411">
        <v>19</v>
      </c>
      <c r="J411" t="str">
        <f t="shared" si="6"/>
        <v>Insert into dimcostofliving(costoflivingindex, [RentIndex], [GroceriesIndex], [RestaurantPriceIndex],[LocalPurchasingPowerIndex],[countryid],[timeid]) values(32.21,7.62,33.83,26.7,4,192,19);</v>
      </c>
    </row>
    <row r="412" spans="1:10" x14ac:dyDescent="0.25">
      <c r="A412">
        <v>113</v>
      </c>
      <c r="B412" t="s">
        <v>88</v>
      </c>
      <c r="C412">
        <v>39.44</v>
      </c>
      <c r="D412">
        <v>15.11</v>
      </c>
      <c r="E412">
        <v>39.090000000000003</v>
      </c>
      <c r="F412">
        <v>19.96</v>
      </c>
      <c r="G412">
        <v>30.09</v>
      </c>
      <c r="H412">
        <v>193</v>
      </c>
      <c r="I412">
        <v>19</v>
      </c>
      <c r="J412" t="str">
        <f t="shared" si="6"/>
        <v>Insert into dimcostofliving(costoflivingindex, [RentIndex], [GroceriesIndex], [RestaurantPriceIndex],[LocalPurchasingPowerIndex],[countryid],[timeid]) values(39.44,15.11,39.09,19.96,30.09,193,19);</v>
      </c>
    </row>
    <row r="413" spans="1:10" x14ac:dyDescent="0.25">
      <c r="A413">
        <v>200</v>
      </c>
      <c r="B413" t="s">
        <v>88</v>
      </c>
      <c r="C413">
        <v>40.11</v>
      </c>
      <c r="D413">
        <v>15.49</v>
      </c>
      <c r="E413">
        <v>39.6</v>
      </c>
      <c r="F413">
        <v>20.46</v>
      </c>
      <c r="G413">
        <v>24.77</v>
      </c>
      <c r="H413">
        <v>193</v>
      </c>
      <c r="I413">
        <v>18</v>
      </c>
      <c r="J413" t="str">
        <f t="shared" si="6"/>
        <v>Insert into dimcostofliving(costoflivingindex, [RentIndex], [GroceriesIndex], [RestaurantPriceIndex],[LocalPurchasingPowerIndex],[countryid],[timeid]) values(40.11,15.49,39.6,20.46,24.77,193,18);</v>
      </c>
    </row>
    <row r="414" spans="1:10" x14ac:dyDescent="0.25">
      <c r="A414">
        <v>322</v>
      </c>
      <c r="B414" t="s">
        <v>88</v>
      </c>
      <c r="C414">
        <v>39.5</v>
      </c>
      <c r="D414">
        <v>13.94</v>
      </c>
      <c r="E414">
        <v>39.51</v>
      </c>
      <c r="F414">
        <v>18.239999999999998</v>
      </c>
      <c r="G414">
        <v>25.88</v>
      </c>
      <c r="H414">
        <v>193</v>
      </c>
      <c r="I414">
        <v>17</v>
      </c>
      <c r="J414" t="str">
        <f t="shared" si="6"/>
        <v>Insert into dimcostofliving(costoflivingindex, [RentIndex], [GroceriesIndex], [RestaurantPriceIndex],[LocalPurchasingPowerIndex],[countryid],[timeid]) values(39.5,13.94,39.51,18.24,25.88,193,17);</v>
      </c>
    </row>
    <row r="415" spans="1:10" x14ac:dyDescent="0.25">
      <c r="A415">
        <v>456</v>
      </c>
      <c r="B415" t="s">
        <v>88</v>
      </c>
      <c r="C415">
        <v>41.86</v>
      </c>
      <c r="D415">
        <v>14.86</v>
      </c>
      <c r="E415">
        <v>39.42</v>
      </c>
      <c r="F415">
        <v>22.69</v>
      </c>
      <c r="G415">
        <v>21.32</v>
      </c>
      <c r="H415">
        <v>193</v>
      </c>
      <c r="I415">
        <v>16</v>
      </c>
      <c r="J415" t="str">
        <f t="shared" si="6"/>
        <v>Insert into dimcostofliving(costoflivingindex, [RentIndex], [GroceriesIndex], [RestaurantPriceIndex],[LocalPurchasingPowerIndex],[countryid],[timeid]) values(41.86,14.86,39.42,22.69,21.32,193,16);</v>
      </c>
    </row>
    <row r="416" spans="1:10" x14ac:dyDescent="0.25">
      <c r="A416">
        <v>305</v>
      </c>
      <c r="B416" t="s">
        <v>126</v>
      </c>
      <c r="C416">
        <v>45.53</v>
      </c>
      <c r="D416">
        <v>21.28</v>
      </c>
      <c r="E416">
        <v>34.04</v>
      </c>
      <c r="F416">
        <v>31.59</v>
      </c>
      <c r="G416">
        <v>142.24</v>
      </c>
      <c r="H416">
        <v>197</v>
      </c>
      <c r="I416">
        <v>17</v>
      </c>
      <c r="J416" t="str">
        <f t="shared" si="6"/>
        <v>Insert into dimcostofliving(costoflivingindex, [RentIndex], [GroceriesIndex], [RestaurantPriceIndex],[LocalPurchasingPowerIndex],[countryid],[timeid]) values(45.53,21.28,34.04,31.59,142.24,197,17);</v>
      </c>
    </row>
    <row r="417" spans="1:10" x14ac:dyDescent="0.25">
      <c r="A417">
        <v>192</v>
      </c>
      <c r="B417" t="s">
        <v>126</v>
      </c>
      <c r="C417">
        <v>44.73</v>
      </c>
      <c r="D417">
        <v>21.94</v>
      </c>
      <c r="E417">
        <v>33.83</v>
      </c>
      <c r="F417">
        <v>32.32</v>
      </c>
      <c r="G417">
        <v>89.93</v>
      </c>
      <c r="H417">
        <v>197</v>
      </c>
      <c r="I417">
        <v>18</v>
      </c>
      <c r="J417" t="str">
        <f t="shared" si="6"/>
        <v>Insert into dimcostofliving(costoflivingindex, [RentIndex], [GroceriesIndex], [RestaurantPriceIndex],[LocalPurchasingPowerIndex],[countryid],[timeid]) values(44.73,21.94,33.83,32.32,89.93,197,18);</v>
      </c>
    </row>
    <row r="418" spans="1:10" x14ac:dyDescent="0.25">
      <c r="A418">
        <v>114</v>
      </c>
      <c r="B418" t="s">
        <v>126</v>
      </c>
      <c r="C418">
        <v>46.49</v>
      </c>
      <c r="D418">
        <v>19.5</v>
      </c>
      <c r="E418">
        <v>40.409999999999997</v>
      </c>
      <c r="F418">
        <v>33.5</v>
      </c>
      <c r="G418">
        <v>101.26</v>
      </c>
      <c r="H418">
        <v>197</v>
      </c>
      <c r="I418">
        <v>19</v>
      </c>
      <c r="J418" t="str">
        <f t="shared" si="6"/>
        <v>Insert into dimcostofliving(costoflivingindex, [RentIndex], [GroceriesIndex], [RestaurantPriceIndex],[LocalPurchasingPowerIndex],[countryid],[timeid]) values(46.49,19.5,40.41,33.5,101.26,197,19);</v>
      </c>
    </row>
    <row r="419" spans="1:10" x14ac:dyDescent="0.25">
      <c r="A419">
        <v>115</v>
      </c>
      <c r="B419" t="s">
        <v>60</v>
      </c>
      <c r="C419">
        <v>49.54</v>
      </c>
      <c r="D419">
        <v>12.29</v>
      </c>
      <c r="E419">
        <v>44.3</v>
      </c>
      <c r="F419">
        <v>37.659999999999997</v>
      </c>
      <c r="G419">
        <v>27.29</v>
      </c>
      <c r="H419">
        <v>198</v>
      </c>
      <c r="I419">
        <v>19</v>
      </c>
      <c r="J419" t="str">
        <f t="shared" si="6"/>
        <v>Insert into dimcostofliving(costoflivingindex, [RentIndex], [GroceriesIndex], [RestaurantPriceIndex],[LocalPurchasingPowerIndex],[countryid],[timeid]) values(49.54,12.29,44.3,37.66,27.29,198,19);</v>
      </c>
    </row>
    <row r="420" spans="1:10" x14ac:dyDescent="0.25">
      <c r="A420">
        <v>171</v>
      </c>
      <c r="B420" t="s">
        <v>60</v>
      </c>
      <c r="C420">
        <v>51.56</v>
      </c>
      <c r="D420">
        <v>13.58</v>
      </c>
      <c r="E420">
        <v>44.75</v>
      </c>
      <c r="F420">
        <v>39.950000000000003</v>
      </c>
      <c r="G420">
        <v>27.18</v>
      </c>
      <c r="H420">
        <v>198</v>
      </c>
      <c r="I420">
        <v>18</v>
      </c>
      <c r="J420" t="str">
        <f t="shared" si="6"/>
        <v>Insert into dimcostofliving(costoflivingindex, [RentIndex], [GroceriesIndex], [RestaurantPriceIndex],[LocalPurchasingPowerIndex],[countryid],[timeid]) values(51.56,13.58,44.75,39.95,27.18,198,18);</v>
      </c>
    </row>
    <row r="421" spans="1:10" x14ac:dyDescent="0.25">
      <c r="A421">
        <v>281</v>
      </c>
      <c r="B421" t="s">
        <v>60</v>
      </c>
      <c r="C421">
        <v>54.51</v>
      </c>
      <c r="D421">
        <v>14.59</v>
      </c>
      <c r="E421">
        <v>46</v>
      </c>
      <c r="F421">
        <v>45.37</v>
      </c>
      <c r="G421">
        <v>36.42</v>
      </c>
      <c r="H421">
        <v>198</v>
      </c>
      <c r="I421">
        <v>17</v>
      </c>
      <c r="J421" t="str">
        <f t="shared" si="6"/>
        <v>Insert into dimcostofliving(costoflivingindex, [RentIndex], [GroceriesIndex], [RestaurantPriceIndex],[LocalPurchasingPowerIndex],[countryid],[timeid]) values(54.51,14.59,46,45.37,36.42,198,17);</v>
      </c>
    </row>
    <row r="422" spans="1:10" x14ac:dyDescent="0.25">
      <c r="A422">
        <v>396</v>
      </c>
      <c r="B422" t="s">
        <v>60</v>
      </c>
      <c r="C422">
        <v>65.89</v>
      </c>
      <c r="D422">
        <v>19.8</v>
      </c>
      <c r="E422">
        <v>59.42</v>
      </c>
      <c r="F422">
        <v>54.33</v>
      </c>
      <c r="G422">
        <v>33.4</v>
      </c>
      <c r="H422">
        <v>198</v>
      </c>
      <c r="I422">
        <v>16</v>
      </c>
      <c r="J422" t="str">
        <f t="shared" si="6"/>
        <v>Insert into dimcostofliving(costoflivingindex, [RentIndex], [GroceriesIndex], [RestaurantPriceIndex],[LocalPurchasingPowerIndex],[countryid],[timeid]) values(65.89,19.8,59.42,54.33,33.4,198,16);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F963-4030-4DD2-BDAE-E3871667E85A}">
  <dimension ref="A1:E422"/>
  <sheetViews>
    <sheetView workbookViewId="0">
      <selection activeCell="E2" sqref="E2:E422"/>
    </sheetView>
  </sheetViews>
  <sheetFormatPr defaultRowHeight="15" x14ac:dyDescent="0.25"/>
  <cols>
    <col min="5" max="5" width="83.7109375" customWidth="1"/>
  </cols>
  <sheetData>
    <row r="1" spans="1:5" x14ac:dyDescent="0.25">
      <c r="A1" t="s">
        <v>138</v>
      </c>
      <c r="B1" t="s">
        <v>137</v>
      </c>
      <c r="C1" t="s">
        <v>136</v>
      </c>
    </row>
    <row r="2" spans="1:5" x14ac:dyDescent="0.25">
      <c r="A2">
        <v>1</v>
      </c>
      <c r="B2">
        <v>11</v>
      </c>
      <c r="C2">
        <v>19</v>
      </c>
      <c r="D2" t="str">
        <f>IF(C2&lt;&gt;19,C2,"")</f>
        <v/>
      </c>
      <c r="E2" t="str">
        <f>_xlfn.CONCAT("update factmaster set costid=",A2," where countryid=",B2, " and timeid=", C2, ";")</f>
        <v>update factmaster set costid=1 where countryid=11 and timeid=19;</v>
      </c>
    </row>
    <row r="3" spans="1:5" x14ac:dyDescent="0.25">
      <c r="A3">
        <v>2</v>
      </c>
      <c r="B3">
        <v>11</v>
      </c>
      <c r="C3">
        <v>18</v>
      </c>
      <c r="D3">
        <f t="shared" ref="D3:D66" si="0">IF(C3&lt;&gt;19,C3,"")</f>
        <v>18</v>
      </c>
      <c r="E3" t="str">
        <f t="shared" ref="E3:E66" si="1">_xlfn.CONCAT("update factmaster set costid=",A3," where countryid=",B3, " and timeid=", C3, ";")</f>
        <v>update factmaster set costid=2 where countryid=11 and timeid=18;</v>
      </c>
    </row>
    <row r="4" spans="1:5" x14ac:dyDescent="0.25">
      <c r="A4">
        <v>3</v>
      </c>
      <c r="B4">
        <v>11</v>
      </c>
      <c r="C4">
        <v>17</v>
      </c>
      <c r="D4">
        <f t="shared" si="0"/>
        <v>17</v>
      </c>
      <c r="E4" t="str">
        <f t="shared" si="1"/>
        <v>update factmaster set costid=3 where countryid=11 and timeid=17;</v>
      </c>
    </row>
    <row r="5" spans="1:5" x14ac:dyDescent="0.25">
      <c r="A5">
        <v>4</v>
      </c>
      <c r="B5">
        <v>11</v>
      </c>
      <c r="C5">
        <v>16</v>
      </c>
      <c r="D5">
        <f t="shared" si="0"/>
        <v>16</v>
      </c>
      <c r="E5" t="str">
        <f t="shared" si="1"/>
        <v>update factmaster set costid=4 where countryid=11 and timeid=16;</v>
      </c>
    </row>
    <row r="6" spans="1:5" x14ac:dyDescent="0.25">
      <c r="A6">
        <v>5</v>
      </c>
      <c r="B6">
        <v>12</v>
      </c>
      <c r="C6">
        <v>17</v>
      </c>
      <c r="D6">
        <f t="shared" si="0"/>
        <v>17</v>
      </c>
      <c r="E6" t="str">
        <f t="shared" si="1"/>
        <v>update factmaster set costid=5 where countryid=12 and timeid=17;</v>
      </c>
    </row>
    <row r="7" spans="1:5" x14ac:dyDescent="0.25">
      <c r="A7">
        <v>6</v>
      </c>
      <c r="B7">
        <v>12</v>
      </c>
      <c r="C7">
        <v>16</v>
      </c>
      <c r="D7">
        <f t="shared" si="0"/>
        <v>16</v>
      </c>
      <c r="E7" t="str">
        <f t="shared" si="1"/>
        <v>update factmaster set costid=6 where countryid=12 and timeid=16;</v>
      </c>
    </row>
    <row r="8" spans="1:5" x14ac:dyDescent="0.25">
      <c r="A8">
        <v>7</v>
      </c>
      <c r="B8">
        <v>12</v>
      </c>
      <c r="C8">
        <v>18</v>
      </c>
      <c r="D8">
        <f t="shared" si="0"/>
        <v>18</v>
      </c>
      <c r="E8" t="str">
        <f t="shared" si="1"/>
        <v>update factmaster set costid=7 where countryid=12 and timeid=18;</v>
      </c>
    </row>
    <row r="9" spans="1:5" x14ac:dyDescent="0.25">
      <c r="A9">
        <v>8</v>
      </c>
      <c r="B9">
        <v>12</v>
      </c>
      <c r="C9">
        <v>19</v>
      </c>
      <c r="D9" t="str">
        <f t="shared" si="0"/>
        <v/>
      </c>
      <c r="E9" t="str">
        <f t="shared" si="1"/>
        <v>update factmaster set costid=8 where countryid=12 and timeid=19;</v>
      </c>
    </row>
    <row r="10" spans="1:5" x14ac:dyDescent="0.25">
      <c r="A10">
        <v>9</v>
      </c>
      <c r="B10">
        <v>17</v>
      </c>
      <c r="C10">
        <v>19</v>
      </c>
      <c r="D10" t="str">
        <f t="shared" si="0"/>
        <v/>
      </c>
      <c r="E10" t="str">
        <f t="shared" si="1"/>
        <v>update factmaster set costid=9 where countryid=17 and timeid=19;</v>
      </c>
    </row>
    <row r="11" spans="1:5" x14ac:dyDescent="0.25">
      <c r="A11">
        <v>10</v>
      </c>
      <c r="B11">
        <v>17</v>
      </c>
      <c r="C11">
        <v>18</v>
      </c>
      <c r="D11">
        <f t="shared" si="0"/>
        <v>18</v>
      </c>
      <c r="E11" t="str">
        <f t="shared" si="1"/>
        <v>update factmaster set costid=10 where countryid=17 and timeid=18;</v>
      </c>
    </row>
    <row r="12" spans="1:5" x14ac:dyDescent="0.25">
      <c r="A12">
        <v>11</v>
      </c>
      <c r="B12">
        <v>17</v>
      </c>
      <c r="C12">
        <v>17</v>
      </c>
      <c r="D12">
        <f t="shared" si="0"/>
        <v>17</v>
      </c>
      <c r="E12" t="str">
        <f t="shared" si="1"/>
        <v>update factmaster set costid=11 where countryid=17 and timeid=17;</v>
      </c>
    </row>
    <row r="13" spans="1:5" x14ac:dyDescent="0.25">
      <c r="A13">
        <v>12</v>
      </c>
      <c r="B13">
        <v>17</v>
      </c>
      <c r="C13">
        <v>16</v>
      </c>
      <c r="D13">
        <f t="shared" si="0"/>
        <v>16</v>
      </c>
      <c r="E13" t="str">
        <f t="shared" si="1"/>
        <v>update factmaster set costid=12 where countryid=17 and timeid=16;</v>
      </c>
    </row>
    <row r="14" spans="1:5" x14ac:dyDescent="0.25">
      <c r="A14">
        <v>13</v>
      </c>
      <c r="B14">
        <v>18</v>
      </c>
      <c r="C14">
        <v>16</v>
      </c>
      <c r="D14">
        <f t="shared" si="0"/>
        <v>16</v>
      </c>
      <c r="E14" t="str">
        <f t="shared" si="1"/>
        <v>update factmaster set costid=13 where countryid=18 and timeid=16;</v>
      </c>
    </row>
    <row r="15" spans="1:5" x14ac:dyDescent="0.25">
      <c r="A15">
        <v>14</v>
      </c>
      <c r="B15">
        <v>18</v>
      </c>
      <c r="C15">
        <v>17</v>
      </c>
      <c r="D15">
        <f t="shared" si="0"/>
        <v>17</v>
      </c>
      <c r="E15" t="str">
        <f t="shared" si="1"/>
        <v>update factmaster set costid=14 where countryid=18 and timeid=17;</v>
      </c>
    </row>
    <row r="16" spans="1:5" x14ac:dyDescent="0.25">
      <c r="A16">
        <v>15</v>
      </c>
      <c r="B16">
        <v>18</v>
      </c>
      <c r="C16">
        <v>18</v>
      </c>
      <c r="D16">
        <f t="shared" si="0"/>
        <v>18</v>
      </c>
      <c r="E16" t="str">
        <f t="shared" si="1"/>
        <v>update factmaster set costid=15 where countryid=18 and timeid=18;</v>
      </c>
    </row>
    <row r="17" spans="1:5" x14ac:dyDescent="0.25">
      <c r="A17">
        <v>16</v>
      </c>
      <c r="B17">
        <v>18</v>
      </c>
      <c r="C17">
        <v>19</v>
      </c>
      <c r="D17" t="str">
        <f t="shared" si="0"/>
        <v/>
      </c>
      <c r="E17" t="str">
        <f t="shared" si="1"/>
        <v>update factmaster set costid=16 where countryid=18 and timeid=19;</v>
      </c>
    </row>
    <row r="18" spans="1:5" x14ac:dyDescent="0.25">
      <c r="A18">
        <v>17</v>
      </c>
      <c r="B18">
        <v>3</v>
      </c>
      <c r="C18">
        <v>19</v>
      </c>
      <c r="D18" t="str">
        <f t="shared" si="0"/>
        <v/>
      </c>
      <c r="E18" t="str">
        <f t="shared" si="1"/>
        <v>update factmaster set costid=17 where countryid=3 and timeid=19;</v>
      </c>
    </row>
    <row r="19" spans="1:5" x14ac:dyDescent="0.25">
      <c r="A19">
        <v>18</v>
      </c>
      <c r="B19">
        <v>3</v>
      </c>
      <c r="C19">
        <v>18</v>
      </c>
      <c r="D19">
        <f t="shared" si="0"/>
        <v>18</v>
      </c>
      <c r="E19" t="str">
        <f t="shared" si="1"/>
        <v>update factmaster set costid=18 where countryid=3 and timeid=18;</v>
      </c>
    </row>
    <row r="20" spans="1:5" x14ac:dyDescent="0.25">
      <c r="A20">
        <v>19</v>
      </c>
      <c r="B20">
        <v>3</v>
      </c>
      <c r="C20">
        <v>17</v>
      </c>
      <c r="D20">
        <f t="shared" si="0"/>
        <v>17</v>
      </c>
      <c r="E20" t="str">
        <f t="shared" si="1"/>
        <v>update factmaster set costid=19 where countryid=3 and timeid=17;</v>
      </c>
    </row>
    <row r="21" spans="1:5" x14ac:dyDescent="0.25">
      <c r="A21">
        <v>20</v>
      </c>
      <c r="B21">
        <v>3</v>
      </c>
      <c r="C21">
        <v>16</v>
      </c>
      <c r="D21">
        <f t="shared" si="0"/>
        <v>16</v>
      </c>
      <c r="E21" t="str">
        <f t="shared" si="1"/>
        <v>update factmaster set costid=20 where countryid=3 and timeid=16;</v>
      </c>
    </row>
    <row r="22" spans="1:5" x14ac:dyDescent="0.25">
      <c r="A22">
        <v>21</v>
      </c>
      <c r="B22">
        <v>19</v>
      </c>
      <c r="C22">
        <v>16</v>
      </c>
      <c r="D22">
        <f t="shared" si="0"/>
        <v>16</v>
      </c>
      <c r="E22" t="str">
        <f t="shared" si="1"/>
        <v>update factmaster set costid=21 where countryid=19 and timeid=16;</v>
      </c>
    </row>
    <row r="23" spans="1:5" x14ac:dyDescent="0.25">
      <c r="A23">
        <v>22</v>
      </c>
      <c r="B23">
        <v>19</v>
      </c>
      <c r="C23">
        <v>17</v>
      </c>
      <c r="D23">
        <f t="shared" si="0"/>
        <v>17</v>
      </c>
      <c r="E23" t="str">
        <f t="shared" si="1"/>
        <v>update factmaster set costid=22 where countryid=19 and timeid=17;</v>
      </c>
    </row>
    <row r="24" spans="1:5" x14ac:dyDescent="0.25">
      <c r="A24">
        <v>23</v>
      </c>
      <c r="B24">
        <v>19</v>
      </c>
      <c r="C24">
        <v>18</v>
      </c>
      <c r="D24">
        <f t="shared" si="0"/>
        <v>18</v>
      </c>
      <c r="E24" t="str">
        <f t="shared" si="1"/>
        <v>update factmaster set costid=23 where countryid=19 and timeid=18;</v>
      </c>
    </row>
    <row r="25" spans="1:5" x14ac:dyDescent="0.25">
      <c r="A25">
        <v>24</v>
      </c>
      <c r="B25">
        <v>19</v>
      </c>
      <c r="C25">
        <v>19</v>
      </c>
      <c r="D25" t="str">
        <f t="shared" si="0"/>
        <v/>
      </c>
      <c r="E25" t="str">
        <f t="shared" si="1"/>
        <v>update factmaster set costid=24 where countryid=19 and timeid=19;</v>
      </c>
    </row>
    <row r="26" spans="1:5" x14ac:dyDescent="0.25">
      <c r="A26">
        <v>25</v>
      </c>
      <c r="B26">
        <v>20</v>
      </c>
      <c r="C26">
        <v>19</v>
      </c>
      <c r="D26" t="str">
        <f t="shared" si="0"/>
        <v/>
      </c>
      <c r="E26" t="str">
        <f t="shared" si="1"/>
        <v>update factmaster set costid=25 where countryid=20 and timeid=19;</v>
      </c>
    </row>
    <row r="27" spans="1:5" x14ac:dyDescent="0.25">
      <c r="A27">
        <v>26</v>
      </c>
      <c r="B27">
        <v>20</v>
      </c>
      <c r="C27">
        <v>18</v>
      </c>
      <c r="D27">
        <f t="shared" si="0"/>
        <v>18</v>
      </c>
      <c r="E27" t="str">
        <f t="shared" si="1"/>
        <v>update factmaster set costid=26 where countryid=20 and timeid=18;</v>
      </c>
    </row>
    <row r="28" spans="1:5" x14ac:dyDescent="0.25">
      <c r="A28">
        <v>27</v>
      </c>
      <c r="B28">
        <v>20</v>
      </c>
      <c r="C28">
        <v>17</v>
      </c>
      <c r="D28">
        <f t="shared" si="0"/>
        <v>17</v>
      </c>
      <c r="E28" t="str">
        <f t="shared" si="1"/>
        <v>update factmaster set costid=27 where countryid=20 and timeid=17;</v>
      </c>
    </row>
    <row r="29" spans="1:5" x14ac:dyDescent="0.25">
      <c r="A29">
        <v>28</v>
      </c>
      <c r="B29">
        <v>20</v>
      </c>
      <c r="C29">
        <v>16</v>
      </c>
      <c r="D29">
        <f t="shared" si="0"/>
        <v>16</v>
      </c>
      <c r="E29" t="str">
        <f t="shared" si="1"/>
        <v>update factmaster set costid=28 where countryid=20 and timeid=16;</v>
      </c>
    </row>
    <row r="30" spans="1:5" x14ac:dyDescent="0.25">
      <c r="A30">
        <v>29</v>
      </c>
      <c r="B30">
        <v>21</v>
      </c>
      <c r="C30">
        <v>17</v>
      </c>
      <c r="D30">
        <f t="shared" si="0"/>
        <v>17</v>
      </c>
      <c r="E30" t="str">
        <f t="shared" si="1"/>
        <v>update factmaster set costid=29 where countryid=21 and timeid=17;</v>
      </c>
    </row>
    <row r="31" spans="1:5" x14ac:dyDescent="0.25">
      <c r="A31">
        <v>30</v>
      </c>
      <c r="B31">
        <v>21</v>
      </c>
      <c r="C31">
        <v>19</v>
      </c>
      <c r="D31" t="str">
        <f t="shared" si="0"/>
        <v/>
      </c>
      <c r="E31" t="str">
        <f t="shared" si="1"/>
        <v>update factmaster set costid=30 where countryid=21 and timeid=19;</v>
      </c>
    </row>
    <row r="32" spans="1:5" x14ac:dyDescent="0.25">
      <c r="A32">
        <v>31</v>
      </c>
      <c r="B32">
        <v>21</v>
      </c>
      <c r="C32">
        <v>18</v>
      </c>
      <c r="D32">
        <f t="shared" si="0"/>
        <v>18</v>
      </c>
      <c r="E32" t="str">
        <f t="shared" si="1"/>
        <v>update factmaster set costid=31 where countryid=21 and timeid=18;</v>
      </c>
    </row>
    <row r="33" spans="1:5" x14ac:dyDescent="0.25">
      <c r="A33">
        <v>32</v>
      </c>
      <c r="B33">
        <v>22</v>
      </c>
      <c r="C33">
        <v>18</v>
      </c>
      <c r="D33">
        <f t="shared" si="0"/>
        <v>18</v>
      </c>
      <c r="E33" t="str">
        <f t="shared" si="1"/>
        <v>update factmaster set costid=32 where countryid=22 and timeid=18;</v>
      </c>
    </row>
    <row r="34" spans="1:5" x14ac:dyDescent="0.25">
      <c r="A34">
        <v>33</v>
      </c>
      <c r="B34">
        <v>22</v>
      </c>
      <c r="C34">
        <v>19</v>
      </c>
      <c r="D34" t="str">
        <f t="shared" si="0"/>
        <v/>
      </c>
      <c r="E34" t="str">
        <f t="shared" si="1"/>
        <v>update factmaster set costid=33 where countryid=22 and timeid=19;</v>
      </c>
    </row>
    <row r="35" spans="1:5" x14ac:dyDescent="0.25">
      <c r="A35">
        <v>34</v>
      </c>
      <c r="B35">
        <v>22</v>
      </c>
      <c r="C35">
        <v>17</v>
      </c>
      <c r="D35">
        <f t="shared" si="0"/>
        <v>17</v>
      </c>
      <c r="E35" t="str">
        <f t="shared" si="1"/>
        <v>update factmaster set costid=34 where countryid=22 and timeid=17;</v>
      </c>
    </row>
    <row r="36" spans="1:5" x14ac:dyDescent="0.25">
      <c r="A36">
        <v>35</v>
      </c>
      <c r="B36">
        <v>22</v>
      </c>
      <c r="C36">
        <v>16</v>
      </c>
      <c r="D36">
        <f t="shared" si="0"/>
        <v>16</v>
      </c>
      <c r="E36" t="str">
        <f t="shared" si="1"/>
        <v>update factmaster set costid=35 where countryid=22 and timeid=16;</v>
      </c>
    </row>
    <row r="37" spans="1:5" x14ac:dyDescent="0.25">
      <c r="A37">
        <v>36</v>
      </c>
      <c r="B37">
        <v>23</v>
      </c>
      <c r="C37">
        <v>17</v>
      </c>
      <c r="D37">
        <f t="shared" si="0"/>
        <v>17</v>
      </c>
      <c r="E37" t="str">
        <f t="shared" si="1"/>
        <v>update factmaster set costid=36 where countryid=23 and timeid=17;</v>
      </c>
    </row>
    <row r="38" spans="1:5" x14ac:dyDescent="0.25">
      <c r="A38">
        <v>37</v>
      </c>
      <c r="B38">
        <v>23</v>
      </c>
      <c r="C38">
        <v>16</v>
      </c>
      <c r="D38">
        <f t="shared" si="0"/>
        <v>16</v>
      </c>
      <c r="E38" t="str">
        <f t="shared" si="1"/>
        <v>update factmaster set costid=37 where countryid=23 and timeid=16;</v>
      </c>
    </row>
    <row r="39" spans="1:5" x14ac:dyDescent="0.25">
      <c r="A39">
        <v>38</v>
      </c>
      <c r="B39">
        <v>23</v>
      </c>
      <c r="C39">
        <v>18</v>
      </c>
      <c r="D39">
        <f t="shared" si="0"/>
        <v>18</v>
      </c>
      <c r="E39" t="str">
        <f t="shared" si="1"/>
        <v>update factmaster set costid=38 where countryid=23 and timeid=18;</v>
      </c>
    </row>
    <row r="40" spans="1:5" x14ac:dyDescent="0.25">
      <c r="A40">
        <v>39</v>
      </c>
      <c r="B40">
        <v>23</v>
      </c>
      <c r="C40">
        <v>19</v>
      </c>
      <c r="D40" t="str">
        <f t="shared" si="0"/>
        <v/>
      </c>
      <c r="E40" t="str">
        <f t="shared" si="1"/>
        <v>update factmaster set costid=39 where countryid=23 and timeid=19;</v>
      </c>
    </row>
    <row r="41" spans="1:5" x14ac:dyDescent="0.25">
      <c r="A41">
        <v>40</v>
      </c>
      <c r="B41">
        <v>25</v>
      </c>
      <c r="C41">
        <v>19</v>
      </c>
      <c r="D41" t="str">
        <f t="shared" si="0"/>
        <v/>
      </c>
      <c r="E41" t="str">
        <f t="shared" si="1"/>
        <v>update factmaster set costid=40 where countryid=25 and timeid=19;</v>
      </c>
    </row>
    <row r="42" spans="1:5" x14ac:dyDescent="0.25">
      <c r="A42">
        <v>41</v>
      </c>
      <c r="B42">
        <v>25</v>
      </c>
      <c r="C42">
        <v>18</v>
      </c>
      <c r="D42">
        <f t="shared" si="0"/>
        <v>18</v>
      </c>
      <c r="E42" t="str">
        <f t="shared" si="1"/>
        <v>update factmaster set costid=41 where countryid=25 and timeid=18;</v>
      </c>
    </row>
    <row r="43" spans="1:5" x14ac:dyDescent="0.25">
      <c r="A43">
        <v>42</v>
      </c>
      <c r="B43">
        <v>25</v>
      </c>
      <c r="C43">
        <v>17</v>
      </c>
      <c r="D43">
        <f t="shared" si="0"/>
        <v>17</v>
      </c>
      <c r="E43" t="str">
        <f t="shared" si="1"/>
        <v>update factmaster set costid=42 where countryid=25 and timeid=17;</v>
      </c>
    </row>
    <row r="44" spans="1:5" x14ac:dyDescent="0.25">
      <c r="A44">
        <v>43</v>
      </c>
      <c r="B44">
        <v>25</v>
      </c>
      <c r="C44">
        <v>16</v>
      </c>
      <c r="D44">
        <f t="shared" si="0"/>
        <v>16</v>
      </c>
      <c r="E44" t="str">
        <f t="shared" si="1"/>
        <v>update factmaster set costid=43 where countryid=25 and timeid=16;</v>
      </c>
    </row>
    <row r="45" spans="1:5" x14ac:dyDescent="0.25">
      <c r="A45">
        <v>44</v>
      </c>
      <c r="B45">
        <v>26</v>
      </c>
      <c r="C45">
        <v>16</v>
      </c>
      <c r="D45">
        <f t="shared" si="0"/>
        <v>16</v>
      </c>
      <c r="E45" t="str">
        <f t="shared" si="1"/>
        <v>update factmaster set costid=44 where countryid=26 and timeid=16;</v>
      </c>
    </row>
    <row r="46" spans="1:5" x14ac:dyDescent="0.25">
      <c r="A46">
        <v>45</v>
      </c>
      <c r="B46">
        <v>26</v>
      </c>
      <c r="C46">
        <v>17</v>
      </c>
      <c r="D46">
        <f t="shared" si="0"/>
        <v>17</v>
      </c>
      <c r="E46" t="str">
        <f t="shared" si="1"/>
        <v>update factmaster set costid=45 where countryid=26 and timeid=17;</v>
      </c>
    </row>
    <row r="47" spans="1:5" x14ac:dyDescent="0.25">
      <c r="A47">
        <v>46</v>
      </c>
      <c r="B47">
        <v>26</v>
      </c>
      <c r="C47">
        <v>19</v>
      </c>
      <c r="D47" t="str">
        <f t="shared" si="0"/>
        <v/>
      </c>
      <c r="E47" t="str">
        <f t="shared" si="1"/>
        <v>update factmaster set costid=46 where countryid=26 and timeid=19;</v>
      </c>
    </row>
    <row r="48" spans="1:5" x14ac:dyDescent="0.25">
      <c r="A48">
        <v>47</v>
      </c>
      <c r="B48">
        <v>26</v>
      </c>
      <c r="C48">
        <v>18</v>
      </c>
      <c r="D48">
        <f t="shared" si="0"/>
        <v>18</v>
      </c>
      <c r="E48" t="str">
        <f t="shared" si="1"/>
        <v>update factmaster set costid=47 where countryid=26 and timeid=18;</v>
      </c>
    </row>
    <row r="49" spans="1:5" x14ac:dyDescent="0.25">
      <c r="A49">
        <v>48</v>
      </c>
      <c r="B49">
        <v>27</v>
      </c>
      <c r="C49">
        <v>18</v>
      </c>
      <c r="D49">
        <f t="shared" si="0"/>
        <v>18</v>
      </c>
      <c r="E49" t="str">
        <f t="shared" si="1"/>
        <v>update factmaster set costid=48 where countryid=27 and timeid=18;</v>
      </c>
    </row>
    <row r="50" spans="1:5" x14ac:dyDescent="0.25">
      <c r="A50">
        <v>49</v>
      </c>
      <c r="B50">
        <v>27</v>
      </c>
      <c r="C50">
        <v>17</v>
      </c>
      <c r="D50">
        <f t="shared" si="0"/>
        <v>17</v>
      </c>
      <c r="E50" t="str">
        <f t="shared" si="1"/>
        <v>update factmaster set costid=49 where countryid=27 and timeid=17;</v>
      </c>
    </row>
    <row r="51" spans="1:5" x14ac:dyDescent="0.25">
      <c r="A51">
        <v>50</v>
      </c>
      <c r="B51">
        <v>27</v>
      </c>
      <c r="C51">
        <v>16</v>
      </c>
      <c r="D51">
        <f t="shared" si="0"/>
        <v>16</v>
      </c>
      <c r="E51" t="str">
        <f t="shared" si="1"/>
        <v>update factmaster set costid=50 where countryid=27 and timeid=16;</v>
      </c>
    </row>
    <row r="52" spans="1:5" x14ac:dyDescent="0.25">
      <c r="A52">
        <v>51</v>
      </c>
      <c r="B52">
        <v>29</v>
      </c>
      <c r="C52">
        <v>17</v>
      </c>
      <c r="D52">
        <f t="shared" si="0"/>
        <v>17</v>
      </c>
      <c r="E52" t="str">
        <f t="shared" si="1"/>
        <v>update factmaster set costid=51 where countryid=29 and timeid=17;</v>
      </c>
    </row>
    <row r="53" spans="1:5" x14ac:dyDescent="0.25">
      <c r="A53">
        <v>52</v>
      </c>
      <c r="B53">
        <v>29</v>
      </c>
      <c r="C53">
        <v>18</v>
      </c>
      <c r="D53">
        <f t="shared" si="0"/>
        <v>18</v>
      </c>
      <c r="E53" t="str">
        <f t="shared" si="1"/>
        <v>update factmaster set costid=52 where countryid=29 and timeid=18;</v>
      </c>
    </row>
    <row r="54" spans="1:5" x14ac:dyDescent="0.25">
      <c r="A54">
        <v>53</v>
      </c>
      <c r="B54">
        <v>29</v>
      </c>
      <c r="C54">
        <v>19</v>
      </c>
      <c r="D54" t="str">
        <f t="shared" si="0"/>
        <v/>
      </c>
      <c r="E54" t="str">
        <f t="shared" si="1"/>
        <v>update factmaster set costid=53 where countryid=29 and timeid=19;</v>
      </c>
    </row>
    <row r="55" spans="1:5" x14ac:dyDescent="0.25">
      <c r="A55">
        <v>54</v>
      </c>
      <c r="B55">
        <v>31</v>
      </c>
      <c r="C55">
        <v>19</v>
      </c>
      <c r="D55" t="str">
        <f t="shared" si="0"/>
        <v/>
      </c>
      <c r="E55" t="str">
        <f t="shared" si="1"/>
        <v>update factmaster set costid=54 where countryid=31 and timeid=19;</v>
      </c>
    </row>
    <row r="56" spans="1:5" x14ac:dyDescent="0.25">
      <c r="A56">
        <v>55</v>
      </c>
      <c r="B56">
        <v>31</v>
      </c>
      <c r="C56">
        <v>18</v>
      </c>
      <c r="D56">
        <f t="shared" si="0"/>
        <v>18</v>
      </c>
      <c r="E56" t="str">
        <f t="shared" si="1"/>
        <v>update factmaster set costid=55 where countryid=31 and timeid=18;</v>
      </c>
    </row>
    <row r="57" spans="1:5" x14ac:dyDescent="0.25">
      <c r="A57">
        <v>56</v>
      </c>
      <c r="B57">
        <v>31</v>
      </c>
      <c r="C57">
        <v>17</v>
      </c>
      <c r="D57">
        <f t="shared" si="0"/>
        <v>17</v>
      </c>
      <c r="E57" t="str">
        <f t="shared" si="1"/>
        <v>update factmaster set costid=56 where countryid=31 and timeid=17;</v>
      </c>
    </row>
    <row r="58" spans="1:5" x14ac:dyDescent="0.25">
      <c r="A58">
        <v>57</v>
      </c>
      <c r="B58">
        <v>31</v>
      </c>
      <c r="C58">
        <v>16</v>
      </c>
      <c r="D58">
        <f t="shared" si="0"/>
        <v>16</v>
      </c>
      <c r="E58" t="str">
        <f t="shared" si="1"/>
        <v>update factmaster set costid=57 where countryid=31 and timeid=16;</v>
      </c>
    </row>
    <row r="59" spans="1:5" x14ac:dyDescent="0.25">
      <c r="A59">
        <v>58</v>
      </c>
      <c r="B59">
        <v>33</v>
      </c>
      <c r="C59">
        <v>17</v>
      </c>
      <c r="D59">
        <f t="shared" si="0"/>
        <v>17</v>
      </c>
      <c r="E59" t="str">
        <f t="shared" si="1"/>
        <v>update factmaster set costid=58 where countryid=33 and timeid=17;</v>
      </c>
    </row>
    <row r="60" spans="1:5" x14ac:dyDescent="0.25">
      <c r="A60">
        <v>59</v>
      </c>
      <c r="B60">
        <v>34</v>
      </c>
      <c r="C60">
        <v>17</v>
      </c>
      <c r="D60">
        <f t="shared" si="0"/>
        <v>17</v>
      </c>
      <c r="E60" t="str">
        <f t="shared" si="1"/>
        <v>update factmaster set costid=59 where countryid=34 and timeid=17;</v>
      </c>
    </row>
    <row r="61" spans="1:5" x14ac:dyDescent="0.25">
      <c r="A61">
        <v>60</v>
      </c>
      <c r="B61">
        <v>34</v>
      </c>
      <c r="C61">
        <v>16</v>
      </c>
      <c r="D61">
        <f t="shared" si="0"/>
        <v>16</v>
      </c>
      <c r="E61" t="str">
        <f t="shared" si="1"/>
        <v>update factmaster set costid=60 where countryid=34 and timeid=16;</v>
      </c>
    </row>
    <row r="62" spans="1:5" x14ac:dyDescent="0.25">
      <c r="A62">
        <v>61</v>
      </c>
      <c r="B62">
        <v>34</v>
      </c>
      <c r="C62">
        <v>19</v>
      </c>
      <c r="D62" t="str">
        <f t="shared" si="0"/>
        <v/>
      </c>
      <c r="E62" t="str">
        <f t="shared" si="1"/>
        <v>update factmaster set costid=61 where countryid=34 and timeid=19;</v>
      </c>
    </row>
    <row r="63" spans="1:5" x14ac:dyDescent="0.25">
      <c r="A63">
        <v>62</v>
      </c>
      <c r="B63">
        <v>34</v>
      </c>
      <c r="C63">
        <v>18</v>
      </c>
      <c r="D63">
        <f t="shared" si="0"/>
        <v>18</v>
      </c>
      <c r="E63" t="str">
        <f t="shared" si="1"/>
        <v>update factmaster set costid=62 where countryid=34 and timeid=18;</v>
      </c>
    </row>
    <row r="64" spans="1:5" x14ac:dyDescent="0.25">
      <c r="A64">
        <v>63</v>
      </c>
      <c r="B64">
        <v>36</v>
      </c>
      <c r="C64">
        <v>18</v>
      </c>
      <c r="D64">
        <f t="shared" si="0"/>
        <v>18</v>
      </c>
      <c r="E64" t="str">
        <f t="shared" si="1"/>
        <v>update factmaster set costid=63 where countryid=36 and timeid=18;</v>
      </c>
    </row>
    <row r="65" spans="1:5" x14ac:dyDescent="0.25">
      <c r="A65">
        <v>64</v>
      </c>
      <c r="B65">
        <v>36</v>
      </c>
      <c r="C65">
        <v>19</v>
      </c>
      <c r="D65" t="str">
        <f t="shared" si="0"/>
        <v/>
      </c>
      <c r="E65" t="str">
        <f t="shared" si="1"/>
        <v>update factmaster set costid=64 where countryid=36 and timeid=19;</v>
      </c>
    </row>
    <row r="66" spans="1:5" x14ac:dyDescent="0.25">
      <c r="A66">
        <v>65</v>
      </c>
      <c r="B66">
        <v>36</v>
      </c>
      <c r="C66">
        <v>16</v>
      </c>
      <c r="D66">
        <f t="shared" si="0"/>
        <v>16</v>
      </c>
      <c r="E66" t="str">
        <f t="shared" si="1"/>
        <v>update factmaster set costid=65 where countryid=36 and timeid=16;</v>
      </c>
    </row>
    <row r="67" spans="1:5" x14ac:dyDescent="0.25">
      <c r="A67">
        <v>66</v>
      </c>
      <c r="B67">
        <v>36</v>
      </c>
      <c r="C67">
        <v>17</v>
      </c>
      <c r="D67">
        <f t="shared" ref="D67:D130" si="2">IF(C67&lt;&gt;19,C67,"")</f>
        <v>17</v>
      </c>
      <c r="E67" t="str">
        <f t="shared" ref="E67:E130" si="3">_xlfn.CONCAT("update factmaster set costid=",A67," where countryid=",B67, " and timeid=", C67, ";")</f>
        <v>update factmaster set costid=66 where countryid=36 and timeid=17;</v>
      </c>
    </row>
    <row r="68" spans="1:5" x14ac:dyDescent="0.25">
      <c r="A68">
        <v>67</v>
      </c>
      <c r="B68">
        <v>40</v>
      </c>
      <c r="C68">
        <v>16</v>
      </c>
      <c r="D68">
        <f t="shared" si="2"/>
        <v>16</v>
      </c>
      <c r="E68" t="str">
        <f t="shared" si="3"/>
        <v>update factmaster set costid=67 where countryid=40 and timeid=16;</v>
      </c>
    </row>
    <row r="69" spans="1:5" x14ac:dyDescent="0.25">
      <c r="A69">
        <v>68</v>
      </c>
      <c r="B69">
        <v>40</v>
      </c>
      <c r="C69">
        <v>19</v>
      </c>
      <c r="D69" t="str">
        <f t="shared" si="2"/>
        <v/>
      </c>
      <c r="E69" t="str">
        <f t="shared" si="3"/>
        <v>update factmaster set costid=68 where countryid=40 and timeid=19;</v>
      </c>
    </row>
    <row r="70" spans="1:5" x14ac:dyDescent="0.25">
      <c r="A70">
        <v>69</v>
      </c>
      <c r="B70">
        <v>40</v>
      </c>
      <c r="C70">
        <v>18</v>
      </c>
      <c r="D70">
        <f t="shared" si="2"/>
        <v>18</v>
      </c>
      <c r="E70" t="str">
        <f t="shared" si="3"/>
        <v>update factmaster set costid=69 where countryid=40 and timeid=18;</v>
      </c>
    </row>
    <row r="71" spans="1:5" x14ac:dyDescent="0.25">
      <c r="A71">
        <v>70</v>
      </c>
      <c r="B71">
        <v>40</v>
      </c>
      <c r="C71">
        <v>17</v>
      </c>
      <c r="D71">
        <f t="shared" si="2"/>
        <v>17</v>
      </c>
      <c r="E71" t="str">
        <f t="shared" si="3"/>
        <v>update factmaster set costid=70 where countryid=40 and timeid=17;</v>
      </c>
    </row>
    <row r="72" spans="1:5" x14ac:dyDescent="0.25">
      <c r="A72">
        <v>71</v>
      </c>
      <c r="B72">
        <v>2</v>
      </c>
      <c r="C72">
        <v>17</v>
      </c>
      <c r="D72">
        <f t="shared" si="2"/>
        <v>17</v>
      </c>
      <c r="E72" t="str">
        <f t="shared" si="3"/>
        <v>update factmaster set costid=71 where countryid=2 and timeid=17;</v>
      </c>
    </row>
    <row r="73" spans="1:5" x14ac:dyDescent="0.25">
      <c r="A73">
        <v>72</v>
      </c>
      <c r="B73">
        <v>2</v>
      </c>
      <c r="C73">
        <v>18</v>
      </c>
      <c r="D73">
        <f t="shared" si="2"/>
        <v>18</v>
      </c>
      <c r="E73" t="str">
        <f t="shared" si="3"/>
        <v>update factmaster set costid=72 where countryid=2 and timeid=18;</v>
      </c>
    </row>
    <row r="74" spans="1:5" x14ac:dyDescent="0.25">
      <c r="A74">
        <v>73</v>
      </c>
      <c r="B74">
        <v>2</v>
      </c>
      <c r="C74">
        <v>19</v>
      </c>
      <c r="D74" t="str">
        <f t="shared" si="2"/>
        <v/>
      </c>
      <c r="E74" t="str">
        <f t="shared" si="3"/>
        <v>update factmaster set costid=73 where countryid=2 and timeid=19;</v>
      </c>
    </row>
    <row r="75" spans="1:5" x14ac:dyDescent="0.25">
      <c r="A75">
        <v>74</v>
      </c>
      <c r="B75">
        <v>2</v>
      </c>
      <c r="C75">
        <v>16</v>
      </c>
      <c r="D75">
        <f t="shared" si="2"/>
        <v>16</v>
      </c>
      <c r="E75" t="str">
        <f t="shared" si="3"/>
        <v>update factmaster set costid=74 where countryid=2 and timeid=16;</v>
      </c>
    </row>
    <row r="76" spans="1:5" x14ac:dyDescent="0.25">
      <c r="A76">
        <v>75</v>
      </c>
      <c r="B76">
        <v>46</v>
      </c>
      <c r="C76">
        <v>16</v>
      </c>
      <c r="D76">
        <f t="shared" si="2"/>
        <v>16</v>
      </c>
      <c r="E76" t="str">
        <f t="shared" si="3"/>
        <v>update factmaster set costid=75 where countryid=46 and timeid=16;</v>
      </c>
    </row>
    <row r="77" spans="1:5" x14ac:dyDescent="0.25">
      <c r="A77">
        <v>76</v>
      </c>
      <c r="B77">
        <v>46</v>
      </c>
      <c r="C77">
        <v>19</v>
      </c>
      <c r="D77" t="str">
        <f t="shared" si="2"/>
        <v/>
      </c>
      <c r="E77" t="str">
        <f t="shared" si="3"/>
        <v>update factmaster set costid=76 where countryid=46 and timeid=19;</v>
      </c>
    </row>
    <row r="78" spans="1:5" x14ac:dyDescent="0.25">
      <c r="A78">
        <v>77</v>
      </c>
      <c r="B78">
        <v>46</v>
      </c>
      <c r="C78">
        <v>18</v>
      </c>
      <c r="D78">
        <f t="shared" si="2"/>
        <v>18</v>
      </c>
      <c r="E78" t="str">
        <f t="shared" si="3"/>
        <v>update factmaster set costid=77 where countryid=46 and timeid=18;</v>
      </c>
    </row>
    <row r="79" spans="1:5" x14ac:dyDescent="0.25">
      <c r="A79">
        <v>78</v>
      </c>
      <c r="B79">
        <v>46</v>
      </c>
      <c r="C79">
        <v>17</v>
      </c>
      <c r="D79">
        <f t="shared" si="2"/>
        <v>17</v>
      </c>
      <c r="E79" t="str">
        <f t="shared" si="3"/>
        <v>update factmaster set costid=78 where countryid=46 and timeid=17;</v>
      </c>
    </row>
    <row r="80" spans="1:5" x14ac:dyDescent="0.25">
      <c r="A80">
        <v>79</v>
      </c>
      <c r="B80">
        <v>47</v>
      </c>
      <c r="C80">
        <v>17</v>
      </c>
      <c r="D80">
        <f t="shared" si="2"/>
        <v>17</v>
      </c>
      <c r="E80" t="str">
        <f t="shared" si="3"/>
        <v>update factmaster set costid=79 where countryid=47 and timeid=17;</v>
      </c>
    </row>
    <row r="81" spans="1:5" x14ac:dyDescent="0.25">
      <c r="A81">
        <v>80</v>
      </c>
      <c r="B81">
        <v>47</v>
      </c>
      <c r="C81">
        <v>18</v>
      </c>
      <c r="D81">
        <f t="shared" si="2"/>
        <v>18</v>
      </c>
      <c r="E81" t="str">
        <f t="shared" si="3"/>
        <v>update factmaster set costid=80 where countryid=47 and timeid=18;</v>
      </c>
    </row>
    <row r="82" spans="1:5" x14ac:dyDescent="0.25">
      <c r="A82">
        <v>81</v>
      </c>
      <c r="B82">
        <v>47</v>
      </c>
      <c r="C82">
        <v>19</v>
      </c>
      <c r="D82" t="str">
        <f t="shared" si="2"/>
        <v/>
      </c>
      <c r="E82" t="str">
        <f t="shared" si="3"/>
        <v>update factmaster set costid=81 where countryid=47 and timeid=19;</v>
      </c>
    </row>
    <row r="83" spans="1:5" x14ac:dyDescent="0.25">
      <c r="A83">
        <v>82</v>
      </c>
      <c r="B83">
        <v>47</v>
      </c>
      <c r="C83">
        <v>16</v>
      </c>
      <c r="D83">
        <f t="shared" si="2"/>
        <v>16</v>
      </c>
      <c r="E83" t="str">
        <f t="shared" si="3"/>
        <v>update factmaster set costid=82 where countryid=47 and timeid=16;</v>
      </c>
    </row>
    <row r="84" spans="1:5" x14ac:dyDescent="0.25">
      <c r="A84">
        <v>83</v>
      </c>
      <c r="B84">
        <v>48</v>
      </c>
      <c r="C84">
        <v>17</v>
      </c>
      <c r="D84">
        <f t="shared" si="2"/>
        <v>17</v>
      </c>
      <c r="E84" t="str">
        <f t="shared" si="3"/>
        <v>update factmaster set costid=83 where countryid=48 and timeid=17;</v>
      </c>
    </row>
    <row r="85" spans="1:5" x14ac:dyDescent="0.25">
      <c r="A85">
        <v>84</v>
      </c>
      <c r="B85">
        <v>48</v>
      </c>
      <c r="C85">
        <v>16</v>
      </c>
      <c r="D85">
        <f t="shared" si="2"/>
        <v>16</v>
      </c>
      <c r="E85" t="str">
        <f t="shared" si="3"/>
        <v>update factmaster set costid=84 where countryid=48 and timeid=16;</v>
      </c>
    </row>
    <row r="86" spans="1:5" x14ac:dyDescent="0.25">
      <c r="A86">
        <v>85</v>
      </c>
      <c r="B86">
        <v>48</v>
      </c>
      <c r="C86">
        <v>19</v>
      </c>
      <c r="D86" t="str">
        <f t="shared" si="2"/>
        <v/>
      </c>
      <c r="E86" t="str">
        <f t="shared" si="3"/>
        <v>update factmaster set costid=85 where countryid=48 and timeid=19;</v>
      </c>
    </row>
    <row r="87" spans="1:5" x14ac:dyDescent="0.25">
      <c r="A87">
        <v>86</v>
      </c>
      <c r="B87">
        <v>48</v>
      </c>
      <c r="C87">
        <v>18</v>
      </c>
      <c r="D87">
        <f t="shared" si="2"/>
        <v>18</v>
      </c>
      <c r="E87" t="str">
        <f t="shared" si="3"/>
        <v>update factmaster set costid=86 where countryid=48 and timeid=18;</v>
      </c>
    </row>
    <row r="88" spans="1:5" x14ac:dyDescent="0.25">
      <c r="A88">
        <v>87</v>
      </c>
      <c r="B88">
        <v>51</v>
      </c>
      <c r="C88">
        <v>17</v>
      </c>
      <c r="D88">
        <f t="shared" si="2"/>
        <v>17</v>
      </c>
      <c r="E88" t="str">
        <f t="shared" si="3"/>
        <v>update factmaster set costid=87 where countryid=51 and timeid=17;</v>
      </c>
    </row>
    <row r="89" spans="1:5" x14ac:dyDescent="0.25">
      <c r="A89">
        <v>88</v>
      </c>
      <c r="B89">
        <v>51</v>
      </c>
      <c r="C89">
        <v>19</v>
      </c>
      <c r="D89" t="str">
        <f t="shared" si="2"/>
        <v/>
      </c>
      <c r="E89" t="str">
        <f t="shared" si="3"/>
        <v>update factmaster set costid=88 where countryid=51 and timeid=19;</v>
      </c>
    </row>
    <row r="90" spans="1:5" x14ac:dyDescent="0.25">
      <c r="A90">
        <v>89</v>
      </c>
      <c r="B90">
        <v>51</v>
      </c>
      <c r="C90">
        <v>18</v>
      </c>
      <c r="D90">
        <f t="shared" si="2"/>
        <v>18</v>
      </c>
      <c r="E90" t="str">
        <f t="shared" si="3"/>
        <v>update factmaster set costid=89 where countryid=51 and timeid=18;</v>
      </c>
    </row>
    <row r="91" spans="1:5" x14ac:dyDescent="0.25">
      <c r="A91">
        <v>90</v>
      </c>
      <c r="B91">
        <v>51</v>
      </c>
      <c r="C91">
        <v>16</v>
      </c>
      <c r="D91">
        <f t="shared" si="2"/>
        <v>16</v>
      </c>
      <c r="E91" t="str">
        <f t="shared" si="3"/>
        <v>update factmaster set costid=90 where countryid=51 and timeid=16;</v>
      </c>
    </row>
    <row r="92" spans="1:5" x14ac:dyDescent="0.25">
      <c r="A92">
        <v>91</v>
      </c>
      <c r="B92">
        <v>52</v>
      </c>
      <c r="C92">
        <v>16</v>
      </c>
      <c r="D92">
        <f t="shared" si="2"/>
        <v>16</v>
      </c>
      <c r="E92" t="str">
        <f t="shared" si="3"/>
        <v>update factmaster set costid=91 where countryid=52 and timeid=16;</v>
      </c>
    </row>
    <row r="93" spans="1:5" x14ac:dyDescent="0.25">
      <c r="A93">
        <v>92</v>
      </c>
      <c r="B93">
        <v>52</v>
      </c>
      <c r="C93">
        <v>18</v>
      </c>
      <c r="D93">
        <f t="shared" si="2"/>
        <v>18</v>
      </c>
      <c r="E93" t="str">
        <f t="shared" si="3"/>
        <v>update factmaster set costid=92 where countryid=52 and timeid=18;</v>
      </c>
    </row>
    <row r="94" spans="1:5" x14ac:dyDescent="0.25">
      <c r="A94">
        <v>93</v>
      </c>
      <c r="B94">
        <v>52</v>
      </c>
      <c r="C94">
        <v>19</v>
      </c>
      <c r="D94" t="str">
        <f t="shared" si="2"/>
        <v/>
      </c>
      <c r="E94" t="str">
        <f t="shared" si="3"/>
        <v>update factmaster set costid=93 where countryid=52 and timeid=19;</v>
      </c>
    </row>
    <row r="95" spans="1:5" x14ac:dyDescent="0.25">
      <c r="A95">
        <v>94</v>
      </c>
      <c r="B95">
        <v>52</v>
      </c>
      <c r="C95">
        <v>17</v>
      </c>
      <c r="D95">
        <f t="shared" si="2"/>
        <v>17</v>
      </c>
      <c r="E95" t="str">
        <f t="shared" si="3"/>
        <v>update factmaster set costid=94 where countryid=52 and timeid=17;</v>
      </c>
    </row>
    <row r="96" spans="1:5" x14ac:dyDescent="0.25">
      <c r="A96">
        <v>95</v>
      </c>
      <c r="B96">
        <v>54</v>
      </c>
      <c r="C96">
        <v>17</v>
      </c>
      <c r="D96">
        <f t="shared" si="2"/>
        <v>17</v>
      </c>
      <c r="E96" t="str">
        <f t="shared" si="3"/>
        <v>update factmaster set costid=95 where countryid=54 and timeid=17;</v>
      </c>
    </row>
    <row r="97" spans="1:5" x14ac:dyDescent="0.25">
      <c r="A97">
        <v>96</v>
      </c>
      <c r="B97">
        <v>54</v>
      </c>
      <c r="C97">
        <v>19</v>
      </c>
      <c r="D97" t="str">
        <f t="shared" si="2"/>
        <v/>
      </c>
      <c r="E97" t="str">
        <f t="shared" si="3"/>
        <v>update factmaster set costid=96 where countryid=54 and timeid=19;</v>
      </c>
    </row>
    <row r="98" spans="1:5" x14ac:dyDescent="0.25">
      <c r="A98">
        <v>97</v>
      </c>
      <c r="B98">
        <v>54</v>
      </c>
      <c r="C98">
        <v>18</v>
      </c>
      <c r="D98">
        <f t="shared" si="2"/>
        <v>18</v>
      </c>
      <c r="E98" t="str">
        <f t="shared" si="3"/>
        <v>update factmaster set costid=97 where countryid=54 and timeid=18;</v>
      </c>
    </row>
    <row r="99" spans="1:5" x14ac:dyDescent="0.25">
      <c r="A99">
        <v>98</v>
      </c>
      <c r="B99">
        <v>54</v>
      </c>
      <c r="C99">
        <v>16</v>
      </c>
      <c r="D99">
        <f t="shared" si="2"/>
        <v>16</v>
      </c>
      <c r="E99" t="str">
        <f t="shared" si="3"/>
        <v>update factmaster set costid=98 where countryid=54 and timeid=16;</v>
      </c>
    </row>
    <row r="100" spans="1:5" x14ac:dyDescent="0.25">
      <c r="A100">
        <v>99</v>
      </c>
      <c r="B100">
        <v>55</v>
      </c>
      <c r="C100">
        <v>16</v>
      </c>
      <c r="D100">
        <f t="shared" si="2"/>
        <v>16</v>
      </c>
      <c r="E100" t="str">
        <f t="shared" si="3"/>
        <v>update factmaster set costid=99 where countryid=55 and timeid=16;</v>
      </c>
    </row>
    <row r="101" spans="1:5" x14ac:dyDescent="0.25">
      <c r="A101">
        <v>100</v>
      </c>
      <c r="B101">
        <v>55</v>
      </c>
      <c r="C101">
        <v>19</v>
      </c>
      <c r="D101" t="str">
        <f t="shared" si="2"/>
        <v/>
      </c>
      <c r="E101" t="str">
        <f t="shared" si="3"/>
        <v>update factmaster set costid=100 where countryid=55 and timeid=19;</v>
      </c>
    </row>
    <row r="102" spans="1:5" x14ac:dyDescent="0.25">
      <c r="A102">
        <v>101</v>
      </c>
      <c r="B102">
        <v>55</v>
      </c>
      <c r="C102">
        <v>17</v>
      </c>
      <c r="D102">
        <f t="shared" si="2"/>
        <v>17</v>
      </c>
      <c r="E102" t="str">
        <f t="shared" si="3"/>
        <v>update factmaster set costid=101 where countryid=55 and timeid=17;</v>
      </c>
    </row>
    <row r="103" spans="1:5" x14ac:dyDescent="0.25">
      <c r="A103">
        <v>102</v>
      </c>
      <c r="B103">
        <v>55</v>
      </c>
      <c r="C103">
        <v>18</v>
      </c>
      <c r="D103">
        <f t="shared" si="2"/>
        <v>18</v>
      </c>
      <c r="E103" t="str">
        <f t="shared" si="3"/>
        <v>update factmaster set costid=102 where countryid=55 and timeid=18;</v>
      </c>
    </row>
    <row r="104" spans="1:5" x14ac:dyDescent="0.25">
      <c r="A104">
        <v>103</v>
      </c>
      <c r="B104">
        <v>57</v>
      </c>
      <c r="C104">
        <v>17</v>
      </c>
      <c r="D104">
        <f t="shared" si="2"/>
        <v>17</v>
      </c>
      <c r="E104" t="str">
        <f t="shared" si="3"/>
        <v>update factmaster set costid=103 where countryid=57 and timeid=17;</v>
      </c>
    </row>
    <row r="105" spans="1:5" x14ac:dyDescent="0.25">
      <c r="A105">
        <v>104</v>
      </c>
      <c r="B105">
        <v>57</v>
      </c>
      <c r="C105">
        <v>19</v>
      </c>
      <c r="D105" t="str">
        <f t="shared" si="2"/>
        <v/>
      </c>
      <c r="E105" t="str">
        <f t="shared" si="3"/>
        <v>update factmaster set costid=104 where countryid=57 and timeid=19;</v>
      </c>
    </row>
    <row r="106" spans="1:5" x14ac:dyDescent="0.25">
      <c r="A106">
        <v>105</v>
      </c>
      <c r="B106">
        <v>57</v>
      </c>
      <c r="C106">
        <v>18</v>
      </c>
      <c r="D106">
        <f t="shared" si="2"/>
        <v>18</v>
      </c>
      <c r="E106" t="str">
        <f t="shared" si="3"/>
        <v>update factmaster set costid=105 where countryid=57 and timeid=18;</v>
      </c>
    </row>
    <row r="107" spans="1:5" x14ac:dyDescent="0.25">
      <c r="A107">
        <v>106</v>
      </c>
      <c r="B107">
        <v>57</v>
      </c>
      <c r="C107">
        <v>16</v>
      </c>
      <c r="D107">
        <f t="shared" si="2"/>
        <v>16</v>
      </c>
      <c r="E107" t="str">
        <f t="shared" si="3"/>
        <v>update factmaster set costid=106 where countryid=57 and timeid=16;</v>
      </c>
    </row>
    <row r="108" spans="1:5" x14ac:dyDescent="0.25">
      <c r="A108">
        <v>107</v>
      </c>
      <c r="B108">
        <v>60</v>
      </c>
      <c r="C108">
        <v>16</v>
      </c>
      <c r="D108">
        <f t="shared" si="2"/>
        <v>16</v>
      </c>
      <c r="E108" t="str">
        <f t="shared" si="3"/>
        <v>update factmaster set costid=107 where countryid=60 and timeid=16;</v>
      </c>
    </row>
    <row r="109" spans="1:5" x14ac:dyDescent="0.25">
      <c r="A109">
        <v>108</v>
      </c>
      <c r="B109">
        <v>60</v>
      </c>
      <c r="C109">
        <v>18</v>
      </c>
      <c r="D109">
        <f t="shared" si="2"/>
        <v>18</v>
      </c>
      <c r="E109" t="str">
        <f t="shared" si="3"/>
        <v>update factmaster set costid=108 where countryid=60 and timeid=18;</v>
      </c>
    </row>
    <row r="110" spans="1:5" x14ac:dyDescent="0.25">
      <c r="A110">
        <v>109</v>
      </c>
      <c r="B110">
        <v>60</v>
      </c>
      <c r="C110">
        <v>19</v>
      </c>
      <c r="D110" t="str">
        <f t="shared" si="2"/>
        <v/>
      </c>
      <c r="E110" t="str">
        <f t="shared" si="3"/>
        <v>update factmaster set costid=109 where countryid=60 and timeid=19;</v>
      </c>
    </row>
    <row r="111" spans="1:5" x14ac:dyDescent="0.25">
      <c r="A111">
        <v>110</v>
      </c>
      <c r="B111">
        <v>60</v>
      </c>
      <c r="C111">
        <v>17</v>
      </c>
      <c r="D111">
        <f t="shared" si="2"/>
        <v>17</v>
      </c>
      <c r="E111" t="str">
        <f t="shared" si="3"/>
        <v>update factmaster set costid=110 where countryid=60 and timeid=17;</v>
      </c>
    </row>
    <row r="112" spans="1:5" x14ac:dyDescent="0.25">
      <c r="A112">
        <v>111</v>
      </c>
      <c r="B112">
        <v>61</v>
      </c>
      <c r="C112">
        <v>17</v>
      </c>
      <c r="D112">
        <f t="shared" si="2"/>
        <v>17</v>
      </c>
      <c r="E112" t="str">
        <f t="shared" si="3"/>
        <v>update factmaster set costid=111 where countryid=61 and timeid=17;</v>
      </c>
    </row>
    <row r="113" spans="1:5" x14ac:dyDescent="0.25">
      <c r="A113">
        <v>112</v>
      </c>
      <c r="B113">
        <v>61</v>
      </c>
      <c r="C113">
        <v>19</v>
      </c>
      <c r="D113" t="str">
        <f t="shared" si="2"/>
        <v/>
      </c>
      <c r="E113" t="str">
        <f t="shared" si="3"/>
        <v>update factmaster set costid=112 where countryid=61 and timeid=19;</v>
      </c>
    </row>
    <row r="114" spans="1:5" x14ac:dyDescent="0.25">
      <c r="A114">
        <v>113</v>
      </c>
      <c r="B114">
        <v>61</v>
      </c>
      <c r="C114">
        <v>18</v>
      </c>
      <c r="D114">
        <f t="shared" si="2"/>
        <v>18</v>
      </c>
      <c r="E114" t="str">
        <f t="shared" si="3"/>
        <v>update factmaster set costid=113 where countryid=61 and timeid=18;</v>
      </c>
    </row>
    <row r="115" spans="1:5" x14ac:dyDescent="0.25">
      <c r="A115">
        <v>114</v>
      </c>
      <c r="B115">
        <v>61</v>
      </c>
      <c r="C115">
        <v>16</v>
      </c>
      <c r="D115">
        <f t="shared" si="2"/>
        <v>16</v>
      </c>
      <c r="E115" t="str">
        <f t="shared" si="3"/>
        <v>update factmaster set costid=114 where countryid=61 and timeid=16;</v>
      </c>
    </row>
    <row r="116" spans="1:5" x14ac:dyDescent="0.25">
      <c r="A116">
        <v>115</v>
      </c>
      <c r="B116">
        <v>62</v>
      </c>
      <c r="C116">
        <v>17</v>
      </c>
      <c r="D116">
        <f t="shared" si="2"/>
        <v>17</v>
      </c>
      <c r="E116" t="str">
        <f t="shared" si="3"/>
        <v>update factmaster set costid=115 where countryid=62 and timeid=17;</v>
      </c>
    </row>
    <row r="117" spans="1:5" x14ac:dyDescent="0.25">
      <c r="A117">
        <v>116</v>
      </c>
      <c r="B117">
        <v>62</v>
      </c>
      <c r="C117">
        <v>16</v>
      </c>
      <c r="D117">
        <f t="shared" si="2"/>
        <v>16</v>
      </c>
      <c r="E117" t="str">
        <f t="shared" si="3"/>
        <v>update factmaster set costid=116 where countryid=62 and timeid=16;</v>
      </c>
    </row>
    <row r="118" spans="1:5" x14ac:dyDescent="0.25">
      <c r="A118">
        <v>117</v>
      </c>
      <c r="B118">
        <v>62</v>
      </c>
      <c r="C118">
        <v>19</v>
      </c>
      <c r="D118" t="str">
        <f t="shared" si="2"/>
        <v/>
      </c>
      <c r="E118" t="str">
        <f t="shared" si="3"/>
        <v>update factmaster set costid=117 where countryid=62 and timeid=19;</v>
      </c>
    </row>
    <row r="119" spans="1:5" x14ac:dyDescent="0.25">
      <c r="A119">
        <v>118</v>
      </c>
      <c r="B119">
        <v>62</v>
      </c>
      <c r="C119">
        <v>18</v>
      </c>
      <c r="D119">
        <f t="shared" si="2"/>
        <v>18</v>
      </c>
      <c r="E119" t="str">
        <f t="shared" si="3"/>
        <v>update factmaster set costid=118 where countryid=62 and timeid=18;</v>
      </c>
    </row>
    <row r="120" spans="1:5" x14ac:dyDescent="0.25">
      <c r="A120">
        <v>119</v>
      </c>
      <c r="B120">
        <v>63</v>
      </c>
      <c r="C120">
        <v>18</v>
      </c>
      <c r="D120">
        <f t="shared" si="2"/>
        <v>18</v>
      </c>
      <c r="E120" t="str">
        <f t="shared" si="3"/>
        <v>update factmaster set costid=119 where countryid=63 and timeid=18;</v>
      </c>
    </row>
    <row r="121" spans="1:5" x14ac:dyDescent="0.25">
      <c r="A121">
        <v>120</v>
      </c>
      <c r="B121">
        <v>63</v>
      </c>
      <c r="C121">
        <v>19</v>
      </c>
      <c r="D121" t="str">
        <f t="shared" si="2"/>
        <v/>
      </c>
      <c r="E121" t="str">
        <f t="shared" si="3"/>
        <v>update factmaster set costid=120 where countryid=63 and timeid=19;</v>
      </c>
    </row>
    <row r="122" spans="1:5" x14ac:dyDescent="0.25">
      <c r="A122">
        <v>121</v>
      </c>
      <c r="B122">
        <v>63</v>
      </c>
      <c r="C122">
        <v>17</v>
      </c>
      <c r="D122">
        <f t="shared" si="2"/>
        <v>17</v>
      </c>
      <c r="E122" t="str">
        <f t="shared" si="3"/>
        <v>update factmaster set costid=121 where countryid=63 and timeid=17;</v>
      </c>
    </row>
    <row r="123" spans="1:5" x14ac:dyDescent="0.25">
      <c r="A123">
        <v>122</v>
      </c>
      <c r="B123">
        <v>63</v>
      </c>
      <c r="C123">
        <v>16</v>
      </c>
      <c r="D123">
        <f t="shared" si="2"/>
        <v>16</v>
      </c>
      <c r="E123" t="str">
        <f t="shared" si="3"/>
        <v>update factmaster set costid=122 where countryid=63 and timeid=16;</v>
      </c>
    </row>
    <row r="124" spans="1:5" x14ac:dyDescent="0.25">
      <c r="A124">
        <v>123</v>
      </c>
      <c r="B124">
        <v>66</v>
      </c>
      <c r="C124">
        <v>16</v>
      </c>
      <c r="D124">
        <f t="shared" si="2"/>
        <v>16</v>
      </c>
      <c r="E124" t="str">
        <f t="shared" si="3"/>
        <v>update factmaster set costid=123 where countryid=66 and timeid=16;</v>
      </c>
    </row>
    <row r="125" spans="1:5" x14ac:dyDescent="0.25">
      <c r="A125">
        <v>124</v>
      </c>
      <c r="B125">
        <v>66</v>
      </c>
      <c r="C125">
        <v>19</v>
      </c>
      <c r="D125" t="str">
        <f t="shared" si="2"/>
        <v/>
      </c>
      <c r="E125" t="str">
        <f t="shared" si="3"/>
        <v>update factmaster set costid=124 where countryid=66 and timeid=19;</v>
      </c>
    </row>
    <row r="126" spans="1:5" x14ac:dyDescent="0.25">
      <c r="A126">
        <v>125</v>
      </c>
      <c r="B126">
        <v>66</v>
      </c>
      <c r="C126">
        <v>18</v>
      </c>
      <c r="D126">
        <f t="shared" si="2"/>
        <v>18</v>
      </c>
      <c r="E126" t="str">
        <f t="shared" si="3"/>
        <v>update factmaster set costid=125 where countryid=66 and timeid=18;</v>
      </c>
    </row>
    <row r="127" spans="1:5" x14ac:dyDescent="0.25">
      <c r="A127">
        <v>126</v>
      </c>
      <c r="B127">
        <v>66</v>
      </c>
      <c r="C127">
        <v>17</v>
      </c>
      <c r="D127">
        <f t="shared" si="2"/>
        <v>17</v>
      </c>
      <c r="E127" t="str">
        <f t="shared" si="3"/>
        <v>update factmaster set costid=126 where countryid=66 and timeid=17;</v>
      </c>
    </row>
    <row r="128" spans="1:5" x14ac:dyDescent="0.25">
      <c r="A128">
        <v>127</v>
      </c>
      <c r="B128">
        <v>67</v>
      </c>
      <c r="C128">
        <v>17</v>
      </c>
      <c r="D128">
        <f t="shared" si="2"/>
        <v>17</v>
      </c>
      <c r="E128" t="str">
        <f t="shared" si="3"/>
        <v>update factmaster set costid=127 where countryid=67 and timeid=17;</v>
      </c>
    </row>
    <row r="129" spans="1:5" x14ac:dyDescent="0.25">
      <c r="A129">
        <v>128</v>
      </c>
      <c r="B129">
        <v>67</v>
      </c>
      <c r="C129">
        <v>18</v>
      </c>
      <c r="D129">
        <f t="shared" si="2"/>
        <v>18</v>
      </c>
      <c r="E129" t="str">
        <f t="shared" si="3"/>
        <v>update factmaster set costid=128 where countryid=67 and timeid=18;</v>
      </c>
    </row>
    <row r="130" spans="1:5" x14ac:dyDescent="0.25">
      <c r="A130">
        <v>129</v>
      </c>
      <c r="B130">
        <v>67</v>
      </c>
      <c r="C130">
        <v>19</v>
      </c>
      <c r="D130" t="str">
        <f t="shared" si="2"/>
        <v/>
      </c>
      <c r="E130" t="str">
        <f t="shared" si="3"/>
        <v>update factmaster set costid=129 where countryid=67 and timeid=19;</v>
      </c>
    </row>
    <row r="131" spans="1:5" x14ac:dyDescent="0.25">
      <c r="A131">
        <v>130</v>
      </c>
      <c r="B131">
        <v>67</v>
      </c>
      <c r="C131">
        <v>16</v>
      </c>
      <c r="D131">
        <f t="shared" ref="D131:D194" si="4">IF(C131&lt;&gt;19,C131,"")</f>
        <v>16</v>
      </c>
      <c r="E131" t="str">
        <f t="shared" ref="E131:E194" si="5">_xlfn.CONCAT("update factmaster set costid=",A131," where countryid=",B131, " and timeid=", C131, ";")</f>
        <v>update factmaster set costid=130 where countryid=67 and timeid=16;</v>
      </c>
    </row>
    <row r="132" spans="1:5" x14ac:dyDescent="0.25">
      <c r="A132">
        <v>131</v>
      </c>
      <c r="B132">
        <v>68</v>
      </c>
      <c r="C132">
        <v>18</v>
      </c>
      <c r="D132">
        <f t="shared" si="4"/>
        <v>18</v>
      </c>
      <c r="E132" t="str">
        <f t="shared" si="5"/>
        <v>update factmaster set costid=131 where countryid=68 and timeid=18;</v>
      </c>
    </row>
    <row r="133" spans="1:5" x14ac:dyDescent="0.25">
      <c r="A133">
        <v>132</v>
      </c>
      <c r="B133">
        <v>68</v>
      </c>
      <c r="C133">
        <v>17</v>
      </c>
      <c r="D133">
        <f t="shared" si="4"/>
        <v>17</v>
      </c>
      <c r="E133" t="str">
        <f t="shared" si="5"/>
        <v>update factmaster set costid=132 where countryid=68 and timeid=17;</v>
      </c>
    </row>
    <row r="134" spans="1:5" x14ac:dyDescent="0.25">
      <c r="A134">
        <v>133</v>
      </c>
      <c r="B134">
        <v>69</v>
      </c>
      <c r="C134">
        <v>17</v>
      </c>
      <c r="D134">
        <f t="shared" si="4"/>
        <v>17</v>
      </c>
      <c r="E134" t="str">
        <f t="shared" si="5"/>
        <v>update factmaster set costid=133 where countryid=69 and timeid=17;</v>
      </c>
    </row>
    <row r="135" spans="1:5" x14ac:dyDescent="0.25">
      <c r="A135">
        <v>134</v>
      </c>
      <c r="B135">
        <v>69</v>
      </c>
      <c r="C135">
        <v>18</v>
      </c>
      <c r="D135">
        <f t="shared" si="4"/>
        <v>18</v>
      </c>
      <c r="E135" t="str">
        <f t="shared" si="5"/>
        <v>update factmaster set costid=134 where countryid=69 and timeid=18;</v>
      </c>
    </row>
    <row r="136" spans="1:5" x14ac:dyDescent="0.25">
      <c r="A136">
        <v>135</v>
      </c>
      <c r="B136">
        <v>69</v>
      </c>
      <c r="C136">
        <v>19</v>
      </c>
      <c r="D136" t="str">
        <f t="shared" si="4"/>
        <v/>
      </c>
      <c r="E136" t="str">
        <f t="shared" si="5"/>
        <v>update factmaster set costid=135 where countryid=69 and timeid=19;</v>
      </c>
    </row>
    <row r="137" spans="1:5" x14ac:dyDescent="0.25">
      <c r="A137">
        <v>136</v>
      </c>
      <c r="B137">
        <v>69</v>
      </c>
      <c r="C137">
        <v>16</v>
      </c>
      <c r="D137">
        <f t="shared" si="4"/>
        <v>16</v>
      </c>
      <c r="E137" t="str">
        <f t="shared" si="5"/>
        <v>update factmaster set costid=136 where countryid=69 and timeid=16;</v>
      </c>
    </row>
    <row r="138" spans="1:5" x14ac:dyDescent="0.25">
      <c r="A138">
        <v>137</v>
      </c>
      <c r="B138">
        <v>70</v>
      </c>
      <c r="C138">
        <v>16</v>
      </c>
      <c r="D138">
        <f t="shared" si="4"/>
        <v>16</v>
      </c>
      <c r="E138" t="str">
        <f t="shared" si="5"/>
        <v>update factmaster set costid=137 where countryid=70 and timeid=16;</v>
      </c>
    </row>
    <row r="139" spans="1:5" x14ac:dyDescent="0.25">
      <c r="A139">
        <v>138</v>
      </c>
      <c r="B139">
        <v>70</v>
      </c>
      <c r="C139">
        <v>19</v>
      </c>
      <c r="D139" t="str">
        <f t="shared" si="4"/>
        <v/>
      </c>
      <c r="E139" t="str">
        <f t="shared" si="5"/>
        <v>update factmaster set costid=138 where countryid=70 and timeid=19;</v>
      </c>
    </row>
    <row r="140" spans="1:5" x14ac:dyDescent="0.25">
      <c r="A140">
        <v>139</v>
      </c>
      <c r="B140">
        <v>70</v>
      </c>
      <c r="C140">
        <v>18</v>
      </c>
      <c r="D140">
        <f t="shared" si="4"/>
        <v>18</v>
      </c>
      <c r="E140" t="str">
        <f t="shared" si="5"/>
        <v>update factmaster set costid=139 where countryid=70 and timeid=18;</v>
      </c>
    </row>
    <row r="141" spans="1:5" x14ac:dyDescent="0.25">
      <c r="A141">
        <v>140</v>
      </c>
      <c r="B141">
        <v>70</v>
      </c>
      <c r="C141">
        <v>17</v>
      </c>
      <c r="D141">
        <f t="shared" si="4"/>
        <v>17</v>
      </c>
      <c r="E141" t="str">
        <f t="shared" si="5"/>
        <v>update factmaster set costid=140 where countryid=70 and timeid=17;</v>
      </c>
    </row>
    <row r="142" spans="1:5" x14ac:dyDescent="0.25">
      <c r="A142">
        <v>141</v>
      </c>
      <c r="B142">
        <v>74</v>
      </c>
      <c r="C142">
        <v>18</v>
      </c>
      <c r="D142">
        <f t="shared" si="4"/>
        <v>18</v>
      </c>
      <c r="E142" t="str">
        <f t="shared" si="5"/>
        <v>update factmaster set costid=141 where countryid=74 and timeid=18;</v>
      </c>
    </row>
    <row r="143" spans="1:5" x14ac:dyDescent="0.25">
      <c r="A143">
        <v>142</v>
      </c>
      <c r="B143">
        <v>74</v>
      </c>
      <c r="C143">
        <v>19</v>
      </c>
      <c r="D143" t="str">
        <f t="shared" si="4"/>
        <v/>
      </c>
      <c r="E143" t="str">
        <f t="shared" si="5"/>
        <v>update factmaster set costid=142 where countryid=74 and timeid=19;</v>
      </c>
    </row>
    <row r="144" spans="1:5" x14ac:dyDescent="0.25">
      <c r="A144">
        <v>143</v>
      </c>
      <c r="B144">
        <v>74</v>
      </c>
      <c r="C144">
        <v>17</v>
      </c>
      <c r="D144">
        <f t="shared" si="4"/>
        <v>17</v>
      </c>
      <c r="E144" t="str">
        <f t="shared" si="5"/>
        <v>update factmaster set costid=143 where countryid=74 and timeid=17;</v>
      </c>
    </row>
    <row r="145" spans="1:5" x14ac:dyDescent="0.25">
      <c r="A145">
        <v>144</v>
      </c>
      <c r="B145">
        <v>74</v>
      </c>
      <c r="C145">
        <v>16</v>
      </c>
      <c r="D145">
        <f t="shared" si="4"/>
        <v>16</v>
      </c>
      <c r="E145" t="str">
        <f t="shared" si="5"/>
        <v>update factmaster set costid=144 where countryid=74 and timeid=16;</v>
      </c>
    </row>
    <row r="146" spans="1:5" x14ac:dyDescent="0.25">
      <c r="A146">
        <v>145</v>
      </c>
      <c r="B146">
        <v>75</v>
      </c>
      <c r="C146">
        <v>16</v>
      </c>
      <c r="D146">
        <f t="shared" si="4"/>
        <v>16</v>
      </c>
      <c r="E146" t="str">
        <f t="shared" si="5"/>
        <v>update factmaster set costid=145 where countryid=75 and timeid=16;</v>
      </c>
    </row>
    <row r="147" spans="1:5" x14ac:dyDescent="0.25">
      <c r="A147">
        <v>146</v>
      </c>
      <c r="B147">
        <v>75</v>
      </c>
      <c r="C147">
        <v>19</v>
      </c>
      <c r="D147" t="str">
        <f t="shared" si="4"/>
        <v/>
      </c>
      <c r="E147" t="str">
        <f t="shared" si="5"/>
        <v>update factmaster set costid=146 where countryid=75 and timeid=19;</v>
      </c>
    </row>
    <row r="148" spans="1:5" x14ac:dyDescent="0.25">
      <c r="A148">
        <v>147</v>
      </c>
      <c r="B148">
        <v>75</v>
      </c>
      <c r="C148">
        <v>18</v>
      </c>
      <c r="D148">
        <f t="shared" si="4"/>
        <v>18</v>
      </c>
      <c r="E148" t="str">
        <f t="shared" si="5"/>
        <v>update factmaster set costid=147 where countryid=75 and timeid=18;</v>
      </c>
    </row>
    <row r="149" spans="1:5" x14ac:dyDescent="0.25">
      <c r="A149">
        <v>148</v>
      </c>
      <c r="B149">
        <v>75</v>
      </c>
      <c r="C149">
        <v>17</v>
      </c>
      <c r="D149">
        <f t="shared" si="4"/>
        <v>17</v>
      </c>
      <c r="E149" t="str">
        <f t="shared" si="5"/>
        <v>update factmaster set costid=148 where countryid=75 and timeid=17;</v>
      </c>
    </row>
    <row r="150" spans="1:5" x14ac:dyDescent="0.25">
      <c r="A150">
        <v>149</v>
      </c>
      <c r="B150">
        <v>76</v>
      </c>
      <c r="C150">
        <v>17</v>
      </c>
      <c r="D150">
        <f t="shared" si="4"/>
        <v>17</v>
      </c>
      <c r="E150" t="str">
        <f t="shared" si="5"/>
        <v>update factmaster set costid=149 where countryid=76 and timeid=17;</v>
      </c>
    </row>
    <row r="151" spans="1:5" x14ac:dyDescent="0.25">
      <c r="A151">
        <v>150</v>
      </c>
      <c r="B151">
        <v>76</v>
      </c>
      <c r="C151">
        <v>18</v>
      </c>
      <c r="D151">
        <f t="shared" si="4"/>
        <v>18</v>
      </c>
      <c r="E151" t="str">
        <f t="shared" si="5"/>
        <v>update factmaster set costid=150 where countryid=76 and timeid=18;</v>
      </c>
    </row>
    <row r="152" spans="1:5" x14ac:dyDescent="0.25">
      <c r="A152">
        <v>151</v>
      </c>
      <c r="B152">
        <v>76</v>
      </c>
      <c r="C152">
        <v>19</v>
      </c>
      <c r="D152" t="str">
        <f t="shared" si="4"/>
        <v/>
      </c>
      <c r="E152" t="str">
        <f t="shared" si="5"/>
        <v>update factmaster set costid=151 where countryid=76 and timeid=19;</v>
      </c>
    </row>
    <row r="153" spans="1:5" x14ac:dyDescent="0.25">
      <c r="A153">
        <v>152</v>
      </c>
      <c r="B153">
        <v>76</v>
      </c>
      <c r="C153">
        <v>16</v>
      </c>
      <c r="D153">
        <f t="shared" si="4"/>
        <v>16</v>
      </c>
      <c r="E153" t="str">
        <f t="shared" si="5"/>
        <v>update factmaster set costid=152 where countryid=76 and timeid=16;</v>
      </c>
    </row>
    <row r="154" spans="1:5" x14ac:dyDescent="0.25">
      <c r="A154">
        <v>153</v>
      </c>
      <c r="B154">
        <v>77</v>
      </c>
      <c r="C154">
        <v>16</v>
      </c>
      <c r="D154">
        <f t="shared" si="4"/>
        <v>16</v>
      </c>
      <c r="E154" t="str">
        <f t="shared" si="5"/>
        <v>update factmaster set costid=153 where countryid=77 and timeid=16;</v>
      </c>
    </row>
    <row r="155" spans="1:5" x14ac:dyDescent="0.25">
      <c r="A155">
        <v>154</v>
      </c>
      <c r="B155">
        <v>77</v>
      </c>
      <c r="C155">
        <v>19</v>
      </c>
      <c r="D155" t="str">
        <f t="shared" si="4"/>
        <v/>
      </c>
      <c r="E155" t="str">
        <f t="shared" si="5"/>
        <v>update factmaster set costid=154 where countryid=77 and timeid=19;</v>
      </c>
    </row>
    <row r="156" spans="1:5" x14ac:dyDescent="0.25">
      <c r="A156">
        <v>155</v>
      </c>
      <c r="B156">
        <v>77</v>
      </c>
      <c r="C156">
        <v>18</v>
      </c>
      <c r="D156">
        <f t="shared" si="4"/>
        <v>18</v>
      </c>
      <c r="E156" t="str">
        <f t="shared" si="5"/>
        <v>update factmaster set costid=155 where countryid=77 and timeid=18;</v>
      </c>
    </row>
    <row r="157" spans="1:5" x14ac:dyDescent="0.25">
      <c r="A157">
        <v>156</v>
      </c>
      <c r="B157">
        <v>77</v>
      </c>
      <c r="C157">
        <v>17</v>
      </c>
      <c r="D157">
        <f t="shared" si="4"/>
        <v>17</v>
      </c>
      <c r="E157" t="str">
        <f t="shared" si="5"/>
        <v>update factmaster set costid=156 where countryid=77 and timeid=17;</v>
      </c>
    </row>
    <row r="158" spans="1:5" x14ac:dyDescent="0.25">
      <c r="A158">
        <v>157</v>
      </c>
      <c r="B158">
        <v>80</v>
      </c>
      <c r="C158">
        <v>17</v>
      </c>
      <c r="D158">
        <f t="shared" si="4"/>
        <v>17</v>
      </c>
      <c r="E158" t="str">
        <f t="shared" si="5"/>
        <v>update factmaster set costid=157 where countryid=80 and timeid=17;</v>
      </c>
    </row>
    <row r="159" spans="1:5" x14ac:dyDescent="0.25">
      <c r="A159">
        <v>158</v>
      </c>
      <c r="B159">
        <v>80</v>
      </c>
      <c r="C159">
        <v>18</v>
      </c>
      <c r="D159">
        <f t="shared" si="4"/>
        <v>18</v>
      </c>
      <c r="E159" t="str">
        <f t="shared" si="5"/>
        <v>update factmaster set costid=158 where countryid=80 and timeid=18;</v>
      </c>
    </row>
    <row r="160" spans="1:5" x14ac:dyDescent="0.25">
      <c r="A160">
        <v>159</v>
      </c>
      <c r="B160">
        <v>80</v>
      </c>
      <c r="C160">
        <v>19</v>
      </c>
      <c r="D160" t="str">
        <f t="shared" si="4"/>
        <v/>
      </c>
      <c r="E160" t="str">
        <f t="shared" si="5"/>
        <v>update factmaster set costid=159 where countryid=80 and timeid=19;</v>
      </c>
    </row>
    <row r="161" spans="1:5" x14ac:dyDescent="0.25">
      <c r="A161">
        <v>160</v>
      </c>
      <c r="B161">
        <v>80</v>
      </c>
      <c r="C161">
        <v>16</v>
      </c>
      <c r="D161">
        <f t="shared" si="4"/>
        <v>16</v>
      </c>
      <c r="E161" t="str">
        <f t="shared" si="5"/>
        <v>update factmaster set costid=160 where countryid=80 and timeid=16;</v>
      </c>
    </row>
    <row r="162" spans="1:5" x14ac:dyDescent="0.25">
      <c r="A162">
        <v>161</v>
      </c>
      <c r="B162">
        <v>85</v>
      </c>
      <c r="C162">
        <v>16</v>
      </c>
      <c r="D162">
        <f t="shared" si="4"/>
        <v>16</v>
      </c>
      <c r="E162" t="str">
        <f t="shared" si="5"/>
        <v>update factmaster set costid=161 where countryid=85 and timeid=16;</v>
      </c>
    </row>
    <row r="163" spans="1:5" x14ac:dyDescent="0.25">
      <c r="A163">
        <v>162</v>
      </c>
      <c r="B163">
        <v>85</v>
      </c>
      <c r="C163">
        <v>19</v>
      </c>
      <c r="D163" t="str">
        <f t="shared" si="4"/>
        <v/>
      </c>
      <c r="E163" t="str">
        <f t="shared" si="5"/>
        <v>update factmaster set costid=162 where countryid=85 and timeid=19;</v>
      </c>
    </row>
    <row r="164" spans="1:5" x14ac:dyDescent="0.25">
      <c r="A164">
        <v>163</v>
      </c>
      <c r="B164">
        <v>85</v>
      </c>
      <c r="C164">
        <v>18</v>
      </c>
      <c r="D164">
        <f t="shared" si="4"/>
        <v>18</v>
      </c>
      <c r="E164" t="str">
        <f t="shared" si="5"/>
        <v>update factmaster set costid=163 where countryid=85 and timeid=18;</v>
      </c>
    </row>
    <row r="165" spans="1:5" x14ac:dyDescent="0.25">
      <c r="A165">
        <v>164</v>
      </c>
      <c r="B165">
        <v>85</v>
      </c>
      <c r="C165">
        <v>17</v>
      </c>
      <c r="D165">
        <f t="shared" si="4"/>
        <v>17</v>
      </c>
      <c r="E165" t="str">
        <f t="shared" si="5"/>
        <v>update factmaster set costid=164 where countryid=85 and timeid=17;</v>
      </c>
    </row>
    <row r="166" spans="1:5" x14ac:dyDescent="0.25">
      <c r="A166">
        <v>165</v>
      </c>
      <c r="B166">
        <v>86</v>
      </c>
      <c r="C166">
        <v>16</v>
      </c>
      <c r="D166">
        <f t="shared" si="4"/>
        <v>16</v>
      </c>
      <c r="E166" t="str">
        <f t="shared" si="5"/>
        <v>update factmaster set costid=165 where countryid=86 and timeid=16;</v>
      </c>
    </row>
    <row r="167" spans="1:5" x14ac:dyDescent="0.25">
      <c r="A167">
        <v>166</v>
      </c>
      <c r="B167">
        <v>86</v>
      </c>
      <c r="C167">
        <v>19</v>
      </c>
      <c r="D167" t="str">
        <f t="shared" si="4"/>
        <v/>
      </c>
      <c r="E167" t="str">
        <f t="shared" si="5"/>
        <v>update factmaster set costid=166 where countryid=86 and timeid=19;</v>
      </c>
    </row>
    <row r="168" spans="1:5" x14ac:dyDescent="0.25">
      <c r="A168">
        <v>167</v>
      </c>
      <c r="B168">
        <v>86</v>
      </c>
      <c r="C168">
        <v>18</v>
      </c>
      <c r="D168">
        <f t="shared" si="4"/>
        <v>18</v>
      </c>
      <c r="E168" t="str">
        <f t="shared" si="5"/>
        <v>update factmaster set costid=167 where countryid=86 and timeid=18;</v>
      </c>
    </row>
    <row r="169" spans="1:5" x14ac:dyDescent="0.25">
      <c r="A169">
        <v>168</v>
      </c>
      <c r="B169">
        <v>86</v>
      </c>
      <c r="C169">
        <v>17</v>
      </c>
      <c r="D169">
        <f t="shared" si="4"/>
        <v>17</v>
      </c>
      <c r="E169" t="str">
        <f t="shared" si="5"/>
        <v>update factmaster set costid=168 where countryid=86 and timeid=17;</v>
      </c>
    </row>
    <row r="170" spans="1:5" x14ac:dyDescent="0.25">
      <c r="A170">
        <v>169</v>
      </c>
      <c r="B170">
        <v>87</v>
      </c>
      <c r="C170">
        <v>17</v>
      </c>
      <c r="D170">
        <f t="shared" si="4"/>
        <v>17</v>
      </c>
      <c r="E170" t="str">
        <f t="shared" si="5"/>
        <v>update factmaster set costid=169 where countryid=87 and timeid=17;</v>
      </c>
    </row>
    <row r="171" spans="1:5" x14ac:dyDescent="0.25">
      <c r="A171">
        <v>170</v>
      </c>
      <c r="B171">
        <v>87</v>
      </c>
      <c r="C171">
        <v>19</v>
      </c>
      <c r="D171" t="str">
        <f t="shared" si="4"/>
        <v/>
      </c>
      <c r="E171" t="str">
        <f t="shared" si="5"/>
        <v>update factmaster set costid=170 where countryid=87 and timeid=19;</v>
      </c>
    </row>
    <row r="172" spans="1:5" x14ac:dyDescent="0.25">
      <c r="A172">
        <v>171</v>
      </c>
      <c r="B172">
        <v>87</v>
      </c>
      <c r="C172">
        <v>18</v>
      </c>
      <c r="D172">
        <f t="shared" si="4"/>
        <v>18</v>
      </c>
      <c r="E172" t="str">
        <f t="shared" si="5"/>
        <v>update factmaster set costid=171 where countryid=87 and timeid=18;</v>
      </c>
    </row>
    <row r="173" spans="1:5" x14ac:dyDescent="0.25">
      <c r="A173">
        <v>172</v>
      </c>
      <c r="B173">
        <v>87</v>
      </c>
      <c r="C173">
        <v>16</v>
      </c>
      <c r="D173">
        <f t="shared" si="4"/>
        <v>16</v>
      </c>
      <c r="E173" t="str">
        <f t="shared" si="5"/>
        <v>update factmaster set costid=172 where countryid=87 and timeid=16;</v>
      </c>
    </row>
    <row r="174" spans="1:5" x14ac:dyDescent="0.25">
      <c r="A174">
        <v>173</v>
      </c>
      <c r="B174">
        <v>88</v>
      </c>
      <c r="C174">
        <v>17</v>
      </c>
      <c r="D174">
        <f t="shared" si="4"/>
        <v>17</v>
      </c>
      <c r="E174" t="str">
        <f t="shared" si="5"/>
        <v>update factmaster set costid=173 where countryid=88 and timeid=17;</v>
      </c>
    </row>
    <row r="175" spans="1:5" x14ac:dyDescent="0.25">
      <c r="A175">
        <v>174</v>
      </c>
      <c r="B175">
        <v>88</v>
      </c>
      <c r="C175">
        <v>16</v>
      </c>
      <c r="D175">
        <f t="shared" si="4"/>
        <v>16</v>
      </c>
      <c r="E175" t="str">
        <f t="shared" si="5"/>
        <v>update factmaster set costid=174 where countryid=88 and timeid=16;</v>
      </c>
    </row>
    <row r="176" spans="1:5" x14ac:dyDescent="0.25">
      <c r="A176">
        <v>175</v>
      </c>
      <c r="B176">
        <v>88</v>
      </c>
      <c r="C176">
        <v>19</v>
      </c>
      <c r="D176" t="str">
        <f t="shared" si="4"/>
        <v/>
      </c>
      <c r="E176" t="str">
        <f t="shared" si="5"/>
        <v>update factmaster set costid=175 where countryid=88 and timeid=19;</v>
      </c>
    </row>
    <row r="177" spans="1:5" x14ac:dyDescent="0.25">
      <c r="A177">
        <v>176</v>
      </c>
      <c r="B177">
        <v>88</v>
      </c>
      <c r="C177">
        <v>18</v>
      </c>
      <c r="D177">
        <f t="shared" si="4"/>
        <v>18</v>
      </c>
      <c r="E177" t="str">
        <f t="shared" si="5"/>
        <v>update factmaster set costid=176 where countryid=88 and timeid=18;</v>
      </c>
    </row>
    <row r="178" spans="1:5" x14ac:dyDescent="0.25">
      <c r="A178">
        <v>177</v>
      </c>
      <c r="B178">
        <v>9</v>
      </c>
      <c r="C178">
        <v>18</v>
      </c>
      <c r="D178">
        <f t="shared" si="4"/>
        <v>18</v>
      </c>
      <c r="E178" t="str">
        <f t="shared" si="5"/>
        <v>update factmaster set costid=177 where countryid=9 and timeid=18;</v>
      </c>
    </row>
    <row r="179" spans="1:5" x14ac:dyDescent="0.25">
      <c r="A179">
        <v>178</v>
      </c>
      <c r="B179">
        <v>9</v>
      </c>
      <c r="C179">
        <v>19</v>
      </c>
      <c r="D179" t="str">
        <f t="shared" si="4"/>
        <v/>
      </c>
      <c r="E179" t="str">
        <f t="shared" si="5"/>
        <v>update factmaster set costid=178 where countryid=9 and timeid=19;</v>
      </c>
    </row>
    <row r="180" spans="1:5" x14ac:dyDescent="0.25">
      <c r="A180">
        <v>179</v>
      </c>
      <c r="B180">
        <v>9</v>
      </c>
      <c r="C180">
        <v>16</v>
      </c>
      <c r="D180">
        <f t="shared" si="4"/>
        <v>16</v>
      </c>
      <c r="E180" t="str">
        <f t="shared" si="5"/>
        <v>update factmaster set costid=179 where countryid=9 and timeid=16;</v>
      </c>
    </row>
    <row r="181" spans="1:5" x14ac:dyDescent="0.25">
      <c r="A181">
        <v>180</v>
      </c>
      <c r="B181">
        <v>9</v>
      </c>
      <c r="C181">
        <v>17</v>
      </c>
      <c r="D181">
        <f t="shared" si="4"/>
        <v>17</v>
      </c>
      <c r="E181" t="str">
        <f t="shared" si="5"/>
        <v>update factmaster set costid=180 where countryid=9 and timeid=17;</v>
      </c>
    </row>
    <row r="182" spans="1:5" x14ac:dyDescent="0.25">
      <c r="A182">
        <v>181</v>
      </c>
      <c r="B182">
        <v>89</v>
      </c>
      <c r="C182">
        <v>16</v>
      </c>
      <c r="D182">
        <f t="shared" si="4"/>
        <v>16</v>
      </c>
      <c r="E182" t="str">
        <f t="shared" si="5"/>
        <v>update factmaster set costid=181 where countryid=89 and timeid=16;</v>
      </c>
    </row>
    <row r="183" spans="1:5" x14ac:dyDescent="0.25">
      <c r="A183">
        <v>182</v>
      </c>
      <c r="B183">
        <v>89</v>
      </c>
      <c r="C183">
        <v>19</v>
      </c>
      <c r="D183" t="str">
        <f t="shared" si="4"/>
        <v/>
      </c>
      <c r="E183" t="str">
        <f t="shared" si="5"/>
        <v>update factmaster set costid=182 where countryid=89 and timeid=19;</v>
      </c>
    </row>
    <row r="184" spans="1:5" x14ac:dyDescent="0.25">
      <c r="A184">
        <v>183</v>
      </c>
      <c r="B184">
        <v>89</v>
      </c>
      <c r="C184">
        <v>18</v>
      </c>
      <c r="D184">
        <f t="shared" si="4"/>
        <v>18</v>
      </c>
      <c r="E184" t="str">
        <f t="shared" si="5"/>
        <v>update factmaster set costid=183 where countryid=89 and timeid=18;</v>
      </c>
    </row>
    <row r="185" spans="1:5" x14ac:dyDescent="0.25">
      <c r="A185">
        <v>184</v>
      </c>
      <c r="B185">
        <v>89</v>
      </c>
      <c r="C185">
        <v>17</v>
      </c>
      <c r="D185">
        <f t="shared" si="4"/>
        <v>17</v>
      </c>
      <c r="E185" t="str">
        <f t="shared" si="5"/>
        <v>update factmaster set costid=184 where countryid=89 and timeid=17;</v>
      </c>
    </row>
    <row r="186" spans="1:5" x14ac:dyDescent="0.25">
      <c r="A186">
        <v>185</v>
      </c>
      <c r="B186">
        <v>90</v>
      </c>
      <c r="C186">
        <v>17</v>
      </c>
      <c r="D186">
        <f t="shared" si="4"/>
        <v>17</v>
      </c>
      <c r="E186" t="str">
        <f t="shared" si="5"/>
        <v>update factmaster set costid=185 where countryid=90 and timeid=17;</v>
      </c>
    </row>
    <row r="187" spans="1:5" x14ac:dyDescent="0.25">
      <c r="A187">
        <v>186</v>
      </c>
      <c r="B187">
        <v>90</v>
      </c>
      <c r="C187">
        <v>19</v>
      </c>
      <c r="D187" t="str">
        <f t="shared" si="4"/>
        <v/>
      </c>
      <c r="E187" t="str">
        <f t="shared" si="5"/>
        <v>update factmaster set costid=186 where countryid=90 and timeid=19;</v>
      </c>
    </row>
    <row r="188" spans="1:5" x14ac:dyDescent="0.25">
      <c r="A188">
        <v>187</v>
      </c>
      <c r="B188">
        <v>90</v>
      </c>
      <c r="C188">
        <v>18</v>
      </c>
      <c r="D188">
        <f t="shared" si="4"/>
        <v>18</v>
      </c>
      <c r="E188" t="str">
        <f t="shared" si="5"/>
        <v>update factmaster set costid=187 where countryid=90 and timeid=18;</v>
      </c>
    </row>
    <row r="189" spans="1:5" x14ac:dyDescent="0.25">
      <c r="A189">
        <v>188</v>
      </c>
      <c r="B189">
        <v>90</v>
      </c>
      <c r="C189">
        <v>16</v>
      </c>
      <c r="D189">
        <f t="shared" si="4"/>
        <v>16</v>
      </c>
      <c r="E189" t="str">
        <f t="shared" si="5"/>
        <v>update factmaster set costid=188 where countryid=90 and timeid=16;</v>
      </c>
    </row>
    <row r="190" spans="1:5" x14ac:dyDescent="0.25">
      <c r="A190">
        <v>189</v>
      </c>
      <c r="B190">
        <v>92</v>
      </c>
      <c r="C190">
        <v>16</v>
      </c>
      <c r="D190">
        <f t="shared" si="4"/>
        <v>16</v>
      </c>
      <c r="E190" t="str">
        <f t="shared" si="5"/>
        <v>update factmaster set costid=189 where countryid=92 and timeid=16;</v>
      </c>
    </row>
    <row r="191" spans="1:5" x14ac:dyDescent="0.25">
      <c r="A191">
        <v>190</v>
      </c>
      <c r="B191">
        <v>92</v>
      </c>
      <c r="C191">
        <v>18</v>
      </c>
      <c r="D191">
        <f t="shared" si="4"/>
        <v>18</v>
      </c>
      <c r="E191" t="str">
        <f t="shared" si="5"/>
        <v>update factmaster set costid=190 where countryid=92 and timeid=18;</v>
      </c>
    </row>
    <row r="192" spans="1:5" x14ac:dyDescent="0.25">
      <c r="A192">
        <v>191</v>
      </c>
      <c r="B192">
        <v>92</v>
      </c>
      <c r="C192">
        <v>19</v>
      </c>
      <c r="D192" t="str">
        <f t="shared" si="4"/>
        <v/>
      </c>
      <c r="E192" t="str">
        <f t="shared" si="5"/>
        <v>update factmaster set costid=191 where countryid=92 and timeid=19;</v>
      </c>
    </row>
    <row r="193" spans="1:5" x14ac:dyDescent="0.25">
      <c r="A193">
        <v>192</v>
      </c>
      <c r="B193">
        <v>92</v>
      </c>
      <c r="C193">
        <v>17</v>
      </c>
      <c r="D193">
        <f t="shared" si="4"/>
        <v>17</v>
      </c>
      <c r="E193" t="str">
        <f t="shared" si="5"/>
        <v>update factmaster set costid=192 where countryid=92 and timeid=17;</v>
      </c>
    </row>
    <row r="194" spans="1:5" x14ac:dyDescent="0.25">
      <c r="A194">
        <v>193</v>
      </c>
      <c r="B194">
        <v>94</v>
      </c>
      <c r="C194">
        <v>17</v>
      </c>
      <c r="D194">
        <f t="shared" si="4"/>
        <v>17</v>
      </c>
      <c r="E194" t="str">
        <f t="shared" si="5"/>
        <v>update factmaster set costid=193 where countryid=94 and timeid=17;</v>
      </c>
    </row>
    <row r="195" spans="1:5" x14ac:dyDescent="0.25">
      <c r="A195">
        <v>194</v>
      </c>
      <c r="B195">
        <v>94</v>
      </c>
      <c r="C195">
        <v>19</v>
      </c>
      <c r="D195" t="str">
        <f t="shared" ref="D195:D258" si="6">IF(C195&lt;&gt;19,C195,"")</f>
        <v/>
      </c>
      <c r="E195" t="str">
        <f t="shared" ref="E195:E258" si="7">_xlfn.CONCAT("update factmaster set costid=",A195," where countryid=",B195, " and timeid=", C195, ";")</f>
        <v>update factmaster set costid=194 where countryid=94 and timeid=19;</v>
      </c>
    </row>
    <row r="196" spans="1:5" x14ac:dyDescent="0.25">
      <c r="A196">
        <v>195</v>
      </c>
      <c r="B196">
        <v>94</v>
      </c>
      <c r="C196">
        <v>18</v>
      </c>
      <c r="D196">
        <f t="shared" si="6"/>
        <v>18</v>
      </c>
      <c r="E196" t="str">
        <f t="shared" si="7"/>
        <v>update factmaster set costid=195 where countryid=94 and timeid=18;</v>
      </c>
    </row>
    <row r="197" spans="1:5" x14ac:dyDescent="0.25">
      <c r="A197">
        <v>196</v>
      </c>
      <c r="B197">
        <v>94</v>
      </c>
      <c r="C197">
        <v>16</v>
      </c>
      <c r="D197">
        <f t="shared" si="6"/>
        <v>16</v>
      </c>
      <c r="E197" t="str">
        <f t="shared" si="7"/>
        <v>update factmaster set costid=196 where countryid=94 and timeid=16;</v>
      </c>
    </row>
    <row r="198" spans="1:5" x14ac:dyDescent="0.25">
      <c r="A198">
        <v>197</v>
      </c>
      <c r="B198">
        <v>95</v>
      </c>
      <c r="C198">
        <v>16</v>
      </c>
      <c r="D198">
        <f t="shared" si="6"/>
        <v>16</v>
      </c>
      <c r="E198" t="str">
        <f t="shared" si="7"/>
        <v>update factmaster set costid=197 where countryid=95 and timeid=16;</v>
      </c>
    </row>
    <row r="199" spans="1:5" x14ac:dyDescent="0.25">
      <c r="A199">
        <v>198</v>
      </c>
      <c r="B199">
        <v>95</v>
      </c>
      <c r="C199">
        <v>18</v>
      </c>
      <c r="D199">
        <f t="shared" si="6"/>
        <v>18</v>
      </c>
      <c r="E199" t="str">
        <f t="shared" si="7"/>
        <v>update factmaster set costid=198 where countryid=95 and timeid=18;</v>
      </c>
    </row>
    <row r="200" spans="1:5" x14ac:dyDescent="0.25">
      <c r="A200">
        <v>199</v>
      </c>
      <c r="B200">
        <v>95</v>
      </c>
      <c r="C200">
        <v>19</v>
      </c>
      <c r="D200" t="str">
        <f t="shared" si="6"/>
        <v/>
      </c>
      <c r="E200" t="str">
        <f t="shared" si="7"/>
        <v>update factmaster set costid=199 where countryid=95 and timeid=19;</v>
      </c>
    </row>
    <row r="201" spans="1:5" x14ac:dyDescent="0.25">
      <c r="A201">
        <v>200</v>
      </c>
      <c r="B201">
        <v>95</v>
      </c>
      <c r="C201">
        <v>17</v>
      </c>
      <c r="D201">
        <f t="shared" si="6"/>
        <v>17</v>
      </c>
      <c r="E201" t="str">
        <f t="shared" si="7"/>
        <v>update factmaster set costid=200 where countryid=95 and timeid=17;</v>
      </c>
    </row>
    <row r="202" spans="1:5" x14ac:dyDescent="0.25">
      <c r="A202">
        <v>201</v>
      </c>
      <c r="B202">
        <v>96</v>
      </c>
      <c r="C202">
        <v>17</v>
      </c>
      <c r="D202">
        <f t="shared" si="6"/>
        <v>17</v>
      </c>
      <c r="E202" t="str">
        <f t="shared" si="7"/>
        <v>update factmaster set costid=201 where countryid=96 and timeid=17;</v>
      </c>
    </row>
    <row r="203" spans="1:5" x14ac:dyDescent="0.25">
      <c r="A203">
        <v>202</v>
      </c>
      <c r="B203">
        <v>96</v>
      </c>
      <c r="C203">
        <v>19</v>
      </c>
      <c r="D203" t="str">
        <f t="shared" si="6"/>
        <v/>
      </c>
      <c r="E203" t="str">
        <f t="shared" si="7"/>
        <v>update factmaster set costid=202 where countryid=96 and timeid=19;</v>
      </c>
    </row>
    <row r="204" spans="1:5" x14ac:dyDescent="0.25">
      <c r="A204">
        <v>203</v>
      </c>
      <c r="B204">
        <v>96</v>
      </c>
      <c r="C204">
        <v>18</v>
      </c>
      <c r="D204">
        <f t="shared" si="6"/>
        <v>18</v>
      </c>
      <c r="E204" t="str">
        <f t="shared" si="7"/>
        <v>update factmaster set costid=203 where countryid=96 and timeid=18;</v>
      </c>
    </row>
    <row r="205" spans="1:5" x14ac:dyDescent="0.25">
      <c r="A205">
        <v>204</v>
      </c>
      <c r="B205">
        <v>96</v>
      </c>
      <c r="C205">
        <v>16</v>
      </c>
      <c r="D205">
        <f t="shared" si="6"/>
        <v>16</v>
      </c>
      <c r="E205" t="str">
        <f t="shared" si="7"/>
        <v>update factmaster set costid=204 where countryid=96 and timeid=16;</v>
      </c>
    </row>
    <row r="206" spans="1:5" x14ac:dyDescent="0.25">
      <c r="A206">
        <v>205</v>
      </c>
      <c r="B206">
        <v>97</v>
      </c>
      <c r="C206">
        <v>16</v>
      </c>
      <c r="D206">
        <f t="shared" si="6"/>
        <v>16</v>
      </c>
      <c r="E206" t="str">
        <f t="shared" si="7"/>
        <v>update factmaster set costid=205 where countryid=97 and timeid=16;</v>
      </c>
    </row>
    <row r="207" spans="1:5" x14ac:dyDescent="0.25">
      <c r="A207">
        <v>206</v>
      </c>
      <c r="B207">
        <v>97</v>
      </c>
      <c r="C207">
        <v>17</v>
      </c>
      <c r="D207">
        <f t="shared" si="6"/>
        <v>17</v>
      </c>
      <c r="E207" t="str">
        <f t="shared" si="7"/>
        <v>update factmaster set costid=206 where countryid=97 and timeid=17;</v>
      </c>
    </row>
    <row r="208" spans="1:5" x14ac:dyDescent="0.25">
      <c r="A208">
        <v>207</v>
      </c>
      <c r="B208">
        <v>97</v>
      </c>
      <c r="C208">
        <v>19</v>
      </c>
      <c r="D208" t="str">
        <f t="shared" si="6"/>
        <v/>
      </c>
      <c r="E208" t="str">
        <f t="shared" si="7"/>
        <v>update factmaster set costid=207 where countryid=97 and timeid=19;</v>
      </c>
    </row>
    <row r="209" spans="1:5" x14ac:dyDescent="0.25">
      <c r="A209">
        <v>208</v>
      </c>
      <c r="B209">
        <v>97</v>
      </c>
      <c r="C209">
        <v>18</v>
      </c>
      <c r="D209">
        <f t="shared" si="6"/>
        <v>18</v>
      </c>
      <c r="E209" t="str">
        <f t="shared" si="7"/>
        <v>update factmaster set costid=208 where countryid=97 and timeid=18;</v>
      </c>
    </row>
    <row r="210" spans="1:5" x14ac:dyDescent="0.25">
      <c r="A210">
        <v>209</v>
      </c>
      <c r="B210">
        <v>98</v>
      </c>
      <c r="C210">
        <v>18</v>
      </c>
      <c r="D210">
        <f t="shared" si="6"/>
        <v>18</v>
      </c>
      <c r="E210" t="str">
        <f t="shared" si="7"/>
        <v>update factmaster set costid=209 where countryid=98 and timeid=18;</v>
      </c>
    </row>
    <row r="211" spans="1:5" x14ac:dyDescent="0.25">
      <c r="A211">
        <v>210</v>
      </c>
      <c r="B211">
        <v>98</v>
      </c>
      <c r="C211">
        <v>17</v>
      </c>
      <c r="D211">
        <f t="shared" si="6"/>
        <v>17</v>
      </c>
      <c r="E211" t="str">
        <f t="shared" si="7"/>
        <v>update factmaster set costid=210 where countryid=98 and timeid=17;</v>
      </c>
    </row>
    <row r="212" spans="1:5" x14ac:dyDescent="0.25">
      <c r="A212">
        <v>211</v>
      </c>
      <c r="B212">
        <v>98</v>
      </c>
      <c r="C212">
        <v>19</v>
      </c>
      <c r="D212" t="str">
        <f t="shared" si="6"/>
        <v/>
      </c>
      <c r="E212" t="str">
        <f t="shared" si="7"/>
        <v>update factmaster set costid=211 where countryid=98 and timeid=19;</v>
      </c>
    </row>
    <row r="213" spans="1:5" x14ac:dyDescent="0.25">
      <c r="A213">
        <v>212</v>
      </c>
      <c r="B213">
        <v>98</v>
      </c>
      <c r="C213">
        <v>16</v>
      </c>
      <c r="D213">
        <f t="shared" si="6"/>
        <v>16</v>
      </c>
      <c r="E213" t="str">
        <f t="shared" si="7"/>
        <v>update factmaster set costid=212 where countryid=98 and timeid=16;</v>
      </c>
    </row>
    <row r="214" spans="1:5" x14ac:dyDescent="0.25">
      <c r="A214">
        <v>213</v>
      </c>
      <c r="B214">
        <v>100</v>
      </c>
      <c r="C214">
        <v>19</v>
      </c>
      <c r="D214" t="str">
        <f t="shared" si="6"/>
        <v/>
      </c>
      <c r="E214" t="str">
        <f t="shared" si="7"/>
        <v>update factmaster set costid=213 where countryid=100 and timeid=19;</v>
      </c>
    </row>
    <row r="215" spans="1:5" x14ac:dyDescent="0.25">
      <c r="A215">
        <v>214</v>
      </c>
      <c r="B215">
        <v>100</v>
      </c>
      <c r="C215">
        <v>18</v>
      </c>
      <c r="D215">
        <f t="shared" si="6"/>
        <v>18</v>
      </c>
      <c r="E215" t="str">
        <f t="shared" si="7"/>
        <v>update factmaster set costid=214 where countryid=100 and timeid=18;</v>
      </c>
    </row>
    <row r="216" spans="1:5" x14ac:dyDescent="0.25">
      <c r="A216">
        <v>215</v>
      </c>
      <c r="B216">
        <v>100</v>
      </c>
      <c r="C216">
        <v>17</v>
      </c>
      <c r="D216">
        <f t="shared" si="6"/>
        <v>17</v>
      </c>
      <c r="E216" t="str">
        <f t="shared" si="7"/>
        <v>update factmaster set costid=215 where countryid=100 and timeid=17;</v>
      </c>
    </row>
    <row r="217" spans="1:5" x14ac:dyDescent="0.25">
      <c r="A217">
        <v>216</v>
      </c>
      <c r="B217">
        <v>100</v>
      </c>
      <c r="C217">
        <v>16</v>
      </c>
      <c r="D217">
        <f t="shared" si="6"/>
        <v>16</v>
      </c>
      <c r="E217" t="str">
        <f t="shared" si="7"/>
        <v>update factmaster set costid=216 where countryid=100 and timeid=16;</v>
      </c>
    </row>
    <row r="218" spans="1:5" x14ac:dyDescent="0.25">
      <c r="A218">
        <v>217</v>
      </c>
      <c r="B218">
        <v>103</v>
      </c>
      <c r="C218">
        <v>16</v>
      </c>
      <c r="D218">
        <f t="shared" si="6"/>
        <v>16</v>
      </c>
      <c r="E218" t="str">
        <f t="shared" si="7"/>
        <v>update factmaster set costid=217 where countryid=103 and timeid=16;</v>
      </c>
    </row>
    <row r="219" spans="1:5" x14ac:dyDescent="0.25">
      <c r="A219">
        <v>218</v>
      </c>
      <c r="B219">
        <v>103</v>
      </c>
      <c r="C219">
        <v>17</v>
      </c>
      <c r="D219">
        <f t="shared" si="6"/>
        <v>17</v>
      </c>
      <c r="E219" t="str">
        <f t="shared" si="7"/>
        <v>update factmaster set costid=218 where countryid=103 and timeid=17;</v>
      </c>
    </row>
    <row r="220" spans="1:5" x14ac:dyDescent="0.25">
      <c r="A220">
        <v>219</v>
      </c>
      <c r="B220">
        <v>103</v>
      </c>
      <c r="C220">
        <v>18</v>
      </c>
      <c r="D220">
        <f t="shared" si="6"/>
        <v>18</v>
      </c>
      <c r="E220" t="str">
        <f t="shared" si="7"/>
        <v>update factmaster set costid=219 where countryid=103 and timeid=18;</v>
      </c>
    </row>
    <row r="221" spans="1:5" x14ac:dyDescent="0.25">
      <c r="A221">
        <v>220</v>
      </c>
      <c r="B221">
        <v>103</v>
      </c>
      <c r="C221">
        <v>19</v>
      </c>
      <c r="D221" t="str">
        <f t="shared" si="6"/>
        <v/>
      </c>
      <c r="E221" t="str">
        <f t="shared" si="7"/>
        <v>update factmaster set costid=220 where countryid=103 and timeid=19;</v>
      </c>
    </row>
    <row r="222" spans="1:5" x14ac:dyDescent="0.25">
      <c r="A222">
        <v>221</v>
      </c>
      <c r="B222">
        <v>104</v>
      </c>
      <c r="C222">
        <v>19</v>
      </c>
      <c r="D222" t="str">
        <f t="shared" si="6"/>
        <v/>
      </c>
      <c r="E222" t="str">
        <f t="shared" si="7"/>
        <v>update factmaster set costid=221 where countryid=104 and timeid=19;</v>
      </c>
    </row>
    <row r="223" spans="1:5" x14ac:dyDescent="0.25">
      <c r="A223">
        <v>222</v>
      </c>
      <c r="B223">
        <v>104</v>
      </c>
      <c r="C223">
        <v>18</v>
      </c>
      <c r="D223">
        <f t="shared" si="6"/>
        <v>18</v>
      </c>
      <c r="E223" t="str">
        <f t="shared" si="7"/>
        <v>update factmaster set costid=222 where countryid=104 and timeid=18;</v>
      </c>
    </row>
    <row r="224" spans="1:5" x14ac:dyDescent="0.25">
      <c r="A224">
        <v>223</v>
      </c>
      <c r="B224">
        <v>104</v>
      </c>
      <c r="C224">
        <v>17</v>
      </c>
      <c r="D224">
        <f t="shared" si="6"/>
        <v>17</v>
      </c>
      <c r="E224" t="str">
        <f t="shared" si="7"/>
        <v>update factmaster set costid=223 where countryid=104 and timeid=17;</v>
      </c>
    </row>
    <row r="225" spans="1:5" x14ac:dyDescent="0.25">
      <c r="A225">
        <v>224</v>
      </c>
      <c r="B225">
        <v>104</v>
      </c>
      <c r="C225">
        <v>16</v>
      </c>
      <c r="D225">
        <f t="shared" si="6"/>
        <v>16</v>
      </c>
      <c r="E225" t="str">
        <f t="shared" si="7"/>
        <v>update factmaster set costid=224 where countryid=104 and timeid=16;</v>
      </c>
    </row>
    <row r="226" spans="1:5" x14ac:dyDescent="0.25">
      <c r="A226">
        <v>225</v>
      </c>
      <c r="B226">
        <v>107</v>
      </c>
      <c r="C226">
        <v>16</v>
      </c>
      <c r="D226">
        <f t="shared" si="6"/>
        <v>16</v>
      </c>
      <c r="E226" t="str">
        <f t="shared" si="7"/>
        <v>update factmaster set costid=225 where countryid=107 and timeid=16;</v>
      </c>
    </row>
    <row r="227" spans="1:5" x14ac:dyDescent="0.25">
      <c r="A227">
        <v>226</v>
      </c>
      <c r="B227">
        <v>107</v>
      </c>
      <c r="C227">
        <v>17</v>
      </c>
      <c r="D227">
        <f t="shared" si="6"/>
        <v>17</v>
      </c>
      <c r="E227" t="str">
        <f t="shared" si="7"/>
        <v>update factmaster set costid=226 where countryid=107 and timeid=17;</v>
      </c>
    </row>
    <row r="228" spans="1:5" x14ac:dyDescent="0.25">
      <c r="A228">
        <v>227</v>
      </c>
      <c r="B228">
        <v>107</v>
      </c>
      <c r="C228">
        <v>18</v>
      </c>
      <c r="D228">
        <f t="shared" si="6"/>
        <v>18</v>
      </c>
      <c r="E228" t="str">
        <f t="shared" si="7"/>
        <v>update factmaster set costid=227 where countryid=107 and timeid=18;</v>
      </c>
    </row>
    <row r="229" spans="1:5" x14ac:dyDescent="0.25">
      <c r="A229">
        <v>228</v>
      </c>
      <c r="B229">
        <v>109</v>
      </c>
      <c r="C229">
        <v>17</v>
      </c>
      <c r="D229">
        <f t="shared" si="6"/>
        <v>17</v>
      </c>
      <c r="E229" t="str">
        <f t="shared" si="7"/>
        <v>update factmaster set costid=228 where countryid=109 and timeid=17;</v>
      </c>
    </row>
    <row r="230" spans="1:5" x14ac:dyDescent="0.25">
      <c r="A230">
        <v>229</v>
      </c>
      <c r="B230">
        <v>109</v>
      </c>
      <c r="C230">
        <v>18</v>
      </c>
      <c r="D230">
        <f t="shared" si="6"/>
        <v>18</v>
      </c>
      <c r="E230" t="str">
        <f t="shared" si="7"/>
        <v>update factmaster set costid=229 where countryid=109 and timeid=18;</v>
      </c>
    </row>
    <row r="231" spans="1:5" x14ac:dyDescent="0.25">
      <c r="A231">
        <v>230</v>
      </c>
      <c r="B231">
        <v>109</v>
      </c>
      <c r="C231">
        <v>19</v>
      </c>
      <c r="D231" t="str">
        <f t="shared" si="6"/>
        <v/>
      </c>
      <c r="E231" t="str">
        <f t="shared" si="7"/>
        <v>update factmaster set costid=230 where countryid=109 and timeid=19;</v>
      </c>
    </row>
    <row r="232" spans="1:5" x14ac:dyDescent="0.25">
      <c r="A232">
        <v>231</v>
      </c>
      <c r="B232">
        <v>109</v>
      </c>
      <c r="C232">
        <v>16</v>
      </c>
      <c r="D232">
        <f t="shared" si="6"/>
        <v>16</v>
      </c>
      <c r="E232" t="str">
        <f t="shared" si="7"/>
        <v>update factmaster set costid=231 where countryid=109 and timeid=16;</v>
      </c>
    </row>
    <row r="233" spans="1:5" x14ac:dyDescent="0.25">
      <c r="A233">
        <v>232</v>
      </c>
      <c r="B233">
        <v>110</v>
      </c>
      <c r="C233">
        <v>16</v>
      </c>
      <c r="D233">
        <f t="shared" si="6"/>
        <v>16</v>
      </c>
      <c r="E233" t="str">
        <f t="shared" si="7"/>
        <v>update factmaster set costid=232 where countryid=110 and timeid=16;</v>
      </c>
    </row>
    <row r="234" spans="1:5" x14ac:dyDescent="0.25">
      <c r="A234">
        <v>233</v>
      </c>
      <c r="B234">
        <v>110</v>
      </c>
      <c r="C234">
        <v>19</v>
      </c>
      <c r="D234" t="str">
        <f t="shared" si="6"/>
        <v/>
      </c>
      <c r="E234" t="str">
        <f t="shared" si="7"/>
        <v>update factmaster set costid=233 where countryid=110 and timeid=19;</v>
      </c>
    </row>
    <row r="235" spans="1:5" x14ac:dyDescent="0.25">
      <c r="A235">
        <v>234</v>
      </c>
      <c r="B235">
        <v>110</v>
      </c>
      <c r="C235">
        <v>18</v>
      </c>
      <c r="D235">
        <f t="shared" si="6"/>
        <v>18</v>
      </c>
      <c r="E235" t="str">
        <f t="shared" si="7"/>
        <v>update factmaster set costid=234 where countryid=110 and timeid=18;</v>
      </c>
    </row>
    <row r="236" spans="1:5" x14ac:dyDescent="0.25">
      <c r="A236">
        <v>235</v>
      </c>
      <c r="B236">
        <v>110</v>
      </c>
      <c r="C236">
        <v>17</v>
      </c>
      <c r="D236">
        <f t="shared" si="6"/>
        <v>17</v>
      </c>
      <c r="E236" t="str">
        <f t="shared" si="7"/>
        <v>update factmaster set costid=235 where countryid=110 and timeid=17;</v>
      </c>
    </row>
    <row r="237" spans="1:5" x14ac:dyDescent="0.25">
      <c r="A237">
        <v>236</v>
      </c>
      <c r="B237">
        <v>8</v>
      </c>
      <c r="C237">
        <v>17</v>
      </c>
      <c r="D237">
        <f t="shared" si="6"/>
        <v>17</v>
      </c>
      <c r="E237" t="str">
        <f t="shared" si="7"/>
        <v>update factmaster set costid=236 where countryid=8 and timeid=17;</v>
      </c>
    </row>
    <row r="238" spans="1:5" x14ac:dyDescent="0.25">
      <c r="A238">
        <v>237</v>
      </c>
      <c r="B238">
        <v>8</v>
      </c>
      <c r="C238">
        <v>16</v>
      </c>
      <c r="D238">
        <f t="shared" si="6"/>
        <v>16</v>
      </c>
      <c r="E238" t="str">
        <f t="shared" si="7"/>
        <v>update factmaster set costid=237 where countryid=8 and timeid=16;</v>
      </c>
    </row>
    <row r="239" spans="1:5" x14ac:dyDescent="0.25">
      <c r="A239">
        <v>238</v>
      </c>
      <c r="B239">
        <v>8</v>
      </c>
      <c r="C239">
        <v>18</v>
      </c>
      <c r="D239">
        <f t="shared" si="6"/>
        <v>18</v>
      </c>
      <c r="E239" t="str">
        <f t="shared" si="7"/>
        <v>update factmaster set costid=238 where countryid=8 and timeid=18;</v>
      </c>
    </row>
    <row r="240" spans="1:5" x14ac:dyDescent="0.25">
      <c r="A240">
        <v>239</v>
      </c>
      <c r="B240">
        <v>8</v>
      </c>
      <c r="C240">
        <v>19</v>
      </c>
      <c r="D240" t="str">
        <f t="shared" si="6"/>
        <v/>
      </c>
      <c r="E240" t="str">
        <f t="shared" si="7"/>
        <v>update factmaster set costid=239 where countryid=8 and timeid=19;</v>
      </c>
    </row>
    <row r="241" spans="1:5" x14ac:dyDescent="0.25">
      <c r="A241">
        <v>240</v>
      </c>
      <c r="B241">
        <v>116</v>
      </c>
      <c r="C241">
        <v>19</v>
      </c>
      <c r="D241" t="str">
        <f t="shared" si="6"/>
        <v/>
      </c>
      <c r="E241" t="str">
        <f t="shared" si="7"/>
        <v>update factmaster set costid=240 where countryid=116 and timeid=19;</v>
      </c>
    </row>
    <row r="242" spans="1:5" x14ac:dyDescent="0.25">
      <c r="A242">
        <v>241</v>
      </c>
      <c r="B242">
        <v>116</v>
      </c>
      <c r="C242">
        <v>18</v>
      </c>
      <c r="D242">
        <f t="shared" si="6"/>
        <v>18</v>
      </c>
      <c r="E242" t="str">
        <f t="shared" si="7"/>
        <v>update factmaster set costid=241 where countryid=116 and timeid=18;</v>
      </c>
    </row>
    <row r="243" spans="1:5" x14ac:dyDescent="0.25">
      <c r="A243">
        <v>242</v>
      </c>
      <c r="B243">
        <v>116</v>
      </c>
      <c r="C243">
        <v>17</v>
      </c>
      <c r="D243">
        <f t="shared" si="6"/>
        <v>17</v>
      </c>
      <c r="E243" t="str">
        <f t="shared" si="7"/>
        <v>update factmaster set costid=242 where countryid=116 and timeid=17;</v>
      </c>
    </row>
    <row r="244" spans="1:5" x14ac:dyDescent="0.25">
      <c r="A244">
        <v>243</v>
      </c>
      <c r="B244">
        <v>116</v>
      </c>
      <c r="C244">
        <v>16</v>
      </c>
      <c r="D244">
        <f t="shared" si="6"/>
        <v>16</v>
      </c>
      <c r="E244" t="str">
        <f t="shared" si="7"/>
        <v>update factmaster set costid=243 where countryid=116 and timeid=16;</v>
      </c>
    </row>
    <row r="245" spans="1:5" x14ac:dyDescent="0.25">
      <c r="A245">
        <v>244</v>
      </c>
      <c r="B245">
        <v>119</v>
      </c>
      <c r="C245">
        <v>16</v>
      </c>
      <c r="D245">
        <f t="shared" si="6"/>
        <v>16</v>
      </c>
      <c r="E245" t="str">
        <f t="shared" si="7"/>
        <v>update factmaster set costid=244 where countryid=119 and timeid=16;</v>
      </c>
    </row>
    <row r="246" spans="1:5" x14ac:dyDescent="0.25">
      <c r="A246">
        <v>245</v>
      </c>
      <c r="B246">
        <v>119</v>
      </c>
      <c r="C246">
        <v>17</v>
      </c>
      <c r="D246">
        <f t="shared" si="6"/>
        <v>17</v>
      </c>
      <c r="E246" t="str">
        <f t="shared" si="7"/>
        <v>update factmaster set costid=245 where countryid=119 and timeid=17;</v>
      </c>
    </row>
    <row r="247" spans="1:5" x14ac:dyDescent="0.25">
      <c r="A247">
        <v>246</v>
      </c>
      <c r="B247">
        <v>119</v>
      </c>
      <c r="C247">
        <v>18</v>
      </c>
      <c r="D247">
        <f t="shared" si="6"/>
        <v>18</v>
      </c>
      <c r="E247" t="str">
        <f t="shared" si="7"/>
        <v>update factmaster set costid=246 where countryid=119 and timeid=18;</v>
      </c>
    </row>
    <row r="248" spans="1:5" x14ac:dyDescent="0.25">
      <c r="A248">
        <v>247</v>
      </c>
      <c r="B248">
        <v>119</v>
      </c>
      <c r="C248">
        <v>19</v>
      </c>
      <c r="D248" t="str">
        <f t="shared" si="6"/>
        <v/>
      </c>
      <c r="E248" t="str">
        <f t="shared" si="7"/>
        <v>update factmaster set costid=247 where countryid=119 and timeid=19;</v>
      </c>
    </row>
    <row r="249" spans="1:5" x14ac:dyDescent="0.25">
      <c r="A249">
        <v>248</v>
      </c>
      <c r="B249">
        <v>121</v>
      </c>
      <c r="C249">
        <v>19</v>
      </c>
      <c r="D249" t="str">
        <f t="shared" si="6"/>
        <v/>
      </c>
      <c r="E249" t="str">
        <f t="shared" si="7"/>
        <v>update factmaster set costid=248 where countryid=121 and timeid=19;</v>
      </c>
    </row>
    <row r="250" spans="1:5" x14ac:dyDescent="0.25">
      <c r="A250">
        <v>249</v>
      </c>
      <c r="B250">
        <v>121</v>
      </c>
      <c r="C250">
        <v>18</v>
      </c>
      <c r="D250">
        <f t="shared" si="6"/>
        <v>18</v>
      </c>
      <c r="E250" t="str">
        <f t="shared" si="7"/>
        <v>update factmaster set costid=249 where countryid=121 and timeid=18;</v>
      </c>
    </row>
    <row r="251" spans="1:5" x14ac:dyDescent="0.25">
      <c r="A251">
        <v>250</v>
      </c>
      <c r="B251">
        <v>121</v>
      </c>
      <c r="C251">
        <v>17</v>
      </c>
      <c r="D251">
        <f t="shared" si="6"/>
        <v>17</v>
      </c>
      <c r="E251" t="str">
        <f t="shared" si="7"/>
        <v>update factmaster set costid=250 where countryid=121 and timeid=17;</v>
      </c>
    </row>
    <row r="252" spans="1:5" x14ac:dyDescent="0.25">
      <c r="A252">
        <v>251</v>
      </c>
      <c r="B252">
        <v>121</v>
      </c>
      <c r="C252">
        <v>16</v>
      </c>
      <c r="D252">
        <f t="shared" si="6"/>
        <v>16</v>
      </c>
      <c r="E252" t="str">
        <f t="shared" si="7"/>
        <v>update factmaster set costid=251 where countryid=121 and timeid=16;</v>
      </c>
    </row>
    <row r="253" spans="1:5" x14ac:dyDescent="0.25">
      <c r="A253">
        <v>252</v>
      </c>
      <c r="B253">
        <v>124</v>
      </c>
      <c r="C253">
        <v>18</v>
      </c>
      <c r="D253">
        <f t="shared" si="6"/>
        <v>18</v>
      </c>
      <c r="E253" t="str">
        <f t="shared" si="7"/>
        <v>update factmaster set costid=252 where countryid=124 and timeid=18;</v>
      </c>
    </row>
    <row r="254" spans="1:5" x14ac:dyDescent="0.25">
      <c r="A254">
        <v>253</v>
      </c>
      <c r="B254">
        <v>125</v>
      </c>
      <c r="C254">
        <v>19</v>
      </c>
      <c r="D254" t="str">
        <f t="shared" si="6"/>
        <v/>
      </c>
      <c r="E254" t="str">
        <f t="shared" si="7"/>
        <v>update factmaster set costid=253 where countryid=125 and timeid=19;</v>
      </c>
    </row>
    <row r="255" spans="1:5" x14ac:dyDescent="0.25">
      <c r="A255">
        <v>254</v>
      </c>
      <c r="B255">
        <v>125</v>
      </c>
      <c r="C255">
        <v>18</v>
      </c>
      <c r="D255">
        <f t="shared" si="6"/>
        <v>18</v>
      </c>
      <c r="E255" t="str">
        <f t="shared" si="7"/>
        <v>update factmaster set costid=254 where countryid=125 and timeid=18;</v>
      </c>
    </row>
    <row r="256" spans="1:5" x14ac:dyDescent="0.25">
      <c r="A256">
        <v>255</v>
      </c>
      <c r="B256">
        <v>125</v>
      </c>
      <c r="C256">
        <v>17</v>
      </c>
      <c r="D256">
        <f t="shared" si="6"/>
        <v>17</v>
      </c>
      <c r="E256" t="str">
        <f t="shared" si="7"/>
        <v>update factmaster set costid=255 where countryid=125 and timeid=17;</v>
      </c>
    </row>
    <row r="257" spans="1:5" x14ac:dyDescent="0.25">
      <c r="A257">
        <v>256</v>
      </c>
      <c r="B257">
        <v>125</v>
      </c>
      <c r="C257">
        <v>16</v>
      </c>
      <c r="D257">
        <f t="shared" si="6"/>
        <v>16</v>
      </c>
      <c r="E257" t="str">
        <f t="shared" si="7"/>
        <v>update factmaster set costid=256 where countryid=125 and timeid=16;</v>
      </c>
    </row>
    <row r="258" spans="1:5" x14ac:dyDescent="0.25">
      <c r="A258">
        <v>257</v>
      </c>
      <c r="B258">
        <v>127</v>
      </c>
      <c r="C258">
        <v>17</v>
      </c>
      <c r="D258">
        <f t="shared" si="6"/>
        <v>17</v>
      </c>
      <c r="E258" t="str">
        <f t="shared" si="7"/>
        <v>update factmaster set costid=257 where countryid=127 and timeid=17;</v>
      </c>
    </row>
    <row r="259" spans="1:5" x14ac:dyDescent="0.25">
      <c r="A259">
        <v>258</v>
      </c>
      <c r="B259">
        <v>127</v>
      </c>
      <c r="C259">
        <v>16</v>
      </c>
      <c r="D259">
        <f t="shared" ref="D259:D322" si="8">IF(C259&lt;&gt;19,C259,"")</f>
        <v>16</v>
      </c>
      <c r="E259" t="str">
        <f t="shared" ref="E259:E322" si="9">_xlfn.CONCAT("update factmaster set costid=",A259," where countryid=",B259, " and timeid=", C259, ";")</f>
        <v>update factmaster set costid=258 where countryid=127 and timeid=16;</v>
      </c>
    </row>
    <row r="260" spans="1:5" x14ac:dyDescent="0.25">
      <c r="A260">
        <v>259</v>
      </c>
      <c r="B260">
        <v>127</v>
      </c>
      <c r="C260">
        <v>18</v>
      </c>
      <c r="D260">
        <f t="shared" si="8"/>
        <v>18</v>
      </c>
      <c r="E260" t="str">
        <f t="shared" si="9"/>
        <v>update factmaster set costid=259 where countryid=127 and timeid=18;</v>
      </c>
    </row>
    <row r="261" spans="1:5" x14ac:dyDescent="0.25">
      <c r="A261">
        <v>260</v>
      </c>
      <c r="B261">
        <v>127</v>
      </c>
      <c r="C261">
        <v>19</v>
      </c>
      <c r="D261" t="str">
        <f t="shared" si="8"/>
        <v/>
      </c>
      <c r="E261" t="str">
        <f t="shared" si="9"/>
        <v>update factmaster set costid=260 where countryid=127 and timeid=19;</v>
      </c>
    </row>
    <row r="262" spans="1:5" x14ac:dyDescent="0.25">
      <c r="A262">
        <v>261</v>
      </c>
      <c r="B262">
        <v>128</v>
      </c>
      <c r="C262">
        <v>16</v>
      </c>
      <c r="D262">
        <f t="shared" si="8"/>
        <v>16</v>
      </c>
      <c r="E262" t="str">
        <f t="shared" si="9"/>
        <v>update factmaster set costid=261 where countryid=128 and timeid=16;</v>
      </c>
    </row>
    <row r="263" spans="1:5" x14ac:dyDescent="0.25">
      <c r="A263">
        <v>262</v>
      </c>
      <c r="B263">
        <v>129</v>
      </c>
      <c r="C263">
        <v>17</v>
      </c>
      <c r="D263">
        <f t="shared" si="8"/>
        <v>17</v>
      </c>
      <c r="E263" t="str">
        <f t="shared" si="9"/>
        <v>update factmaster set costid=262 where countryid=129 and timeid=17;</v>
      </c>
    </row>
    <row r="264" spans="1:5" x14ac:dyDescent="0.25">
      <c r="A264">
        <v>263</v>
      </c>
      <c r="B264">
        <v>129</v>
      </c>
      <c r="C264">
        <v>18</v>
      </c>
      <c r="D264">
        <f t="shared" si="8"/>
        <v>18</v>
      </c>
      <c r="E264" t="str">
        <f t="shared" si="9"/>
        <v>update factmaster set costid=263 where countryid=129 and timeid=18;</v>
      </c>
    </row>
    <row r="265" spans="1:5" x14ac:dyDescent="0.25">
      <c r="A265">
        <v>264</v>
      </c>
      <c r="B265">
        <v>129</v>
      </c>
      <c r="C265">
        <v>16</v>
      </c>
      <c r="D265">
        <f t="shared" si="8"/>
        <v>16</v>
      </c>
      <c r="E265" t="str">
        <f t="shared" si="9"/>
        <v>update factmaster set costid=264 where countryid=129 and timeid=16;</v>
      </c>
    </row>
    <row r="266" spans="1:5" x14ac:dyDescent="0.25">
      <c r="A266">
        <v>265</v>
      </c>
      <c r="B266">
        <v>130</v>
      </c>
      <c r="C266">
        <v>17</v>
      </c>
      <c r="D266">
        <f t="shared" si="8"/>
        <v>17</v>
      </c>
      <c r="E266" t="str">
        <f t="shared" si="9"/>
        <v>update factmaster set costid=265 where countryid=130 and timeid=17;</v>
      </c>
    </row>
    <row r="267" spans="1:5" x14ac:dyDescent="0.25">
      <c r="A267">
        <v>266</v>
      </c>
      <c r="B267">
        <v>130</v>
      </c>
      <c r="C267">
        <v>16</v>
      </c>
      <c r="D267">
        <f t="shared" si="8"/>
        <v>16</v>
      </c>
      <c r="E267" t="str">
        <f t="shared" si="9"/>
        <v>update factmaster set costid=266 where countryid=130 and timeid=16;</v>
      </c>
    </row>
    <row r="268" spans="1:5" x14ac:dyDescent="0.25">
      <c r="A268">
        <v>267</v>
      </c>
      <c r="B268">
        <v>130</v>
      </c>
      <c r="C268">
        <v>19</v>
      </c>
      <c r="D268" t="str">
        <f t="shared" si="8"/>
        <v/>
      </c>
      <c r="E268" t="str">
        <f t="shared" si="9"/>
        <v>update factmaster set costid=267 where countryid=130 and timeid=19;</v>
      </c>
    </row>
    <row r="269" spans="1:5" x14ac:dyDescent="0.25">
      <c r="A269">
        <v>268</v>
      </c>
      <c r="B269">
        <v>130</v>
      </c>
      <c r="C269">
        <v>18</v>
      </c>
      <c r="D269">
        <f t="shared" si="8"/>
        <v>18</v>
      </c>
      <c r="E269" t="str">
        <f t="shared" si="9"/>
        <v>update factmaster set costid=268 where countryid=130 and timeid=18;</v>
      </c>
    </row>
    <row r="270" spans="1:5" x14ac:dyDescent="0.25">
      <c r="A270">
        <v>269</v>
      </c>
      <c r="B270">
        <v>131</v>
      </c>
      <c r="C270">
        <v>17</v>
      </c>
      <c r="D270">
        <f t="shared" si="8"/>
        <v>17</v>
      </c>
      <c r="E270" t="str">
        <f t="shared" si="9"/>
        <v>update factmaster set costid=269 where countryid=131 and timeid=17;</v>
      </c>
    </row>
    <row r="271" spans="1:5" x14ac:dyDescent="0.25">
      <c r="A271">
        <v>270</v>
      </c>
      <c r="B271">
        <v>131</v>
      </c>
      <c r="C271">
        <v>19</v>
      </c>
      <c r="D271" t="str">
        <f t="shared" si="8"/>
        <v/>
      </c>
      <c r="E271" t="str">
        <f t="shared" si="9"/>
        <v>update factmaster set costid=270 where countryid=131 and timeid=19;</v>
      </c>
    </row>
    <row r="272" spans="1:5" x14ac:dyDescent="0.25">
      <c r="A272">
        <v>271</v>
      </c>
      <c r="B272">
        <v>131</v>
      </c>
      <c r="C272">
        <v>18</v>
      </c>
      <c r="D272">
        <f t="shared" si="8"/>
        <v>18</v>
      </c>
      <c r="E272" t="str">
        <f t="shared" si="9"/>
        <v>update factmaster set costid=271 where countryid=131 and timeid=18;</v>
      </c>
    </row>
    <row r="273" spans="1:5" x14ac:dyDescent="0.25">
      <c r="A273">
        <v>272</v>
      </c>
      <c r="B273">
        <v>131</v>
      </c>
      <c r="C273">
        <v>16</v>
      </c>
      <c r="D273">
        <f t="shared" si="8"/>
        <v>16</v>
      </c>
      <c r="E273" t="str">
        <f t="shared" si="9"/>
        <v>update factmaster set costid=272 where countryid=131 and timeid=16;</v>
      </c>
    </row>
    <row r="274" spans="1:5" x14ac:dyDescent="0.25">
      <c r="A274">
        <v>273</v>
      </c>
      <c r="B274">
        <v>4</v>
      </c>
      <c r="C274">
        <v>16</v>
      </c>
      <c r="D274">
        <f t="shared" si="8"/>
        <v>16</v>
      </c>
      <c r="E274" t="str">
        <f t="shared" si="9"/>
        <v>update factmaster set costid=273 where countryid=4 and timeid=16;</v>
      </c>
    </row>
    <row r="275" spans="1:5" x14ac:dyDescent="0.25">
      <c r="A275">
        <v>274</v>
      </c>
      <c r="B275">
        <v>4</v>
      </c>
      <c r="C275">
        <v>18</v>
      </c>
      <c r="D275">
        <f t="shared" si="8"/>
        <v>18</v>
      </c>
      <c r="E275" t="str">
        <f t="shared" si="9"/>
        <v>update factmaster set costid=274 where countryid=4 and timeid=18;</v>
      </c>
    </row>
    <row r="276" spans="1:5" x14ac:dyDescent="0.25">
      <c r="A276">
        <v>275</v>
      </c>
      <c r="B276">
        <v>4</v>
      </c>
      <c r="C276">
        <v>19</v>
      </c>
      <c r="D276" t="str">
        <f t="shared" si="8"/>
        <v/>
      </c>
      <c r="E276" t="str">
        <f t="shared" si="9"/>
        <v>update factmaster set costid=275 where countryid=4 and timeid=19;</v>
      </c>
    </row>
    <row r="277" spans="1:5" x14ac:dyDescent="0.25">
      <c r="A277">
        <v>276</v>
      </c>
      <c r="B277">
        <v>4</v>
      </c>
      <c r="C277">
        <v>17</v>
      </c>
      <c r="D277">
        <f t="shared" si="8"/>
        <v>17</v>
      </c>
      <c r="E277" t="str">
        <f t="shared" si="9"/>
        <v>update factmaster set costid=276 where countryid=4 and timeid=17;</v>
      </c>
    </row>
    <row r="278" spans="1:5" x14ac:dyDescent="0.25">
      <c r="A278">
        <v>277</v>
      </c>
      <c r="B278">
        <v>132</v>
      </c>
      <c r="C278">
        <v>16</v>
      </c>
      <c r="D278">
        <f t="shared" si="8"/>
        <v>16</v>
      </c>
      <c r="E278" t="str">
        <f t="shared" si="9"/>
        <v>update factmaster set costid=277 where countryid=132 and timeid=16;</v>
      </c>
    </row>
    <row r="279" spans="1:5" x14ac:dyDescent="0.25">
      <c r="A279">
        <v>278</v>
      </c>
      <c r="B279">
        <v>134</v>
      </c>
      <c r="C279">
        <v>16</v>
      </c>
      <c r="D279">
        <f t="shared" si="8"/>
        <v>16</v>
      </c>
      <c r="E279" t="str">
        <f t="shared" si="9"/>
        <v>update factmaster set costid=278 where countryid=134 and timeid=16;</v>
      </c>
    </row>
    <row r="280" spans="1:5" x14ac:dyDescent="0.25">
      <c r="A280">
        <v>279</v>
      </c>
      <c r="B280">
        <v>134</v>
      </c>
      <c r="C280">
        <v>18</v>
      </c>
      <c r="D280">
        <f t="shared" si="8"/>
        <v>18</v>
      </c>
      <c r="E280" t="str">
        <f t="shared" si="9"/>
        <v>update factmaster set costid=279 where countryid=134 and timeid=18;</v>
      </c>
    </row>
    <row r="281" spans="1:5" x14ac:dyDescent="0.25">
      <c r="A281">
        <v>280</v>
      </c>
      <c r="B281">
        <v>134</v>
      </c>
      <c r="C281">
        <v>17</v>
      </c>
      <c r="D281">
        <f t="shared" si="8"/>
        <v>17</v>
      </c>
      <c r="E281" t="str">
        <f t="shared" si="9"/>
        <v>update factmaster set costid=280 where countryid=134 and timeid=17;</v>
      </c>
    </row>
    <row r="282" spans="1:5" x14ac:dyDescent="0.25">
      <c r="A282">
        <v>281</v>
      </c>
      <c r="B282">
        <v>134</v>
      </c>
      <c r="C282">
        <v>19</v>
      </c>
      <c r="D282" t="str">
        <f t="shared" si="8"/>
        <v/>
      </c>
      <c r="E282" t="str">
        <f t="shared" si="9"/>
        <v>update factmaster set costid=281 where countryid=134 and timeid=19;</v>
      </c>
    </row>
    <row r="283" spans="1:5" x14ac:dyDescent="0.25">
      <c r="A283">
        <v>282</v>
      </c>
      <c r="B283">
        <v>136</v>
      </c>
      <c r="C283">
        <v>19</v>
      </c>
      <c r="D283" t="str">
        <f t="shared" si="8"/>
        <v/>
      </c>
      <c r="E283" t="str">
        <f t="shared" si="9"/>
        <v>update factmaster set costid=282 where countryid=136 and timeid=19;</v>
      </c>
    </row>
    <row r="284" spans="1:5" x14ac:dyDescent="0.25">
      <c r="A284">
        <v>283</v>
      </c>
      <c r="B284">
        <v>136</v>
      </c>
      <c r="C284">
        <v>18</v>
      </c>
      <c r="D284">
        <f t="shared" si="8"/>
        <v>18</v>
      </c>
      <c r="E284" t="str">
        <f t="shared" si="9"/>
        <v>update factmaster set costid=283 where countryid=136 and timeid=18;</v>
      </c>
    </row>
    <row r="285" spans="1:5" x14ac:dyDescent="0.25">
      <c r="A285">
        <v>284</v>
      </c>
      <c r="B285">
        <v>136</v>
      </c>
      <c r="C285">
        <v>17</v>
      </c>
      <c r="D285">
        <f t="shared" si="8"/>
        <v>17</v>
      </c>
      <c r="E285" t="str">
        <f t="shared" si="9"/>
        <v>update factmaster set costid=284 where countryid=136 and timeid=17;</v>
      </c>
    </row>
    <row r="286" spans="1:5" x14ac:dyDescent="0.25">
      <c r="A286">
        <v>285</v>
      </c>
      <c r="B286">
        <v>136</v>
      </c>
      <c r="C286">
        <v>16</v>
      </c>
      <c r="D286">
        <f t="shared" si="8"/>
        <v>16</v>
      </c>
      <c r="E286" t="str">
        <f t="shared" si="9"/>
        <v>update factmaster set costid=285 where countryid=136 and timeid=16;</v>
      </c>
    </row>
    <row r="287" spans="1:5" x14ac:dyDescent="0.25">
      <c r="A287">
        <v>286</v>
      </c>
      <c r="B287">
        <v>137</v>
      </c>
      <c r="C287">
        <v>16</v>
      </c>
      <c r="D287">
        <f t="shared" si="8"/>
        <v>16</v>
      </c>
      <c r="E287" t="str">
        <f t="shared" si="9"/>
        <v>update factmaster set costid=286 where countryid=137 and timeid=16;</v>
      </c>
    </row>
    <row r="288" spans="1:5" x14ac:dyDescent="0.25">
      <c r="A288">
        <v>287</v>
      </c>
      <c r="B288">
        <v>137</v>
      </c>
      <c r="C288">
        <v>17</v>
      </c>
      <c r="D288">
        <f t="shared" si="8"/>
        <v>17</v>
      </c>
      <c r="E288" t="str">
        <f t="shared" si="9"/>
        <v>update factmaster set costid=287 where countryid=137 and timeid=17;</v>
      </c>
    </row>
    <row r="289" spans="1:5" x14ac:dyDescent="0.25">
      <c r="A289">
        <v>288</v>
      </c>
      <c r="B289">
        <v>137</v>
      </c>
      <c r="C289">
        <v>18</v>
      </c>
      <c r="D289">
        <f t="shared" si="8"/>
        <v>18</v>
      </c>
      <c r="E289" t="str">
        <f t="shared" si="9"/>
        <v>update factmaster set costid=288 where countryid=137 and timeid=18;</v>
      </c>
    </row>
    <row r="290" spans="1:5" x14ac:dyDescent="0.25">
      <c r="A290">
        <v>289</v>
      </c>
      <c r="B290">
        <v>137</v>
      </c>
      <c r="C290">
        <v>19</v>
      </c>
      <c r="D290" t="str">
        <f t="shared" si="8"/>
        <v/>
      </c>
      <c r="E290" t="str">
        <f t="shared" si="9"/>
        <v>update factmaster set costid=289 where countryid=137 and timeid=19;</v>
      </c>
    </row>
    <row r="291" spans="1:5" x14ac:dyDescent="0.25">
      <c r="A291">
        <v>290</v>
      </c>
      <c r="B291">
        <v>139</v>
      </c>
      <c r="C291">
        <v>19</v>
      </c>
      <c r="D291" t="str">
        <f t="shared" si="8"/>
        <v/>
      </c>
      <c r="E291" t="str">
        <f t="shared" si="9"/>
        <v>update factmaster set costid=290 where countryid=139 and timeid=19;</v>
      </c>
    </row>
    <row r="292" spans="1:5" x14ac:dyDescent="0.25">
      <c r="A292">
        <v>291</v>
      </c>
      <c r="B292">
        <v>139</v>
      </c>
      <c r="C292">
        <v>18</v>
      </c>
      <c r="D292">
        <f t="shared" si="8"/>
        <v>18</v>
      </c>
      <c r="E292" t="str">
        <f t="shared" si="9"/>
        <v>update factmaster set costid=291 where countryid=139 and timeid=18;</v>
      </c>
    </row>
    <row r="293" spans="1:5" x14ac:dyDescent="0.25">
      <c r="A293">
        <v>292</v>
      </c>
      <c r="B293">
        <v>139</v>
      </c>
      <c r="C293">
        <v>17</v>
      </c>
      <c r="D293">
        <f t="shared" si="8"/>
        <v>17</v>
      </c>
      <c r="E293" t="str">
        <f t="shared" si="9"/>
        <v>update factmaster set costid=292 where countryid=139 and timeid=17;</v>
      </c>
    </row>
    <row r="294" spans="1:5" x14ac:dyDescent="0.25">
      <c r="A294">
        <v>293</v>
      </c>
      <c r="B294">
        <v>139</v>
      </c>
      <c r="C294">
        <v>16</v>
      </c>
      <c r="D294">
        <f t="shared" si="8"/>
        <v>16</v>
      </c>
      <c r="E294" t="str">
        <f t="shared" si="9"/>
        <v>update factmaster set costid=293 where countryid=139 and timeid=16;</v>
      </c>
    </row>
    <row r="295" spans="1:5" x14ac:dyDescent="0.25">
      <c r="A295">
        <v>294</v>
      </c>
      <c r="B295">
        <v>140</v>
      </c>
      <c r="C295">
        <v>18</v>
      </c>
      <c r="D295">
        <f t="shared" si="8"/>
        <v>18</v>
      </c>
      <c r="E295" t="str">
        <f t="shared" si="9"/>
        <v>update factmaster set costid=294 where countryid=140 and timeid=18;</v>
      </c>
    </row>
    <row r="296" spans="1:5" x14ac:dyDescent="0.25">
      <c r="A296">
        <v>295</v>
      </c>
      <c r="B296">
        <v>140</v>
      </c>
      <c r="C296">
        <v>19</v>
      </c>
      <c r="D296" t="str">
        <f t="shared" si="8"/>
        <v/>
      </c>
      <c r="E296" t="str">
        <f t="shared" si="9"/>
        <v>update factmaster set costid=295 where countryid=140 and timeid=19;</v>
      </c>
    </row>
    <row r="297" spans="1:5" x14ac:dyDescent="0.25">
      <c r="A297">
        <v>296</v>
      </c>
      <c r="B297">
        <v>140</v>
      </c>
      <c r="C297">
        <v>17</v>
      </c>
      <c r="D297">
        <f t="shared" si="8"/>
        <v>17</v>
      </c>
      <c r="E297" t="str">
        <f t="shared" si="9"/>
        <v>update factmaster set costid=296 where countryid=140 and timeid=17;</v>
      </c>
    </row>
    <row r="298" spans="1:5" x14ac:dyDescent="0.25">
      <c r="A298">
        <v>297</v>
      </c>
      <c r="B298">
        <v>140</v>
      </c>
      <c r="C298">
        <v>16</v>
      </c>
      <c r="D298">
        <f t="shared" si="8"/>
        <v>16</v>
      </c>
      <c r="E298" t="str">
        <f t="shared" si="9"/>
        <v>update factmaster set costid=297 where countryid=140 and timeid=16;</v>
      </c>
    </row>
    <row r="299" spans="1:5" x14ac:dyDescent="0.25">
      <c r="A299">
        <v>298</v>
      </c>
      <c r="B299">
        <v>143</v>
      </c>
      <c r="C299">
        <v>16</v>
      </c>
      <c r="D299">
        <f t="shared" si="8"/>
        <v>16</v>
      </c>
      <c r="E299" t="str">
        <f t="shared" si="9"/>
        <v>update factmaster set costid=298 where countryid=143 and timeid=16;</v>
      </c>
    </row>
    <row r="300" spans="1:5" x14ac:dyDescent="0.25">
      <c r="A300">
        <v>299</v>
      </c>
      <c r="B300">
        <v>143</v>
      </c>
      <c r="C300">
        <v>17</v>
      </c>
      <c r="D300">
        <f t="shared" si="8"/>
        <v>17</v>
      </c>
      <c r="E300" t="str">
        <f t="shared" si="9"/>
        <v>update factmaster set costid=299 where countryid=143 and timeid=17;</v>
      </c>
    </row>
    <row r="301" spans="1:5" x14ac:dyDescent="0.25">
      <c r="A301">
        <v>300</v>
      </c>
      <c r="B301">
        <v>143</v>
      </c>
      <c r="C301">
        <v>18</v>
      </c>
      <c r="D301">
        <f t="shared" si="8"/>
        <v>18</v>
      </c>
      <c r="E301" t="str">
        <f t="shared" si="9"/>
        <v>update factmaster set costid=300 where countryid=143 and timeid=18;</v>
      </c>
    </row>
    <row r="302" spans="1:5" x14ac:dyDescent="0.25">
      <c r="A302">
        <v>301</v>
      </c>
      <c r="B302">
        <v>143</v>
      </c>
      <c r="C302">
        <v>19</v>
      </c>
      <c r="D302" t="str">
        <f t="shared" si="8"/>
        <v/>
      </c>
      <c r="E302" t="str">
        <f t="shared" si="9"/>
        <v>update factmaster set costid=301 where countryid=143 and timeid=19;</v>
      </c>
    </row>
    <row r="303" spans="1:5" x14ac:dyDescent="0.25">
      <c r="A303">
        <v>302</v>
      </c>
      <c r="B303">
        <v>144</v>
      </c>
      <c r="C303">
        <v>19</v>
      </c>
      <c r="D303" t="str">
        <f t="shared" si="8"/>
        <v/>
      </c>
      <c r="E303" t="str">
        <f t="shared" si="9"/>
        <v>update factmaster set costid=302 where countryid=144 and timeid=19;</v>
      </c>
    </row>
    <row r="304" spans="1:5" x14ac:dyDescent="0.25">
      <c r="A304">
        <v>303</v>
      </c>
      <c r="B304">
        <v>144</v>
      </c>
      <c r="C304">
        <v>18</v>
      </c>
      <c r="D304">
        <f t="shared" si="8"/>
        <v>18</v>
      </c>
      <c r="E304" t="str">
        <f t="shared" si="9"/>
        <v>update factmaster set costid=303 where countryid=144 and timeid=18;</v>
      </c>
    </row>
    <row r="305" spans="1:5" x14ac:dyDescent="0.25">
      <c r="A305">
        <v>304</v>
      </c>
      <c r="B305">
        <v>144</v>
      </c>
      <c r="C305">
        <v>17</v>
      </c>
      <c r="D305">
        <f t="shared" si="8"/>
        <v>17</v>
      </c>
      <c r="E305" t="str">
        <f t="shared" si="9"/>
        <v>update factmaster set costid=304 where countryid=144 and timeid=17;</v>
      </c>
    </row>
    <row r="306" spans="1:5" x14ac:dyDescent="0.25">
      <c r="A306">
        <v>305</v>
      </c>
      <c r="B306">
        <v>144</v>
      </c>
      <c r="C306">
        <v>16</v>
      </c>
      <c r="D306">
        <f t="shared" si="8"/>
        <v>16</v>
      </c>
      <c r="E306" t="str">
        <f t="shared" si="9"/>
        <v>update factmaster set costid=305 where countryid=144 and timeid=16;</v>
      </c>
    </row>
    <row r="307" spans="1:5" x14ac:dyDescent="0.25">
      <c r="A307">
        <v>306</v>
      </c>
      <c r="B307">
        <v>145</v>
      </c>
      <c r="C307">
        <v>16</v>
      </c>
      <c r="D307">
        <f t="shared" si="8"/>
        <v>16</v>
      </c>
      <c r="E307" t="str">
        <f t="shared" si="9"/>
        <v>update factmaster set costid=306 where countryid=145 and timeid=16;</v>
      </c>
    </row>
    <row r="308" spans="1:5" x14ac:dyDescent="0.25">
      <c r="A308">
        <v>307</v>
      </c>
      <c r="B308">
        <v>145</v>
      </c>
      <c r="C308">
        <v>17</v>
      </c>
      <c r="D308">
        <f t="shared" si="8"/>
        <v>17</v>
      </c>
      <c r="E308" t="str">
        <f t="shared" si="9"/>
        <v>update factmaster set costid=307 where countryid=145 and timeid=17;</v>
      </c>
    </row>
    <row r="309" spans="1:5" x14ac:dyDescent="0.25">
      <c r="A309">
        <v>308</v>
      </c>
      <c r="B309">
        <v>145</v>
      </c>
      <c r="C309">
        <v>18</v>
      </c>
      <c r="D309">
        <f t="shared" si="8"/>
        <v>18</v>
      </c>
      <c r="E309" t="str">
        <f t="shared" si="9"/>
        <v>update factmaster set costid=308 where countryid=145 and timeid=18;</v>
      </c>
    </row>
    <row r="310" spans="1:5" x14ac:dyDescent="0.25">
      <c r="A310">
        <v>309</v>
      </c>
      <c r="B310">
        <v>145</v>
      </c>
      <c r="C310">
        <v>19</v>
      </c>
      <c r="D310" t="str">
        <f t="shared" si="8"/>
        <v/>
      </c>
      <c r="E310" t="str">
        <f t="shared" si="9"/>
        <v>update factmaster set costid=309 where countryid=145 and timeid=19;</v>
      </c>
    </row>
    <row r="311" spans="1:5" x14ac:dyDescent="0.25">
      <c r="A311">
        <v>310</v>
      </c>
      <c r="B311">
        <v>146</v>
      </c>
      <c r="C311">
        <v>19</v>
      </c>
      <c r="D311" t="str">
        <f t="shared" si="8"/>
        <v/>
      </c>
      <c r="E311" t="str">
        <f t="shared" si="9"/>
        <v>update factmaster set costid=310 where countryid=146 and timeid=19;</v>
      </c>
    </row>
    <row r="312" spans="1:5" x14ac:dyDescent="0.25">
      <c r="A312">
        <v>311</v>
      </c>
      <c r="B312">
        <v>146</v>
      </c>
      <c r="C312">
        <v>18</v>
      </c>
      <c r="D312">
        <f t="shared" si="8"/>
        <v>18</v>
      </c>
      <c r="E312" t="str">
        <f t="shared" si="9"/>
        <v>update factmaster set costid=311 where countryid=146 and timeid=18;</v>
      </c>
    </row>
    <row r="313" spans="1:5" x14ac:dyDescent="0.25">
      <c r="A313">
        <v>312</v>
      </c>
      <c r="B313">
        <v>146</v>
      </c>
      <c r="C313">
        <v>17</v>
      </c>
      <c r="D313">
        <f t="shared" si="8"/>
        <v>17</v>
      </c>
      <c r="E313" t="str">
        <f t="shared" si="9"/>
        <v>update factmaster set costid=312 where countryid=146 and timeid=17;</v>
      </c>
    </row>
    <row r="314" spans="1:5" x14ac:dyDescent="0.25">
      <c r="A314">
        <v>313</v>
      </c>
      <c r="B314">
        <v>146</v>
      </c>
      <c r="C314">
        <v>16</v>
      </c>
      <c r="D314">
        <f t="shared" si="8"/>
        <v>16</v>
      </c>
      <c r="E314" t="str">
        <f t="shared" si="9"/>
        <v>update factmaster set costid=313 where countryid=146 and timeid=16;</v>
      </c>
    </row>
    <row r="315" spans="1:5" x14ac:dyDescent="0.25">
      <c r="A315">
        <v>314</v>
      </c>
      <c r="B315">
        <v>147</v>
      </c>
      <c r="C315">
        <v>16</v>
      </c>
      <c r="D315">
        <f t="shared" si="8"/>
        <v>16</v>
      </c>
      <c r="E315" t="str">
        <f t="shared" si="9"/>
        <v>update factmaster set costid=314 where countryid=147 and timeid=16;</v>
      </c>
    </row>
    <row r="316" spans="1:5" x14ac:dyDescent="0.25">
      <c r="A316">
        <v>315</v>
      </c>
      <c r="B316">
        <v>147</v>
      </c>
      <c r="C316">
        <v>17</v>
      </c>
      <c r="D316">
        <f t="shared" si="8"/>
        <v>17</v>
      </c>
      <c r="E316" t="str">
        <f t="shared" si="9"/>
        <v>update factmaster set costid=315 where countryid=147 and timeid=17;</v>
      </c>
    </row>
    <row r="317" spans="1:5" x14ac:dyDescent="0.25">
      <c r="A317">
        <v>316</v>
      </c>
      <c r="B317">
        <v>147</v>
      </c>
      <c r="C317">
        <v>18</v>
      </c>
      <c r="D317">
        <f t="shared" si="8"/>
        <v>18</v>
      </c>
      <c r="E317" t="str">
        <f t="shared" si="9"/>
        <v>update factmaster set costid=316 where countryid=147 and timeid=18;</v>
      </c>
    </row>
    <row r="318" spans="1:5" x14ac:dyDescent="0.25">
      <c r="A318">
        <v>317</v>
      </c>
      <c r="B318">
        <v>147</v>
      </c>
      <c r="C318">
        <v>19</v>
      </c>
      <c r="D318" t="str">
        <f t="shared" si="8"/>
        <v/>
      </c>
      <c r="E318" t="str">
        <f t="shared" si="9"/>
        <v>update factmaster set costid=317 where countryid=147 and timeid=19;</v>
      </c>
    </row>
    <row r="319" spans="1:5" x14ac:dyDescent="0.25">
      <c r="A319">
        <v>318</v>
      </c>
      <c r="B319">
        <v>148</v>
      </c>
      <c r="C319">
        <v>19</v>
      </c>
      <c r="D319" t="str">
        <f t="shared" si="8"/>
        <v/>
      </c>
      <c r="E319" t="str">
        <f t="shared" si="9"/>
        <v>update factmaster set costid=318 where countryid=148 and timeid=19;</v>
      </c>
    </row>
    <row r="320" spans="1:5" x14ac:dyDescent="0.25">
      <c r="A320">
        <v>319</v>
      </c>
      <c r="B320">
        <v>148</v>
      </c>
      <c r="C320">
        <v>18</v>
      </c>
      <c r="D320">
        <f t="shared" si="8"/>
        <v>18</v>
      </c>
      <c r="E320" t="str">
        <f t="shared" si="9"/>
        <v>update factmaster set costid=319 where countryid=148 and timeid=18;</v>
      </c>
    </row>
    <row r="321" spans="1:5" x14ac:dyDescent="0.25">
      <c r="A321">
        <v>320</v>
      </c>
      <c r="B321">
        <v>148</v>
      </c>
      <c r="C321">
        <v>17</v>
      </c>
      <c r="D321">
        <f t="shared" si="8"/>
        <v>17</v>
      </c>
      <c r="E321" t="str">
        <f t="shared" si="9"/>
        <v>update factmaster set costid=320 where countryid=148 and timeid=17;</v>
      </c>
    </row>
    <row r="322" spans="1:5" x14ac:dyDescent="0.25">
      <c r="A322">
        <v>321</v>
      </c>
      <c r="B322">
        <v>148</v>
      </c>
      <c r="C322">
        <v>16</v>
      </c>
      <c r="D322">
        <f t="shared" si="8"/>
        <v>16</v>
      </c>
      <c r="E322" t="str">
        <f t="shared" si="9"/>
        <v>update factmaster set costid=321 where countryid=148 and timeid=16;</v>
      </c>
    </row>
    <row r="323" spans="1:5" x14ac:dyDescent="0.25">
      <c r="A323">
        <v>322</v>
      </c>
      <c r="B323">
        <v>150</v>
      </c>
      <c r="C323">
        <v>17</v>
      </c>
      <c r="D323">
        <f t="shared" ref="D323:D386" si="10">IF(C323&lt;&gt;19,C323,"")</f>
        <v>17</v>
      </c>
      <c r="E323" t="str">
        <f t="shared" ref="E323:E386" si="11">_xlfn.CONCAT("update factmaster set costid=",A323," where countryid=",B323, " and timeid=", C323, ";")</f>
        <v>update factmaster set costid=322 where countryid=150 and timeid=17;</v>
      </c>
    </row>
    <row r="324" spans="1:5" x14ac:dyDescent="0.25">
      <c r="A324">
        <v>323</v>
      </c>
      <c r="B324">
        <v>150</v>
      </c>
      <c r="C324">
        <v>16</v>
      </c>
      <c r="D324">
        <f t="shared" si="10"/>
        <v>16</v>
      </c>
      <c r="E324" t="str">
        <f t="shared" si="11"/>
        <v>update factmaster set costid=323 where countryid=150 and timeid=16;</v>
      </c>
    </row>
    <row r="325" spans="1:5" x14ac:dyDescent="0.25">
      <c r="A325">
        <v>324</v>
      </c>
      <c r="B325">
        <v>150</v>
      </c>
      <c r="C325">
        <v>18</v>
      </c>
      <c r="D325">
        <f t="shared" si="10"/>
        <v>18</v>
      </c>
      <c r="E325" t="str">
        <f t="shared" si="11"/>
        <v>update factmaster set costid=324 where countryid=150 and timeid=18;</v>
      </c>
    </row>
    <row r="326" spans="1:5" x14ac:dyDescent="0.25">
      <c r="A326">
        <v>325</v>
      </c>
      <c r="B326">
        <v>150</v>
      </c>
      <c r="C326">
        <v>19</v>
      </c>
      <c r="D326" t="str">
        <f t="shared" si="10"/>
        <v/>
      </c>
      <c r="E326" t="str">
        <f t="shared" si="11"/>
        <v>update factmaster set costid=325 where countryid=150 and timeid=19;</v>
      </c>
    </row>
    <row r="327" spans="1:5" x14ac:dyDescent="0.25">
      <c r="A327">
        <v>326</v>
      </c>
      <c r="B327">
        <v>158</v>
      </c>
      <c r="C327">
        <v>16</v>
      </c>
      <c r="D327">
        <f t="shared" si="10"/>
        <v>16</v>
      </c>
      <c r="E327" t="str">
        <f t="shared" si="11"/>
        <v>update factmaster set costid=326 where countryid=158 and timeid=16;</v>
      </c>
    </row>
    <row r="328" spans="1:5" x14ac:dyDescent="0.25">
      <c r="A328">
        <v>327</v>
      </c>
      <c r="B328">
        <v>158</v>
      </c>
      <c r="C328">
        <v>18</v>
      </c>
      <c r="D328">
        <f t="shared" si="10"/>
        <v>18</v>
      </c>
      <c r="E328" t="str">
        <f t="shared" si="11"/>
        <v>update factmaster set costid=327 where countryid=158 and timeid=18;</v>
      </c>
    </row>
    <row r="329" spans="1:5" x14ac:dyDescent="0.25">
      <c r="A329">
        <v>328</v>
      </c>
      <c r="B329">
        <v>158</v>
      </c>
      <c r="C329">
        <v>17</v>
      </c>
      <c r="D329">
        <f t="shared" si="10"/>
        <v>17</v>
      </c>
      <c r="E329" t="str">
        <f t="shared" si="11"/>
        <v>update factmaster set costid=328 where countryid=158 and timeid=17;</v>
      </c>
    </row>
    <row r="330" spans="1:5" x14ac:dyDescent="0.25">
      <c r="A330">
        <v>329</v>
      </c>
      <c r="B330">
        <v>158</v>
      </c>
      <c r="C330">
        <v>19</v>
      </c>
      <c r="D330" t="str">
        <f t="shared" si="10"/>
        <v/>
      </c>
      <c r="E330" t="str">
        <f t="shared" si="11"/>
        <v>update factmaster set costid=329 where countryid=158 and timeid=19;</v>
      </c>
    </row>
    <row r="331" spans="1:5" x14ac:dyDescent="0.25">
      <c r="A331">
        <v>330</v>
      </c>
      <c r="B331">
        <v>160</v>
      </c>
      <c r="C331">
        <v>19</v>
      </c>
      <c r="D331" t="str">
        <f t="shared" si="10"/>
        <v/>
      </c>
      <c r="E331" t="str">
        <f t="shared" si="11"/>
        <v>update factmaster set costid=330 where countryid=160 and timeid=19;</v>
      </c>
    </row>
    <row r="332" spans="1:5" x14ac:dyDescent="0.25">
      <c r="A332">
        <v>331</v>
      </c>
      <c r="B332">
        <v>160</v>
      </c>
      <c r="C332">
        <v>18</v>
      </c>
      <c r="D332">
        <f t="shared" si="10"/>
        <v>18</v>
      </c>
      <c r="E332" t="str">
        <f t="shared" si="11"/>
        <v>update factmaster set costid=331 where countryid=160 and timeid=18;</v>
      </c>
    </row>
    <row r="333" spans="1:5" x14ac:dyDescent="0.25">
      <c r="A333">
        <v>332</v>
      </c>
      <c r="B333">
        <v>160</v>
      </c>
      <c r="C333">
        <v>16</v>
      </c>
      <c r="D333">
        <f t="shared" si="10"/>
        <v>16</v>
      </c>
      <c r="E333" t="str">
        <f t="shared" si="11"/>
        <v>update factmaster set costid=332 where countryid=160 and timeid=16;</v>
      </c>
    </row>
    <row r="334" spans="1:5" x14ac:dyDescent="0.25">
      <c r="A334">
        <v>333</v>
      </c>
      <c r="B334">
        <v>160</v>
      </c>
      <c r="C334">
        <v>17</v>
      </c>
      <c r="D334">
        <f t="shared" si="10"/>
        <v>17</v>
      </c>
      <c r="E334" t="str">
        <f t="shared" si="11"/>
        <v>update factmaster set costid=333 where countryid=160 and timeid=17;</v>
      </c>
    </row>
    <row r="335" spans="1:5" x14ac:dyDescent="0.25">
      <c r="A335">
        <v>334</v>
      </c>
      <c r="B335">
        <v>1</v>
      </c>
      <c r="C335">
        <v>16</v>
      </c>
      <c r="D335">
        <f t="shared" si="10"/>
        <v>16</v>
      </c>
      <c r="E335" t="str">
        <f t="shared" si="11"/>
        <v>update factmaster set costid=334 where countryid=1 and timeid=16;</v>
      </c>
    </row>
    <row r="336" spans="1:5" x14ac:dyDescent="0.25">
      <c r="A336">
        <v>335</v>
      </c>
      <c r="B336">
        <v>1</v>
      </c>
      <c r="C336">
        <v>17</v>
      </c>
      <c r="D336">
        <f t="shared" si="10"/>
        <v>17</v>
      </c>
      <c r="E336" t="str">
        <f t="shared" si="11"/>
        <v>update factmaster set costid=335 where countryid=1 and timeid=17;</v>
      </c>
    </row>
    <row r="337" spans="1:5" x14ac:dyDescent="0.25">
      <c r="A337">
        <v>336</v>
      </c>
      <c r="B337">
        <v>1</v>
      </c>
      <c r="C337">
        <v>19</v>
      </c>
      <c r="D337" t="str">
        <f t="shared" si="10"/>
        <v/>
      </c>
      <c r="E337" t="str">
        <f t="shared" si="11"/>
        <v>update factmaster set costid=336 where countryid=1 and timeid=19;</v>
      </c>
    </row>
    <row r="338" spans="1:5" x14ac:dyDescent="0.25">
      <c r="A338">
        <v>337</v>
      </c>
      <c r="B338">
        <v>1</v>
      </c>
      <c r="C338">
        <v>18</v>
      </c>
      <c r="D338">
        <f t="shared" si="10"/>
        <v>18</v>
      </c>
      <c r="E338" t="str">
        <f t="shared" si="11"/>
        <v>update factmaster set costid=337 where countryid=1 and timeid=18;</v>
      </c>
    </row>
    <row r="339" spans="1:5" x14ac:dyDescent="0.25">
      <c r="A339">
        <v>338</v>
      </c>
      <c r="B339">
        <v>164</v>
      </c>
      <c r="C339">
        <v>16</v>
      </c>
      <c r="D339">
        <f t="shared" si="10"/>
        <v>16</v>
      </c>
      <c r="E339" t="str">
        <f t="shared" si="11"/>
        <v>update factmaster set costid=338 where countryid=164 and timeid=16;</v>
      </c>
    </row>
    <row r="340" spans="1:5" x14ac:dyDescent="0.25">
      <c r="A340">
        <v>339</v>
      </c>
      <c r="B340">
        <v>164</v>
      </c>
      <c r="C340">
        <v>17</v>
      </c>
      <c r="D340">
        <f t="shared" si="10"/>
        <v>17</v>
      </c>
      <c r="E340" t="str">
        <f t="shared" si="11"/>
        <v>update factmaster set costid=339 where countryid=164 and timeid=17;</v>
      </c>
    </row>
    <row r="341" spans="1:5" x14ac:dyDescent="0.25">
      <c r="A341">
        <v>340</v>
      </c>
      <c r="B341">
        <v>164</v>
      </c>
      <c r="C341">
        <v>19</v>
      </c>
      <c r="D341" t="str">
        <f t="shared" si="10"/>
        <v/>
      </c>
      <c r="E341" t="str">
        <f t="shared" si="11"/>
        <v>update factmaster set costid=340 where countryid=164 and timeid=19;</v>
      </c>
    </row>
    <row r="342" spans="1:5" x14ac:dyDescent="0.25">
      <c r="A342">
        <v>341</v>
      </c>
      <c r="B342">
        <v>164</v>
      </c>
      <c r="C342">
        <v>18</v>
      </c>
      <c r="D342">
        <f t="shared" si="10"/>
        <v>18</v>
      </c>
      <c r="E342" t="str">
        <f t="shared" si="11"/>
        <v>update factmaster set costid=341 where countryid=164 and timeid=18;</v>
      </c>
    </row>
    <row r="343" spans="1:5" x14ac:dyDescent="0.25">
      <c r="A343">
        <v>342</v>
      </c>
      <c r="B343">
        <v>167</v>
      </c>
      <c r="C343">
        <v>19</v>
      </c>
      <c r="D343" t="str">
        <f t="shared" si="10"/>
        <v/>
      </c>
      <c r="E343" t="str">
        <f t="shared" si="11"/>
        <v>update factmaster set costid=342 where countryid=167 and timeid=19;</v>
      </c>
    </row>
    <row r="344" spans="1:5" x14ac:dyDescent="0.25">
      <c r="A344">
        <v>343</v>
      </c>
      <c r="B344">
        <v>167</v>
      </c>
      <c r="C344">
        <v>18</v>
      </c>
      <c r="D344">
        <f t="shared" si="10"/>
        <v>18</v>
      </c>
      <c r="E344" t="str">
        <f t="shared" si="11"/>
        <v>update factmaster set costid=343 where countryid=167 and timeid=18;</v>
      </c>
    </row>
    <row r="345" spans="1:5" x14ac:dyDescent="0.25">
      <c r="A345">
        <v>344</v>
      </c>
      <c r="B345">
        <v>167</v>
      </c>
      <c r="C345">
        <v>16</v>
      </c>
      <c r="D345">
        <f t="shared" si="10"/>
        <v>16</v>
      </c>
      <c r="E345" t="str">
        <f t="shared" si="11"/>
        <v>update factmaster set costid=344 where countryid=167 and timeid=16;</v>
      </c>
    </row>
    <row r="346" spans="1:5" x14ac:dyDescent="0.25">
      <c r="A346">
        <v>345</v>
      </c>
      <c r="B346">
        <v>167</v>
      </c>
      <c r="C346">
        <v>17</v>
      </c>
      <c r="D346">
        <f t="shared" si="10"/>
        <v>17</v>
      </c>
      <c r="E346" t="str">
        <f t="shared" si="11"/>
        <v>update factmaster set costid=345 where countryid=167 and timeid=17;</v>
      </c>
    </row>
    <row r="347" spans="1:5" x14ac:dyDescent="0.25">
      <c r="A347">
        <v>346</v>
      </c>
      <c r="B347">
        <v>170</v>
      </c>
      <c r="C347">
        <v>18</v>
      </c>
      <c r="D347">
        <f t="shared" si="10"/>
        <v>18</v>
      </c>
      <c r="E347" t="str">
        <f t="shared" si="11"/>
        <v>update factmaster set costid=346 where countryid=170 and timeid=18;</v>
      </c>
    </row>
    <row r="348" spans="1:5" x14ac:dyDescent="0.25">
      <c r="A348">
        <v>347</v>
      </c>
      <c r="B348">
        <v>170</v>
      </c>
      <c r="C348">
        <v>19</v>
      </c>
      <c r="D348" t="str">
        <f t="shared" si="10"/>
        <v/>
      </c>
      <c r="E348" t="str">
        <f t="shared" si="11"/>
        <v>update factmaster set costid=347 where countryid=170 and timeid=19;</v>
      </c>
    </row>
    <row r="349" spans="1:5" x14ac:dyDescent="0.25">
      <c r="A349">
        <v>348</v>
      </c>
      <c r="B349">
        <v>170</v>
      </c>
      <c r="C349">
        <v>17</v>
      </c>
      <c r="D349">
        <f t="shared" si="10"/>
        <v>17</v>
      </c>
      <c r="E349" t="str">
        <f t="shared" si="11"/>
        <v>update factmaster set costid=348 where countryid=170 and timeid=17;</v>
      </c>
    </row>
    <row r="350" spans="1:5" x14ac:dyDescent="0.25">
      <c r="A350">
        <v>349</v>
      </c>
      <c r="B350">
        <v>170</v>
      </c>
      <c r="C350">
        <v>16</v>
      </c>
      <c r="D350">
        <f t="shared" si="10"/>
        <v>16</v>
      </c>
      <c r="E350" t="str">
        <f t="shared" si="11"/>
        <v>update factmaster set costid=349 where countryid=170 and timeid=16;</v>
      </c>
    </row>
    <row r="351" spans="1:5" x14ac:dyDescent="0.25">
      <c r="A351">
        <v>350</v>
      </c>
      <c r="B351">
        <v>171</v>
      </c>
      <c r="C351">
        <v>16</v>
      </c>
      <c r="D351">
        <f t="shared" si="10"/>
        <v>16</v>
      </c>
      <c r="E351" t="str">
        <f t="shared" si="11"/>
        <v>update factmaster set costid=350 where countryid=171 and timeid=16;</v>
      </c>
    </row>
    <row r="352" spans="1:5" x14ac:dyDescent="0.25">
      <c r="A352">
        <v>351</v>
      </c>
      <c r="B352">
        <v>171</v>
      </c>
      <c r="C352">
        <v>17</v>
      </c>
      <c r="D352">
        <f t="shared" si="10"/>
        <v>17</v>
      </c>
      <c r="E352" t="str">
        <f t="shared" si="11"/>
        <v>update factmaster set costid=351 where countryid=171 and timeid=17;</v>
      </c>
    </row>
    <row r="353" spans="1:5" x14ac:dyDescent="0.25">
      <c r="A353">
        <v>352</v>
      </c>
      <c r="B353">
        <v>171</v>
      </c>
      <c r="C353">
        <v>18</v>
      </c>
      <c r="D353">
        <f t="shared" si="10"/>
        <v>18</v>
      </c>
      <c r="E353" t="str">
        <f t="shared" si="11"/>
        <v>update factmaster set costid=352 where countryid=171 and timeid=18;</v>
      </c>
    </row>
    <row r="354" spans="1:5" x14ac:dyDescent="0.25">
      <c r="A354">
        <v>353</v>
      </c>
      <c r="B354">
        <v>171</v>
      </c>
      <c r="C354">
        <v>19</v>
      </c>
      <c r="D354" t="str">
        <f t="shared" si="10"/>
        <v/>
      </c>
      <c r="E354" t="str">
        <f t="shared" si="11"/>
        <v>update factmaster set costid=353 where countryid=171 and timeid=19;</v>
      </c>
    </row>
    <row r="355" spans="1:5" x14ac:dyDescent="0.25">
      <c r="A355">
        <v>354</v>
      </c>
      <c r="B355">
        <v>175</v>
      </c>
      <c r="C355">
        <v>19</v>
      </c>
      <c r="D355" t="str">
        <f t="shared" si="10"/>
        <v/>
      </c>
      <c r="E355" t="str">
        <f t="shared" si="11"/>
        <v>update factmaster set costid=354 where countryid=175 and timeid=19;</v>
      </c>
    </row>
    <row r="356" spans="1:5" x14ac:dyDescent="0.25">
      <c r="A356">
        <v>355</v>
      </c>
      <c r="B356">
        <v>175</v>
      </c>
      <c r="C356">
        <v>18</v>
      </c>
      <c r="D356">
        <f t="shared" si="10"/>
        <v>18</v>
      </c>
      <c r="E356" t="str">
        <f t="shared" si="11"/>
        <v>update factmaster set costid=355 where countryid=175 and timeid=18;</v>
      </c>
    </row>
    <row r="357" spans="1:5" x14ac:dyDescent="0.25">
      <c r="A357">
        <v>356</v>
      </c>
      <c r="B357">
        <v>175</v>
      </c>
      <c r="C357">
        <v>17</v>
      </c>
      <c r="D357">
        <f t="shared" si="10"/>
        <v>17</v>
      </c>
      <c r="E357" t="str">
        <f t="shared" si="11"/>
        <v>update factmaster set costid=356 where countryid=175 and timeid=17;</v>
      </c>
    </row>
    <row r="358" spans="1:5" x14ac:dyDescent="0.25">
      <c r="A358">
        <v>357</v>
      </c>
      <c r="B358">
        <v>175</v>
      </c>
      <c r="C358">
        <v>16</v>
      </c>
      <c r="D358">
        <f t="shared" si="10"/>
        <v>16</v>
      </c>
      <c r="E358" t="str">
        <f t="shared" si="11"/>
        <v>update factmaster set costid=357 where countryid=175 and timeid=16;</v>
      </c>
    </row>
    <row r="359" spans="1:5" x14ac:dyDescent="0.25">
      <c r="A359">
        <v>358</v>
      </c>
      <c r="B359">
        <v>176</v>
      </c>
      <c r="C359">
        <v>16</v>
      </c>
      <c r="D359">
        <f t="shared" si="10"/>
        <v>16</v>
      </c>
      <c r="E359" t="str">
        <f t="shared" si="11"/>
        <v>update factmaster set costid=358 where countryid=176 and timeid=16;</v>
      </c>
    </row>
    <row r="360" spans="1:5" x14ac:dyDescent="0.25">
      <c r="A360">
        <v>359</v>
      </c>
      <c r="B360">
        <v>176</v>
      </c>
      <c r="C360">
        <v>17</v>
      </c>
      <c r="D360">
        <f t="shared" si="10"/>
        <v>17</v>
      </c>
      <c r="E360" t="str">
        <f t="shared" si="11"/>
        <v>update factmaster set costid=359 where countryid=176 and timeid=17;</v>
      </c>
    </row>
    <row r="361" spans="1:5" x14ac:dyDescent="0.25">
      <c r="A361">
        <v>360</v>
      </c>
      <c r="B361">
        <v>176</v>
      </c>
      <c r="C361">
        <v>18</v>
      </c>
      <c r="D361">
        <f t="shared" si="10"/>
        <v>18</v>
      </c>
      <c r="E361" t="str">
        <f t="shared" si="11"/>
        <v>update factmaster set costid=360 where countryid=176 and timeid=18;</v>
      </c>
    </row>
    <row r="362" spans="1:5" x14ac:dyDescent="0.25">
      <c r="A362">
        <v>361</v>
      </c>
      <c r="B362">
        <v>176</v>
      </c>
      <c r="C362">
        <v>19</v>
      </c>
      <c r="D362" t="str">
        <f t="shared" si="10"/>
        <v/>
      </c>
      <c r="E362" t="str">
        <f t="shared" si="11"/>
        <v>update factmaster set costid=361 where countryid=176 and timeid=19;</v>
      </c>
    </row>
    <row r="363" spans="1:5" x14ac:dyDescent="0.25">
      <c r="A363">
        <v>362</v>
      </c>
      <c r="B363">
        <v>177</v>
      </c>
      <c r="C363">
        <v>19</v>
      </c>
      <c r="D363" t="str">
        <f t="shared" si="10"/>
        <v/>
      </c>
      <c r="E363" t="str">
        <f t="shared" si="11"/>
        <v>update factmaster set costid=362 where countryid=177 and timeid=19;</v>
      </c>
    </row>
    <row r="364" spans="1:5" x14ac:dyDescent="0.25">
      <c r="A364">
        <v>363</v>
      </c>
      <c r="B364">
        <v>177</v>
      </c>
      <c r="C364">
        <v>18</v>
      </c>
      <c r="D364">
        <f t="shared" si="10"/>
        <v>18</v>
      </c>
      <c r="E364" t="str">
        <f t="shared" si="11"/>
        <v>update factmaster set costid=363 where countryid=177 and timeid=18;</v>
      </c>
    </row>
    <row r="365" spans="1:5" x14ac:dyDescent="0.25">
      <c r="A365">
        <v>364</v>
      </c>
      <c r="B365">
        <v>177</v>
      </c>
      <c r="C365">
        <v>17</v>
      </c>
      <c r="D365">
        <f t="shared" si="10"/>
        <v>17</v>
      </c>
      <c r="E365" t="str">
        <f t="shared" si="11"/>
        <v>update factmaster set costid=364 where countryid=177 and timeid=17;</v>
      </c>
    </row>
    <row r="366" spans="1:5" x14ac:dyDescent="0.25">
      <c r="A366">
        <v>365</v>
      </c>
      <c r="B366">
        <v>177</v>
      </c>
      <c r="C366">
        <v>16</v>
      </c>
      <c r="D366">
        <f t="shared" si="10"/>
        <v>16</v>
      </c>
      <c r="E366" t="str">
        <f t="shared" si="11"/>
        <v>update factmaster set costid=365 where countryid=177 and timeid=16;</v>
      </c>
    </row>
    <row r="367" spans="1:5" x14ac:dyDescent="0.25">
      <c r="A367">
        <v>366</v>
      </c>
      <c r="B367">
        <v>179</v>
      </c>
      <c r="C367">
        <v>18</v>
      </c>
      <c r="D367">
        <f t="shared" si="10"/>
        <v>18</v>
      </c>
      <c r="E367" t="str">
        <f t="shared" si="11"/>
        <v>update factmaster set costid=366 where countryid=179 and timeid=18;</v>
      </c>
    </row>
    <row r="368" spans="1:5" x14ac:dyDescent="0.25">
      <c r="A368">
        <v>367</v>
      </c>
      <c r="B368">
        <v>179</v>
      </c>
      <c r="C368">
        <v>19</v>
      </c>
      <c r="D368" t="str">
        <f t="shared" si="10"/>
        <v/>
      </c>
      <c r="E368" t="str">
        <f t="shared" si="11"/>
        <v>update factmaster set costid=367 where countryid=179 and timeid=19;</v>
      </c>
    </row>
    <row r="369" spans="1:5" x14ac:dyDescent="0.25">
      <c r="A369">
        <v>368</v>
      </c>
      <c r="B369">
        <v>179</v>
      </c>
      <c r="C369">
        <v>17</v>
      </c>
      <c r="D369">
        <f t="shared" si="10"/>
        <v>17</v>
      </c>
      <c r="E369" t="str">
        <f t="shared" si="11"/>
        <v>update factmaster set costid=368 where countryid=179 and timeid=17;</v>
      </c>
    </row>
    <row r="370" spans="1:5" x14ac:dyDescent="0.25">
      <c r="A370">
        <v>369</v>
      </c>
      <c r="B370">
        <v>179</v>
      </c>
      <c r="C370">
        <v>16</v>
      </c>
      <c r="D370">
        <f t="shared" si="10"/>
        <v>16</v>
      </c>
      <c r="E370" t="str">
        <f t="shared" si="11"/>
        <v>update factmaster set costid=369 where countryid=179 and timeid=16;</v>
      </c>
    </row>
    <row r="371" spans="1:5" x14ac:dyDescent="0.25">
      <c r="A371">
        <v>370</v>
      </c>
      <c r="B371">
        <v>7</v>
      </c>
      <c r="C371">
        <v>16</v>
      </c>
      <c r="D371">
        <f t="shared" si="10"/>
        <v>16</v>
      </c>
      <c r="E371" t="str">
        <f t="shared" si="11"/>
        <v>update factmaster set costid=370 where countryid=7 and timeid=16;</v>
      </c>
    </row>
    <row r="372" spans="1:5" x14ac:dyDescent="0.25">
      <c r="A372">
        <v>371</v>
      </c>
      <c r="B372">
        <v>7</v>
      </c>
      <c r="C372">
        <v>17</v>
      </c>
      <c r="D372">
        <f t="shared" si="10"/>
        <v>17</v>
      </c>
      <c r="E372" t="str">
        <f t="shared" si="11"/>
        <v>update factmaster set costid=371 where countryid=7 and timeid=17;</v>
      </c>
    </row>
    <row r="373" spans="1:5" x14ac:dyDescent="0.25">
      <c r="A373">
        <v>372</v>
      </c>
      <c r="B373">
        <v>7</v>
      </c>
      <c r="C373">
        <v>18</v>
      </c>
      <c r="D373">
        <f t="shared" si="10"/>
        <v>18</v>
      </c>
      <c r="E373" t="str">
        <f t="shared" si="11"/>
        <v>update factmaster set costid=372 where countryid=7 and timeid=18;</v>
      </c>
    </row>
    <row r="374" spans="1:5" x14ac:dyDescent="0.25">
      <c r="A374">
        <v>373</v>
      </c>
      <c r="B374">
        <v>7</v>
      </c>
      <c r="C374">
        <v>19</v>
      </c>
      <c r="D374" t="str">
        <f t="shared" si="10"/>
        <v/>
      </c>
      <c r="E374" t="str">
        <f t="shared" si="11"/>
        <v>update factmaster set costid=373 where countryid=7 and timeid=19;</v>
      </c>
    </row>
    <row r="375" spans="1:5" x14ac:dyDescent="0.25">
      <c r="A375">
        <v>374</v>
      </c>
      <c r="B375">
        <v>183</v>
      </c>
      <c r="C375">
        <v>17</v>
      </c>
      <c r="D375">
        <f t="shared" si="10"/>
        <v>17</v>
      </c>
      <c r="E375" t="str">
        <f t="shared" si="11"/>
        <v>update factmaster set costid=374 where countryid=183 and timeid=17;</v>
      </c>
    </row>
    <row r="376" spans="1:5" x14ac:dyDescent="0.25">
      <c r="A376">
        <v>375</v>
      </c>
      <c r="B376">
        <v>183</v>
      </c>
      <c r="C376">
        <v>16</v>
      </c>
      <c r="D376">
        <f t="shared" si="10"/>
        <v>16</v>
      </c>
      <c r="E376" t="str">
        <f t="shared" si="11"/>
        <v>update factmaster set costid=375 where countryid=183 and timeid=16;</v>
      </c>
    </row>
    <row r="377" spans="1:5" x14ac:dyDescent="0.25">
      <c r="A377">
        <v>376</v>
      </c>
      <c r="B377">
        <v>183</v>
      </c>
      <c r="C377">
        <v>18</v>
      </c>
      <c r="D377">
        <f t="shared" si="10"/>
        <v>18</v>
      </c>
      <c r="E377" t="str">
        <f t="shared" si="11"/>
        <v>update factmaster set costid=376 where countryid=183 and timeid=18;</v>
      </c>
    </row>
    <row r="378" spans="1:5" x14ac:dyDescent="0.25">
      <c r="A378">
        <v>377</v>
      </c>
      <c r="B378">
        <v>183</v>
      </c>
      <c r="C378">
        <v>19</v>
      </c>
      <c r="D378" t="str">
        <f t="shared" si="10"/>
        <v/>
      </c>
      <c r="E378" t="str">
        <f t="shared" si="11"/>
        <v>update factmaster set costid=377 where countryid=183 and timeid=19;</v>
      </c>
    </row>
    <row r="379" spans="1:5" x14ac:dyDescent="0.25">
      <c r="A379">
        <v>378</v>
      </c>
      <c r="B379">
        <v>184</v>
      </c>
      <c r="C379">
        <v>19</v>
      </c>
      <c r="D379" t="str">
        <f t="shared" si="10"/>
        <v/>
      </c>
      <c r="E379" t="str">
        <f t="shared" si="11"/>
        <v>update factmaster set costid=378 where countryid=184 and timeid=19;</v>
      </c>
    </row>
    <row r="380" spans="1:5" x14ac:dyDescent="0.25">
      <c r="A380">
        <v>379</v>
      </c>
      <c r="B380">
        <v>184</v>
      </c>
      <c r="C380">
        <v>18</v>
      </c>
      <c r="D380">
        <f t="shared" si="10"/>
        <v>18</v>
      </c>
      <c r="E380" t="str">
        <f t="shared" si="11"/>
        <v>update factmaster set costid=379 where countryid=184 and timeid=18;</v>
      </c>
    </row>
    <row r="381" spans="1:5" x14ac:dyDescent="0.25">
      <c r="A381">
        <v>380</v>
      </c>
      <c r="B381">
        <v>184</v>
      </c>
      <c r="C381">
        <v>17</v>
      </c>
      <c r="D381">
        <f t="shared" si="10"/>
        <v>17</v>
      </c>
      <c r="E381" t="str">
        <f t="shared" si="11"/>
        <v>update factmaster set costid=380 where countryid=184 and timeid=17;</v>
      </c>
    </row>
    <row r="382" spans="1:5" x14ac:dyDescent="0.25">
      <c r="A382">
        <v>381</v>
      </c>
      <c r="B382">
        <v>184</v>
      </c>
      <c r="C382">
        <v>16</v>
      </c>
      <c r="D382">
        <f t="shared" si="10"/>
        <v>16</v>
      </c>
      <c r="E382" t="str">
        <f t="shared" si="11"/>
        <v>update factmaster set costid=381 where countryid=184 and timeid=16;</v>
      </c>
    </row>
    <row r="383" spans="1:5" x14ac:dyDescent="0.25">
      <c r="A383">
        <v>382</v>
      </c>
      <c r="B383">
        <v>187</v>
      </c>
      <c r="C383">
        <v>16</v>
      </c>
      <c r="D383">
        <f t="shared" si="10"/>
        <v>16</v>
      </c>
      <c r="E383" t="str">
        <f t="shared" si="11"/>
        <v>update factmaster set costid=382 where countryid=187 and timeid=16;</v>
      </c>
    </row>
    <row r="384" spans="1:5" x14ac:dyDescent="0.25">
      <c r="A384">
        <v>383</v>
      </c>
      <c r="B384">
        <v>187</v>
      </c>
      <c r="C384">
        <v>18</v>
      </c>
      <c r="D384">
        <f t="shared" si="10"/>
        <v>18</v>
      </c>
      <c r="E384" t="str">
        <f t="shared" si="11"/>
        <v>update factmaster set costid=383 where countryid=187 and timeid=18;</v>
      </c>
    </row>
    <row r="385" spans="1:5" x14ac:dyDescent="0.25">
      <c r="A385">
        <v>384</v>
      </c>
      <c r="B385">
        <v>187</v>
      </c>
      <c r="C385">
        <v>19</v>
      </c>
      <c r="D385" t="str">
        <f t="shared" si="10"/>
        <v/>
      </c>
      <c r="E385" t="str">
        <f t="shared" si="11"/>
        <v>update factmaster set costid=384 where countryid=187 and timeid=19;</v>
      </c>
    </row>
    <row r="386" spans="1:5" x14ac:dyDescent="0.25">
      <c r="A386">
        <v>385</v>
      </c>
      <c r="B386">
        <v>188</v>
      </c>
      <c r="C386">
        <v>19</v>
      </c>
      <c r="D386" t="str">
        <f t="shared" si="10"/>
        <v/>
      </c>
      <c r="E386" t="str">
        <f t="shared" si="11"/>
        <v>update factmaster set costid=385 where countryid=188 and timeid=19;</v>
      </c>
    </row>
    <row r="387" spans="1:5" x14ac:dyDescent="0.25">
      <c r="A387">
        <v>386</v>
      </c>
      <c r="B387">
        <v>188</v>
      </c>
      <c r="C387">
        <v>18</v>
      </c>
      <c r="D387">
        <f t="shared" ref="D387:D422" si="12">IF(C387&lt;&gt;19,C387,"")</f>
        <v>18</v>
      </c>
      <c r="E387" t="str">
        <f t="shared" ref="E387:E422" si="13">_xlfn.CONCAT("update factmaster set costid=",A387," where countryid=",B387, " and timeid=", C387, ";")</f>
        <v>update factmaster set costid=386 where countryid=188 and timeid=18;</v>
      </c>
    </row>
    <row r="388" spans="1:5" x14ac:dyDescent="0.25">
      <c r="A388">
        <v>387</v>
      </c>
      <c r="B388">
        <v>188</v>
      </c>
      <c r="C388">
        <v>16</v>
      </c>
      <c r="D388">
        <f t="shared" si="12"/>
        <v>16</v>
      </c>
      <c r="E388" t="str">
        <f t="shared" si="13"/>
        <v>update factmaster set costid=387 where countryid=188 and timeid=16;</v>
      </c>
    </row>
    <row r="389" spans="1:5" x14ac:dyDescent="0.25">
      <c r="A389">
        <v>388</v>
      </c>
      <c r="B389">
        <v>188</v>
      </c>
      <c r="C389">
        <v>17</v>
      </c>
      <c r="D389">
        <f t="shared" si="12"/>
        <v>17</v>
      </c>
      <c r="E389" t="str">
        <f t="shared" si="13"/>
        <v>update factmaster set costid=388 where countryid=188 and timeid=17;</v>
      </c>
    </row>
    <row r="390" spans="1:5" x14ac:dyDescent="0.25">
      <c r="A390">
        <v>389</v>
      </c>
      <c r="B390">
        <v>189</v>
      </c>
      <c r="C390">
        <v>16</v>
      </c>
      <c r="D390">
        <f t="shared" si="12"/>
        <v>16</v>
      </c>
      <c r="E390" t="str">
        <f t="shared" si="13"/>
        <v>update factmaster set costid=389 where countryid=189 and timeid=16;</v>
      </c>
    </row>
    <row r="391" spans="1:5" x14ac:dyDescent="0.25">
      <c r="A391">
        <v>390</v>
      </c>
      <c r="B391">
        <v>189</v>
      </c>
      <c r="C391">
        <v>17</v>
      </c>
      <c r="D391">
        <f t="shared" si="12"/>
        <v>17</v>
      </c>
      <c r="E391" t="str">
        <f t="shared" si="13"/>
        <v>update factmaster set costid=390 where countryid=189 and timeid=17;</v>
      </c>
    </row>
    <row r="392" spans="1:5" x14ac:dyDescent="0.25">
      <c r="A392">
        <v>391</v>
      </c>
      <c r="B392">
        <v>189</v>
      </c>
      <c r="C392">
        <v>19</v>
      </c>
      <c r="D392" t="str">
        <f t="shared" si="12"/>
        <v/>
      </c>
      <c r="E392" t="str">
        <f t="shared" si="13"/>
        <v>update factmaster set costid=391 where countryid=189 and timeid=19;</v>
      </c>
    </row>
    <row r="393" spans="1:5" x14ac:dyDescent="0.25">
      <c r="A393">
        <v>392</v>
      </c>
      <c r="B393">
        <v>189</v>
      </c>
      <c r="C393">
        <v>18</v>
      </c>
      <c r="D393">
        <f t="shared" si="12"/>
        <v>18</v>
      </c>
      <c r="E393" t="str">
        <f t="shared" si="13"/>
        <v>update factmaster set costid=392 where countryid=189 and timeid=18;</v>
      </c>
    </row>
    <row r="394" spans="1:5" x14ac:dyDescent="0.25">
      <c r="A394">
        <v>393</v>
      </c>
      <c r="B394">
        <v>6</v>
      </c>
      <c r="C394">
        <v>18</v>
      </c>
      <c r="D394">
        <f t="shared" si="12"/>
        <v>18</v>
      </c>
      <c r="E394" t="str">
        <f t="shared" si="13"/>
        <v>update factmaster set costid=393 where countryid=6 and timeid=18;</v>
      </c>
    </row>
    <row r="395" spans="1:5" x14ac:dyDescent="0.25">
      <c r="A395">
        <v>394</v>
      </c>
      <c r="B395">
        <v>6</v>
      </c>
      <c r="C395">
        <v>19</v>
      </c>
      <c r="D395" t="str">
        <f t="shared" si="12"/>
        <v/>
      </c>
      <c r="E395" t="str">
        <f t="shared" si="13"/>
        <v>update factmaster set costid=394 where countryid=6 and timeid=19;</v>
      </c>
    </row>
    <row r="396" spans="1:5" x14ac:dyDescent="0.25">
      <c r="A396">
        <v>395</v>
      </c>
      <c r="B396">
        <v>6</v>
      </c>
      <c r="C396">
        <v>17</v>
      </c>
      <c r="D396">
        <f t="shared" si="12"/>
        <v>17</v>
      </c>
      <c r="E396" t="str">
        <f t="shared" si="13"/>
        <v>update factmaster set costid=395 where countryid=6 and timeid=17;</v>
      </c>
    </row>
    <row r="397" spans="1:5" x14ac:dyDescent="0.25">
      <c r="A397">
        <v>396</v>
      </c>
      <c r="B397">
        <v>6</v>
      </c>
      <c r="C397">
        <v>16</v>
      </c>
      <c r="D397">
        <f t="shared" si="12"/>
        <v>16</v>
      </c>
      <c r="E397" t="str">
        <f t="shared" si="13"/>
        <v>update factmaster set costid=396 where countryid=6 and timeid=16;</v>
      </c>
    </row>
    <row r="398" spans="1:5" x14ac:dyDescent="0.25">
      <c r="A398">
        <v>397</v>
      </c>
      <c r="B398">
        <v>5</v>
      </c>
      <c r="C398">
        <v>16</v>
      </c>
      <c r="D398">
        <f t="shared" si="12"/>
        <v>16</v>
      </c>
      <c r="E398" t="str">
        <f t="shared" si="13"/>
        <v>update factmaster set costid=397 where countryid=5 and timeid=16;</v>
      </c>
    </row>
    <row r="399" spans="1:5" x14ac:dyDescent="0.25">
      <c r="A399">
        <v>398</v>
      </c>
      <c r="B399">
        <v>5</v>
      </c>
      <c r="C399">
        <v>17</v>
      </c>
      <c r="D399">
        <f t="shared" si="12"/>
        <v>17</v>
      </c>
      <c r="E399" t="str">
        <f t="shared" si="13"/>
        <v>update factmaster set costid=398 where countryid=5 and timeid=17;</v>
      </c>
    </row>
    <row r="400" spans="1:5" x14ac:dyDescent="0.25">
      <c r="A400">
        <v>399</v>
      </c>
      <c r="B400">
        <v>5</v>
      </c>
      <c r="C400">
        <v>19</v>
      </c>
      <c r="D400" t="str">
        <f t="shared" si="12"/>
        <v/>
      </c>
      <c r="E400" t="str">
        <f t="shared" si="13"/>
        <v>update factmaster set costid=399 where countryid=5 and timeid=19;</v>
      </c>
    </row>
    <row r="401" spans="1:5" x14ac:dyDescent="0.25">
      <c r="A401">
        <v>400</v>
      </c>
      <c r="B401">
        <v>5</v>
      </c>
      <c r="C401">
        <v>18</v>
      </c>
      <c r="D401">
        <f t="shared" si="12"/>
        <v>18</v>
      </c>
      <c r="E401" t="str">
        <f t="shared" si="13"/>
        <v>update factmaster set costid=400 where countryid=5 and timeid=18;</v>
      </c>
    </row>
    <row r="402" spans="1:5" x14ac:dyDescent="0.25">
      <c r="A402">
        <v>401</v>
      </c>
      <c r="B402">
        <v>190</v>
      </c>
      <c r="C402">
        <v>18</v>
      </c>
      <c r="D402">
        <f t="shared" si="12"/>
        <v>18</v>
      </c>
      <c r="E402" t="str">
        <f t="shared" si="13"/>
        <v>update factmaster set costid=401 where countryid=190 and timeid=18;</v>
      </c>
    </row>
    <row r="403" spans="1:5" x14ac:dyDescent="0.25">
      <c r="A403">
        <v>402</v>
      </c>
      <c r="B403">
        <v>190</v>
      </c>
      <c r="C403">
        <v>19</v>
      </c>
      <c r="D403" t="str">
        <f t="shared" si="12"/>
        <v/>
      </c>
      <c r="E403" t="str">
        <f t="shared" si="13"/>
        <v>update factmaster set costid=402 where countryid=190 and timeid=19;</v>
      </c>
    </row>
    <row r="404" spans="1:5" x14ac:dyDescent="0.25">
      <c r="A404">
        <v>403</v>
      </c>
      <c r="B404">
        <v>190</v>
      </c>
      <c r="C404">
        <v>17</v>
      </c>
      <c r="D404">
        <f t="shared" si="12"/>
        <v>17</v>
      </c>
      <c r="E404" t="str">
        <f t="shared" si="13"/>
        <v>update factmaster set costid=403 where countryid=190 and timeid=17;</v>
      </c>
    </row>
    <row r="405" spans="1:5" x14ac:dyDescent="0.25">
      <c r="A405">
        <v>404</v>
      </c>
      <c r="B405">
        <v>190</v>
      </c>
      <c r="C405">
        <v>16</v>
      </c>
      <c r="D405">
        <f t="shared" si="12"/>
        <v>16</v>
      </c>
      <c r="E405" t="str">
        <f t="shared" si="13"/>
        <v>update factmaster set costid=404 where countryid=190 and timeid=16;</v>
      </c>
    </row>
    <row r="406" spans="1:5" x14ac:dyDescent="0.25">
      <c r="A406">
        <v>405</v>
      </c>
      <c r="B406">
        <v>191</v>
      </c>
      <c r="C406">
        <v>17</v>
      </c>
      <c r="D406">
        <f t="shared" si="12"/>
        <v>17</v>
      </c>
      <c r="E406" t="str">
        <f t="shared" si="13"/>
        <v>update factmaster set costid=405 where countryid=191 and timeid=17;</v>
      </c>
    </row>
    <row r="407" spans="1:5" x14ac:dyDescent="0.25">
      <c r="A407">
        <v>406</v>
      </c>
      <c r="B407">
        <v>191</v>
      </c>
      <c r="C407">
        <v>16</v>
      </c>
      <c r="D407">
        <f t="shared" si="12"/>
        <v>16</v>
      </c>
      <c r="E407" t="str">
        <f t="shared" si="13"/>
        <v>update factmaster set costid=406 where countryid=191 and timeid=16;</v>
      </c>
    </row>
    <row r="408" spans="1:5" x14ac:dyDescent="0.25">
      <c r="A408">
        <v>407</v>
      </c>
      <c r="B408">
        <v>192</v>
      </c>
      <c r="C408">
        <v>16</v>
      </c>
      <c r="D408">
        <f t="shared" si="12"/>
        <v>16</v>
      </c>
      <c r="E408" t="str">
        <f t="shared" si="13"/>
        <v>update factmaster set costid=407 where countryid=192 and timeid=16;</v>
      </c>
    </row>
    <row r="409" spans="1:5" x14ac:dyDescent="0.25">
      <c r="A409">
        <v>408</v>
      </c>
      <c r="B409">
        <v>192</v>
      </c>
      <c r="C409">
        <v>17</v>
      </c>
      <c r="D409">
        <f t="shared" si="12"/>
        <v>17</v>
      </c>
      <c r="E409" t="str">
        <f t="shared" si="13"/>
        <v>update factmaster set costid=408 where countryid=192 and timeid=17;</v>
      </c>
    </row>
    <row r="410" spans="1:5" x14ac:dyDescent="0.25">
      <c r="A410">
        <v>409</v>
      </c>
      <c r="B410">
        <v>192</v>
      </c>
      <c r="C410">
        <v>18</v>
      </c>
      <c r="D410">
        <f t="shared" si="12"/>
        <v>18</v>
      </c>
      <c r="E410" t="str">
        <f t="shared" si="13"/>
        <v>update factmaster set costid=409 where countryid=192 and timeid=18;</v>
      </c>
    </row>
    <row r="411" spans="1:5" x14ac:dyDescent="0.25">
      <c r="A411">
        <v>410</v>
      </c>
      <c r="B411">
        <v>192</v>
      </c>
      <c r="C411">
        <v>19</v>
      </c>
      <c r="D411" t="str">
        <f t="shared" si="12"/>
        <v/>
      </c>
      <c r="E411" t="str">
        <f t="shared" si="13"/>
        <v>update factmaster set costid=410 where countryid=192 and timeid=19;</v>
      </c>
    </row>
    <row r="412" spans="1:5" x14ac:dyDescent="0.25">
      <c r="A412">
        <v>411</v>
      </c>
      <c r="B412">
        <v>193</v>
      </c>
      <c r="C412">
        <v>19</v>
      </c>
      <c r="D412" t="str">
        <f t="shared" si="12"/>
        <v/>
      </c>
      <c r="E412" t="str">
        <f t="shared" si="13"/>
        <v>update factmaster set costid=411 where countryid=193 and timeid=19;</v>
      </c>
    </row>
    <row r="413" spans="1:5" x14ac:dyDescent="0.25">
      <c r="A413">
        <v>412</v>
      </c>
      <c r="B413">
        <v>193</v>
      </c>
      <c r="C413">
        <v>18</v>
      </c>
      <c r="D413">
        <f t="shared" si="12"/>
        <v>18</v>
      </c>
      <c r="E413" t="str">
        <f t="shared" si="13"/>
        <v>update factmaster set costid=412 where countryid=193 and timeid=18;</v>
      </c>
    </row>
    <row r="414" spans="1:5" x14ac:dyDescent="0.25">
      <c r="A414">
        <v>413</v>
      </c>
      <c r="B414">
        <v>193</v>
      </c>
      <c r="C414">
        <v>17</v>
      </c>
      <c r="D414">
        <f t="shared" si="12"/>
        <v>17</v>
      </c>
      <c r="E414" t="str">
        <f t="shared" si="13"/>
        <v>update factmaster set costid=413 where countryid=193 and timeid=17;</v>
      </c>
    </row>
    <row r="415" spans="1:5" x14ac:dyDescent="0.25">
      <c r="A415">
        <v>414</v>
      </c>
      <c r="B415">
        <v>193</v>
      </c>
      <c r="C415">
        <v>16</v>
      </c>
      <c r="D415">
        <f t="shared" si="12"/>
        <v>16</v>
      </c>
      <c r="E415" t="str">
        <f t="shared" si="13"/>
        <v>update factmaster set costid=414 where countryid=193 and timeid=16;</v>
      </c>
    </row>
    <row r="416" spans="1:5" x14ac:dyDescent="0.25">
      <c r="A416">
        <v>415</v>
      </c>
      <c r="B416">
        <v>197</v>
      </c>
      <c r="C416">
        <v>17</v>
      </c>
      <c r="D416">
        <f t="shared" si="12"/>
        <v>17</v>
      </c>
      <c r="E416" t="str">
        <f t="shared" si="13"/>
        <v>update factmaster set costid=415 where countryid=197 and timeid=17;</v>
      </c>
    </row>
    <row r="417" spans="1:5" x14ac:dyDescent="0.25">
      <c r="A417">
        <v>416</v>
      </c>
      <c r="B417">
        <v>197</v>
      </c>
      <c r="C417">
        <v>18</v>
      </c>
      <c r="D417">
        <f t="shared" si="12"/>
        <v>18</v>
      </c>
      <c r="E417" t="str">
        <f t="shared" si="13"/>
        <v>update factmaster set costid=416 where countryid=197 and timeid=18;</v>
      </c>
    </row>
    <row r="418" spans="1:5" x14ac:dyDescent="0.25">
      <c r="A418">
        <v>417</v>
      </c>
      <c r="B418">
        <v>197</v>
      </c>
      <c r="C418">
        <v>19</v>
      </c>
      <c r="D418" t="str">
        <f t="shared" si="12"/>
        <v/>
      </c>
      <c r="E418" t="str">
        <f t="shared" si="13"/>
        <v>update factmaster set costid=417 where countryid=197 and timeid=19;</v>
      </c>
    </row>
    <row r="419" spans="1:5" x14ac:dyDescent="0.25">
      <c r="A419">
        <v>418</v>
      </c>
      <c r="B419">
        <v>198</v>
      </c>
      <c r="C419">
        <v>19</v>
      </c>
      <c r="D419" t="str">
        <f t="shared" si="12"/>
        <v/>
      </c>
      <c r="E419" t="str">
        <f t="shared" si="13"/>
        <v>update factmaster set costid=418 where countryid=198 and timeid=19;</v>
      </c>
    </row>
    <row r="420" spans="1:5" x14ac:dyDescent="0.25">
      <c r="A420">
        <v>419</v>
      </c>
      <c r="B420">
        <v>198</v>
      </c>
      <c r="C420">
        <v>18</v>
      </c>
      <c r="D420">
        <f t="shared" si="12"/>
        <v>18</v>
      </c>
      <c r="E420" t="str">
        <f t="shared" si="13"/>
        <v>update factmaster set costid=419 where countryid=198 and timeid=18;</v>
      </c>
    </row>
    <row r="421" spans="1:5" x14ac:dyDescent="0.25">
      <c r="A421">
        <v>420</v>
      </c>
      <c r="B421">
        <v>198</v>
      </c>
      <c r="C421">
        <v>17</v>
      </c>
      <c r="D421">
        <f t="shared" si="12"/>
        <v>17</v>
      </c>
      <c r="E421" t="str">
        <f t="shared" si="13"/>
        <v>update factmaster set costid=420 where countryid=198 and timeid=17;</v>
      </c>
    </row>
    <row r="422" spans="1:5" x14ac:dyDescent="0.25">
      <c r="A422">
        <v>421</v>
      </c>
      <c r="B422">
        <v>198</v>
      </c>
      <c r="C422">
        <v>16</v>
      </c>
      <c r="D422">
        <f t="shared" si="12"/>
        <v>16</v>
      </c>
      <c r="E422" t="str">
        <f t="shared" si="13"/>
        <v>update factmaster set costid=421 where countryid=198 and timeid=16;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2D73-E1B3-4935-BB1B-D30ECB04A8A7}">
  <dimension ref="A2:A68"/>
  <sheetViews>
    <sheetView topLeftCell="A59" workbookViewId="0">
      <selection activeCell="A70" sqref="A70:A144"/>
    </sheetView>
  </sheetViews>
  <sheetFormatPr defaultRowHeight="15" x14ac:dyDescent="0.25"/>
  <cols>
    <col min="1" max="1" width="39.5703125" customWidth="1"/>
  </cols>
  <sheetData>
    <row r="2" spans="1:1" x14ac:dyDescent="0.25">
      <c r="A2" t="s">
        <v>146</v>
      </c>
    </row>
    <row r="4" spans="1:1" x14ac:dyDescent="0.25">
      <c r="A4" t="s">
        <v>146</v>
      </c>
    </row>
    <row r="6" spans="1:1" x14ac:dyDescent="0.25">
      <c r="A6" t="s">
        <v>146</v>
      </c>
    </row>
    <row r="8" spans="1:1" x14ac:dyDescent="0.25">
      <c r="A8" t="s">
        <v>146</v>
      </c>
    </row>
    <row r="10" spans="1:1" x14ac:dyDescent="0.25">
      <c r="A10" t="s">
        <v>146</v>
      </c>
    </row>
    <row r="12" spans="1:1" x14ac:dyDescent="0.25">
      <c r="A12" t="s">
        <v>146</v>
      </c>
    </row>
    <row r="14" spans="1:1" x14ac:dyDescent="0.25">
      <c r="A14" t="s">
        <v>146</v>
      </c>
    </row>
    <row r="16" spans="1:1" x14ac:dyDescent="0.25">
      <c r="A16" t="s">
        <v>146</v>
      </c>
    </row>
    <row r="18" spans="1:1" x14ac:dyDescent="0.25">
      <c r="A18" t="s">
        <v>146</v>
      </c>
    </row>
    <row r="20" spans="1:1" x14ac:dyDescent="0.25">
      <c r="A20" t="s">
        <v>146</v>
      </c>
    </row>
    <row r="22" spans="1:1" x14ac:dyDescent="0.25">
      <c r="A22" t="s">
        <v>146</v>
      </c>
    </row>
    <row r="24" spans="1:1" x14ac:dyDescent="0.25">
      <c r="A24" t="s">
        <v>146</v>
      </c>
    </row>
    <row r="26" spans="1:1" x14ac:dyDescent="0.25">
      <c r="A26" t="s">
        <v>146</v>
      </c>
    </row>
    <row r="28" spans="1:1" x14ac:dyDescent="0.25">
      <c r="A28" t="s">
        <v>146</v>
      </c>
    </row>
    <row r="30" spans="1:1" x14ac:dyDescent="0.25">
      <c r="A30" t="s">
        <v>146</v>
      </c>
    </row>
    <row r="32" spans="1:1" x14ac:dyDescent="0.25">
      <c r="A32" t="s">
        <v>146</v>
      </c>
    </row>
    <row r="34" spans="1:1" x14ac:dyDescent="0.25">
      <c r="A34" t="s">
        <v>146</v>
      </c>
    </row>
    <row r="36" spans="1:1" x14ac:dyDescent="0.25">
      <c r="A36" t="s">
        <v>146</v>
      </c>
    </row>
    <row r="38" spans="1:1" x14ac:dyDescent="0.25">
      <c r="A38" t="s">
        <v>146</v>
      </c>
    </row>
    <row r="40" spans="1:1" x14ac:dyDescent="0.25">
      <c r="A40" t="s">
        <v>146</v>
      </c>
    </row>
    <row r="42" spans="1:1" x14ac:dyDescent="0.25">
      <c r="A42" t="s">
        <v>146</v>
      </c>
    </row>
    <row r="44" spans="1:1" x14ac:dyDescent="0.25">
      <c r="A44" t="s">
        <v>146</v>
      </c>
    </row>
    <row r="46" spans="1:1" x14ac:dyDescent="0.25">
      <c r="A46" t="s">
        <v>146</v>
      </c>
    </row>
    <row r="48" spans="1:1" x14ac:dyDescent="0.25">
      <c r="A48" t="s">
        <v>146</v>
      </c>
    </row>
    <row r="50" spans="1:1" x14ac:dyDescent="0.25">
      <c r="A50" t="s">
        <v>146</v>
      </c>
    </row>
    <row r="52" spans="1:1" x14ac:dyDescent="0.25">
      <c r="A52" t="s">
        <v>146</v>
      </c>
    </row>
    <row r="54" spans="1:1" x14ac:dyDescent="0.25">
      <c r="A54" t="s">
        <v>146</v>
      </c>
    </row>
    <row r="56" spans="1:1" x14ac:dyDescent="0.25">
      <c r="A56" t="s">
        <v>146</v>
      </c>
    </row>
    <row r="58" spans="1:1" x14ac:dyDescent="0.25">
      <c r="A58" t="s">
        <v>146</v>
      </c>
    </row>
    <row r="60" spans="1:1" x14ac:dyDescent="0.25">
      <c r="A60" t="s">
        <v>146</v>
      </c>
    </row>
    <row r="62" spans="1:1" x14ac:dyDescent="0.25">
      <c r="A62" t="s">
        <v>146</v>
      </c>
    </row>
    <row r="64" spans="1:1" x14ac:dyDescent="0.25">
      <c r="A64" t="s">
        <v>146</v>
      </c>
    </row>
    <row r="66" spans="1:1" x14ac:dyDescent="0.25">
      <c r="A66" t="s">
        <v>146</v>
      </c>
    </row>
    <row r="68" spans="1:1" x14ac:dyDescent="0.25">
      <c r="A6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6104-389D-45DC-9E6A-95FF8B3B6F7B}">
  <dimension ref="A1:A75"/>
  <sheetViews>
    <sheetView topLeftCell="A25" workbookViewId="0">
      <selection activeCell="A34" sqref="A34"/>
    </sheetView>
  </sheetViews>
  <sheetFormatPr defaultRowHeight="15" x14ac:dyDescent="0.25"/>
  <cols>
    <col min="1" max="1" width="154.42578125" customWidth="1"/>
  </cols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4" spans="1:1" x14ac:dyDescent="0.25">
      <c r="A14" t="s">
        <v>161</v>
      </c>
    </row>
    <row r="15" spans="1:1" x14ac:dyDescent="0.25">
      <c r="A15" t="s">
        <v>162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  <row r="19" spans="1:1" x14ac:dyDescent="0.25">
      <c r="A19" t="s">
        <v>166</v>
      </c>
    </row>
    <row r="20" spans="1:1" x14ac:dyDescent="0.25">
      <c r="A20" t="s">
        <v>167</v>
      </c>
    </row>
    <row r="21" spans="1:1" x14ac:dyDescent="0.25">
      <c r="A21" t="s">
        <v>168</v>
      </c>
    </row>
    <row r="22" spans="1:1" x14ac:dyDescent="0.25">
      <c r="A22" t="s">
        <v>169</v>
      </c>
    </row>
    <row r="23" spans="1:1" x14ac:dyDescent="0.25">
      <c r="A23" t="s">
        <v>170</v>
      </c>
    </row>
    <row r="24" spans="1:1" x14ac:dyDescent="0.25">
      <c r="A24" t="s">
        <v>171</v>
      </c>
    </row>
    <row r="25" spans="1:1" x14ac:dyDescent="0.25">
      <c r="A25" t="s">
        <v>172</v>
      </c>
    </row>
    <row r="26" spans="1:1" x14ac:dyDescent="0.25">
      <c r="A26" t="s">
        <v>173</v>
      </c>
    </row>
    <row r="27" spans="1:1" x14ac:dyDescent="0.25">
      <c r="A27" t="s">
        <v>174</v>
      </c>
    </row>
    <row r="28" spans="1:1" x14ac:dyDescent="0.25">
      <c r="A28" t="s">
        <v>175</v>
      </c>
    </row>
    <row r="29" spans="1:1" x14ac:dyDescent="0.25">
      <c r="A29" t="s">
        <v>176</v>
      </c>
    </row>
    <row r="30" spans="1:1" x14ac:dyDescent="0.25">
      <c r="A30" t="s">
        <v>177</v>
      </c>
    </row>
    <row r="31" spans="1:1" x14ac:dyDescent="0.25">
      <c r="A31" t="s">
        <v>178</v>
      </c>
    </row>
    <row r="32" spans="1:1" x14ac:dyDescent="0.25">
      <c r="A32" t="s">
        <v>179</v>
      </c>
    </row>
    <row r="33" spans="1:1" x14ac:dyDescent="0.25">
      <c r="A33" t="s">
        <v>180</v>
      </c>
    </row>
    <row r="34" spans="1:1" x14ac:dyDescent="0.25">
      <c r="A34" t="s">
        <v>181</v>
      </c>
    </row>
    <row r="35" spans="1:1" x14ac:dyDescent="0.25">
      <c r="A35" t="s">
        <v>182</v>
      </c>
    </row>
    <row r="36" spans="1:1" x14ac:dyDescent="0.25">
      <c r="A36" t="s">
        <v>183</v>
      </c>
    </row>
    <row r="37" spans="1:1" x14ac:dyDescent="0.25">
      <c r="A37" t="s">
        <v>184</v>
      </c>
    </row>
    <row r="38" spans="1:1" x14ac:dyDescent="0.25">
      <c r="A38" t="s">
        <v>185</v>
      </c>
    </row>
    <row r="39" spans="1:1" x14ac:dyDescent="0.25">
      <c r="A39" t="s">
        <v>186</v>
      </c>
    </row>
    <row r="40" spans="1:1" x14ac:dyDescent="0.25">
      <c r="A40" t="s">
        <v>187</v>
      </c>
    </row>
    <row r="41" spans="1:1" x14ac:dyDescent="0.25">
      <c r="A41" t="s">
        <v>188</v>
      </c>
    </row>
    <row r="42" spans="1:1" x14ac:dyDescent="0.25">
      <c r="A42" t="s">
        <v>189</v>
      </c>
    </row>
    <row r="43" spans="1:1" x14ac:dyDescent="0.25">
      <c r="A43" t="s">
        <v>190</v>
      </c>
    </row>
    <row r="44" spans="1:1" x14ac:dyDescent="0.25">
      <c r="A44" t="s">
        <v>191</v>
      </c>
    </row>
    <row r="45" spans="1:1" x14ac:dyDescent="0.25">
      <c r="A45" t="s">
        <v>192</v>
      </c>
    </row>
    <row r="46" spans="1:1" x14ac:dyDescent="0.25">
      <c r="A46" t="s">
        <v>193</v>
      </c>
    </row>
    <row r="47" spans="1:1" x14ac:dyDescent="0.25">
      <c r="A47" t="s">
        <v>194</v>
      </c>
    </row>
    <row r="48" spans="1:1" x14ac:dyDescent="0.25">
      <c r="A48" t="s">
        <v>195</v>
      </c>
    </row>
    <row r="49" spans="1:1" x14ac:dyDescent="0.25">
      <c r="A49" t="s">
        <v>196</v>
      </c>
    </row>
    <row r="50" spans="1:1" x14ac:dyDescent="0.25">
      <c r="A50" t="s">
        <v>197</v>
      </c>
    </row>
    <row r="51" spans="1:1" x14ac:dyDescent="0.25">
      <c r="A51" t="s">
        <v>198</v>
      </c>
    </row>
    <row r="52" spans="1:1" x14ac:dyDescent="0.25">
      <c r="A52" t="s">
        <v>199</v>
      </c>
    </row>
    <row r="53" spans="1:1" x14ac:dyDescent="0.25">
      <c r="A53" t="s">
        <v>200</v>
      </c>
    </row>
    <row r="54" spans="1:1" x14ac:dyDescent="0.25">
      <c r="A54" t="s">
        <v>201</v>
      </c>
    </row>
    <row r="55" spans="1:1" x14ac:dyDescent="0.25">
      <c r="A55" t="s">
        <v>202</v>
      </c>
    </row>
    <row r="56" spans="1:1" x14ac:dyDescent="0.25">
      <c r="A56" t="s">
        <v>203</v>
      </c>
    </row>
    <row r="57" spans="1:1" x14ac:dyDescent="0.25">
      <c r="A57" t="s">
        <v>204</v>
      </c>
    </row>
    <row r="58" spans="1:1" x14ac:dyDescent="0.25">
      <c r="A58" t="s">
        <v>205</v>
      </c>
    </row>
    <row r="59" spans="1:1" x14ac:dyDescent="0.25">
      <c r="A59" t="s">
        <v>206</v>
      </c>
    </row>
    <row r="60" spans="1:1" x14ac:dyDescent="0.25">
      <c r="A60" t="s">
        <v>207</v>
      </c>
    </row>
    <row r="61" spans="1:1" x14ac:dyDescent="0.25">
      <c r="A61" t="s">
        <v>208</v>
      </c>
    </row>
    <row r="62" spans="1:1" x14ac:dyDescent="0.25">
      <c r="A62" t="s">
        <v>209</v>
      </c>
    </row>
    <row r="63" spans="1:1" x14ac:dyDescent="0.25">
      <c r="A63" t="s">
        <v>210</v>
      </c>
    </row>
    <row r="64" spans="1:1" x14ac:dyDescent="0.25">
      <c r="A64" t="s">
        <v>211</v>
      </c>
    </row>
    <row r="65" spans="1:1" x14ac:dyDescent="0.25">
      <c r="A65" t="s">
        <v>212</v>
      </c>
    </row>
    <row r="66" spans="1:1" x14ac:dyDescent="0.25">
      <c r="A66" t="s">
        <v>213</v>
      </c>
    </row>
    <row r="67" spans="1:1" x14ac:dyDescent="0.25">
      <c r="A67" t="s">
        <v>214</v>
      </c>
    </row>
    <row r="68" spans="1:1" x14ac:dyDescent="0.25">
      <c r="A68" t="s">
        <v>215</v>
      </c>
    </row>
    <row r="69" spans="1:1" x14ac:dyDescent="0.25">
      <c r="A69" t="s">
        <v>216</v>
      </c>
    </row>
    <row r="70" spans="1:1" x14ac:dyDescent="0.25">
      <c r="A70" t="s">
        <v>217</v>
      </c>
    </row>
    <row r="71" spans="1:1" x14ac:dyDescent="0.25">
      <c r="A71" t="s">
        <v>218</v>
      </c>
    </row>
    <row r="72" spans="1:1" x14ac:dyDescent="0.25">
      <c r="A72" t="s">
        <v>219</v>
      </c>
    </row>
    <row r="73" spans="1:1" x14ac:dyDescent="0.25">
      <c r="A73" t="s">
        <v>220</v>
      </c>
    </row>
    <row r="74" spans="1:1" x14ac:dyDescent="0.25">
      <c r="A74" t="s">
        <v>221</v>
      </c>
    </row>
    <row r="75" spans="1:1" x14ac:dyDescent="0.25">
      <c r="A75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D468-A2C4-423F-9B29-F20E46D3BA05}">
  <dimension ref="A1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</cols>
  <sheetData>
    <row r="1" spans="1:2" x14ac:dyDescent="0.25">
      <c r="A1" s="20" t="s">
        <v>136</v>
      </c>
      <c r="B1" t="s">
        <v>227</v>
      </c>
    </row>
    <row r="3" spans="1:2" x14ac:dyDescent="0.25">
      <c r="A3" s="20" t="s">
        <v>224</v>
      </c>
      <c r="B3" t="s">
        <v>226</v>
      </c>
    </row>
    <row r="4" spans="1:2" x14ac:dyDescent="0.25">
      <c r="A4" s="21">
        <v>1</v>
      </c>
      <c r="B4" s="22">
        <v>4</v>
      </c>
    </row>
    <row r="5" spans="1:2" x14ac:dyDescent="0.25">
      <c r="A5" s="21">
        <v>2</v>
      </c>
      <c r="B5" s="22">
        <v>4</v>
      </c>
    </row>
    <row r="6" spans="1:2" x14ac:dyDescent="0.25">
      <c r="A6" s="21">
        <v>3</v>
      </c>
      <c r="B6" s="22">
        <v>4</v>
      </c>
    </row>
    <row r="7" spans="1:2" x14ac:dyDescent="0.25">
      <c r="A7" s="21">
        <v>4</v>
      </c>
      <c r="B7" s="22">
        <v>4</v>
      </c>
    </row>
    <row r="8" spans="1:2" x14ac:dyDescent="0.25">
      <c r="A8" s="21">
        <v>5</v>
      </c>
      <c r="B8" s="22">
        <v>4</v>
      </c>
    </row>
    <row r="9" spans="1:2" x14ac:dyDescent="0.25">
      <c r="A9" s="21">
        <v>199</v>
      </c>
      <c r="B9" s="22">
        <v>3</v>
      </c>
    </row>
    <row r="10" spans="1:2" x14ac:dyDescent="0.25">
      <c r="A10" s="21" t="s">
        <v>225</v>
      </c>
      <c r="B10" s="22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641E-F1A7-44CD-83C0-97CC36104A3A}">
  <dimension ref="A1:C41"/>
  <sheetViews>
    <sheetView workbookViewId="0">
      <selection activeCell="C2" sqref="C2:C41"/>
    </sheetView>
  </sheetViews>
  <sheetFormatPr defaultRowHeight="15" x14ac:dyDescent="0.25"/>
  <cols>
    <col min="3" max="3" width="72.7109375" customWidth="1"/>
  </cols>
  <sheetData>
    <row r="1" spans="1:3" x14ac:dyDescent="0.25">
      <c r="A1" t="s">
        <v>137</v>
      </c>
      <c r="B1" t="s">
        <v>136</v>
      </c>
    </row>
    <row r="2" spans="1:3" x14ac:dyDescent="0.25">
      <c r="A2">
        <v>1</v>
      </c>
      <c r="B2">
        <v>69</v>
      </c>
      <c r="C2" t="str">
        <f>_xlfn.CONCAT("insert into factmaster(countryid,timeid) values(",A2,",",B2,");")</f>
        <v>insert into factmaster(countryid,timeid) values(1,69);</v>
      </c>
    </row>
    <row r="3" spans="1:3" x14ac:dyDescent="0.25">
      <c r="A3">
        <v>2</v>
      </c>
      <c r="B3">
        <v>69</v>
      </c>
      <c r="C3" t="str">
        <f t="shared" ref="C3:C41" si="0">_xlfn.CONCAT("insert into factmaster(countryid,timeid) values(",A3,",",B3,");")</f>
        <v>insert into factmaster(countryid,timeid) values(2,69);</v>
      </c>
    </row>
    <row r="4" spans="1:3" x14ac:dyDescent="0.25">
      <c r="A4">
        <v>3</v>
      </c>
      <c r="B4">
        <v>69</v>
      </c>
      <c r="C4" t="str">
        <f t="shared" si="0"/>
        <v>insert into factmaster(countryid,timeid) values(3,69);</v>
      </c>
    </row>
    <row r="5" spans="1:3" x14ac:dyDescent="0.25">
      <c r="A5">
        <v>4</v>
      </c>
      <c r="B5">
        <v>69</v>
      </c>
      <c r="C5" t="str">
        <f t="shared" si="0"/>
        <v>insert into factmaster(countryid,timeid) values(4,69);</v>
      </c>
    </row>
    <row r="6" spans="1:3" x14ac:dyDescent="0.25">
      <c r="A6">
        <v>5</v>
      </c>
      <c r="B6">
        <v>69</v>
      </c>
      <c r="C6" t="str">
        <f t="shared" si="0"/>
        <v>insert into factmaster(countryid,timeid) values(5,69);</v>
      </c>
    </row>
    <row r="7" spans="1:3" x14ac:dyDescent="0.25">
      <c r="A7">
        <v>6</v>
      </c>
      <c r="B7">
        <v>69</v>
      </c>
      <c r="C7" t="str">
        <f t="shared" si="0"/>
        <v>insert into factmaster(countryid,timeid) values(6,69);</v>
      </c>
    </row>
    <row r="8" spans="1:3" x14ac:dyDescent="0.25">
      <c r="A8">
        <v>7</v>
      </c>
      <c r="B8">
        <v>69</v>
      </c>
      <c r="C8" t="str">
        <f t="shared" si="0"/>
        <v>insert into factmaster(countryid,timeid) values(7,69);</v>
      </c>
    </row>
    <row r="9" spans="1:3" x14ac:dyDescent="0.25">
      <c r="A9">
        <v>8</v>
      </c>
      <c r="B9">
        <v>69</v>
      </c>
      <c r="C9" t="str">
        <f t="shared" si="0"/>
        <v>insert into factmaster(countryid,timeid) values(8,69);</v>
      </c>
    </row>
    <row r="10" spans="1:3" x14ac:dyDescent="0.25">
      <c r="A10">
        <v>9</v>
      </c>
      <c r="B10">
        <v>69</v>
      </c>
      <c r="C10" t="str">
        <f t="shared" si="0"/>
        <v>insert into factmaster(countryid,timeid) values(9,69);</v>
      </c>
    </row>
    <row r="11" spans="1:3" x14ac:dyDescent="0.25">
      <c r="A11">
        <v>199</v>
      </c>
      <c r="B11">
        <v>69</v>
      </c>
      <c r="C11" t="str">
        <f t="shared" si="0"/>
        <v>insert into factmaster(countryid,timeid) values(199,69);</v>
      </c>
    </row>
    <row r="12" spans="1:3" x14ac:dyDescent="0.25">
      <c r="A12">
        <v>1</v>
      </c>
      <c r="B12">
        <v>83</v>
      </c>
      <c r="C12" t="str">
        <f t="shared" si="0"/>
        <v>insert into factmaster(countryid,timeid) values(1,83);</v>
      </c>
    </row>
    <row r="13" spans="1:3" x14ac:dyDescent="0.25">
      <c r="A13">
        <v>2</v>
      </c>
      <c r="B13">
        <v>83</v>
      </c>
      <c r="C13" t="str">
        <f t="shared" si="0"/>
        <v>insert into factmaster(countryid,timeid) values(2,83);</v>
      </c>
    </row>
    <row r="14" spans="1:3" x14ac:dyDescent="0.25">
      <c r="A14">
        <v>3</v>
      </c>
      <c r="B14">
        <v>83</v>
      </c>
      <c r="C14" t="str">
        <f t="shared" si="0"/>
        <v>insert into factmaster(countryid,timeid) values(3,83);</v>
      </c>
    </row>
    <row r="15" spans="1:3" x14ac:dyDescent="0.25">
      <c r="A15">
        <v>4</v>
      </c>
      <c r="B15">
        <v>83</v>
      </c>
      <c r="C15" t="str">
        <f t="shared" si="0"/>
        <v>insert into factmaster(countryid,timeid) values(4,83);</v>
      </c>
    </row>
    <row r="16" spans="1:3" x14ac:dyDescent="0.25">
      <c r="A16">
        <v>5</v>
      </c>
      <c r="B16">
        <v>83</v>
      </c>
      <c r="C16" t="str">
        <f t="shared" si="0"/>
        <v>insert into factmaster(countryid,timeid) values(5,83);</v>
      </c>
    </row>
    <row r="17" spans="1:3" x14ac:dyDescent="0.25">
      <c r="A17">
        <v>6</v>
      </c>
      <c r="B17">
        <v>83</v>
      </c>
      <c r="C17" t="str">
        <f t="shared" si="0"/>
        <v>insert into factmaster(countryid,timeid) values(6,83);</v>
      </c>
    </row>
    <row r="18" spans="1:3" x14ac:dyDescent="0.25">
      <c r="A18">
        <v>7</v>
      </c>
      <c r="B18">
        <v>83</v>
      </c>
      <c r="C18" t="str">
        <f t="shared" si="0"/>
        <v>insert into factmaster(countryid,timeid) values(7,83);</v>
      </c>
    </row>
    <row r="19" spans="1:3" x14ac:dyDescent="0.25">
      <c r="A19">
        <v>8</v>
      </c>
      <c r="B19">
        <v>83</v>
      </c>
      <c r="C19" t="str">
        <f t="shared" si="0"/>
        <v>insert into factmaster(countryid,timeid) values(8,83);</v>
      </c>
    </row>
    <row r="20" spans="1:3" x14ac:dyDescent="0.25">
      <c r="A20">
        <v>9</v>
      </c>
      <c r="B20">
        <v>83</v>
      </c>
      <c r="C20" t="str">
        <f t="shared" si="0"/>
        <v>insert into factmaster(countryid,timeid) values(9,83);</v>
      </c>
    </row>
    <row r="21" spans="1:3" x14ac:dyDescent="0.25">
      <c r="A21">
        <v>199</v>
      </c>
      <c r="B21">
        <v>83</v>
      </c>
      <c r="C21" t="str">
        <f t="shared" si="0"/>
        <v>insert into factmaster(countryid,timeid) values(199,83);</v>
      </c>
    </row>
    <row r="22" spans="1:3" x14ac:dyDescent="0.25">
      <c r="A22">
        <v>1</v>
      </c>
      <c r="B22">
        <v>84</v>
      </c>
      <c r="C22" t="str">
        <f t="shared" si="0"/>
        <v>insert into factmaster(countryid,timeid) values(1,84);</v>
      </c>
    </row>
    <row r="23" spans="1:3" x14ac:dyDescent="0.25">
      <c r="A23">
        <v>2</v>
      </c>
      <c r="B23">
        <v>84</v>
      </c>
      <c r="C23" t="str">
        <f t="shared" si="0"/>
        <v>insert into factmaster(countryid,timeid) values(2,84);</v>
      </c>
    </row>
    <row r="24" spans="1:3" x14ac:dyDescent="0.25">
      <c r="A24">
        <v>3</v>
      </c>
      <c r="B24">
        <v>84</v>
      </c>
      <c r="C24" t="str">
        <f t="shared" si="0"/>
        <v>insert into factmaster(countryid,timeid) values(3,84);</v>
      </c>
    </row>
    <row r="25" spans="1:3" x14ac:dyDescent="0.25">
      <c r="A25">
        <v>4</v>
      </c>
      <c r="B25">
        <v>84</v>
      </c>
      <c r="C25" t="str">
        <f t="shared" si="0"/>
        <v>insert into factmaster(countryid,timeid) values(4,84);</v>
      </c>
    </row>
    <row r="26" spans="1:3" x14ac:dyDescent="0.25">
      <c r="A26">
        <v>5</v>
      </c>
      <c r="B26">
        <v>84</v>
      </c>
      <c r="C26" t="str">
        <f t="shared" si="0"/>
        <v>insert into factmaster(countryid,timeid) values(5,84);</v>
      </c>
    </row>
    <row r="27" spans="1:3" x14ac:dyDescent="0.25">
      <c r="A27">
        <v>6</v>
      </c>
      <c r="B27">
        <v>84</v>
      </c>
      <c r="C27" t="str">
        <f t="shared" si="0"/>
        <v>insert into factmaster(countryid,timeid) values(6,84);</v>
      </c>
    </row>
    <row r="28" spans="1:3" x14ac:dyDescent="0.25">
      <c r="A28">
        <v>7</v>
      </c>
      <c r="B28">
        <v>84</v>
      </c>
      <c r="C28" t="str">
        <f t="shared" si="0"/>
        <v>insert into factmaster(countryid,timeid) values(7,84);</v>
      </c>
    </row>
    <row r="29" spans="1:3" x14ac:dyDescent="0.25">
      <c r="A29">
        <v>8</v>
      </c>
      <c r="B29">
        <v>84</v>
      </c>
      <c r="C29" t="str">
        <f t="shared" si="0"/>
        <v>insert into factmaster(countryid,timeid) values(8,84);</v>
      </c>
    </row>
    <row r="30" spans="1:3" x14ac:dyDescent="0.25">
      <c r="A30">
        <v>9</v>
      </c>
      <c r="B30">
        <v>84</v>
      </c>
      <c r="C30" t="str">
        <f t="shared" si="0"/>
        <v>insert into factmaster(countryid,timeid) values(9,84);</v>
      </c>
    </row>
    <row r="31" spans="1:3" x14ac:dyDescent="0.25">
      <c r="A31">
        <v>199</v>
      </c>
      <c r="B31">
        <v>84</v>
      </c>
      <c r="C31" t="str">
        <f t="shared" si="0"/>
        <v>insert into factmaster(countryid,timeid) values(199,84);</v>
      </c>
    </row>
    <row r="32" spans="1:3" x14ac:dyDescent="0.25">
      <c r="A32">
        <v>1</v>
      </c>
      <c r="B32">
        <v>85</v>
      </c>
      <c r="C32" t="str">
        <f t="shared" si="0"/>
        <v>insert into factmaster(countryid,timeid) values(1,85);</v>
      </c>
    </row>
    <row r="33" spans="1:3" x14ac:dyDescent="0.25">
      <c r="A33">
        <v>2</v>
      </c>
      <c r="B33">
        <v>85</v>
      </c>
      <c r="C33" t="str">
        <f t="shared" si="0"/>
        <v>insert into factmaster(countryid,timeid) values(2,85);</v>
      </c>
    </row>
    <row r="34" spans="1:3" x14ac:dyDescent="0.25">
      <c r="A34">
        <v>3</v>
      </c>
      <c r="B34">
        <v>85</v>
      </c>
      <c r="C34" t="str">
        <f t="shared" si="0"/>
        <v>insert into factmaster(countryid,timeid) values(3,85);</v>
      </c>
    </row>
    <row r="35" spans="1:3" x14ac:dyDescent="0.25">
      <c r="A35">
        <v>4</v>
      </c>
      <c r="B35">
        <v>85</v>
      </c>
      <c r="C35" t="str">
        <f t="shared" si="0"/>
        <v>insert into factmaster(countryid,timeid) values(4,85);</v>
      </c>
    </row>
    <row r="36" spans="1:3" x14ac:dyDescent="0.25">
      <c r="A36">
        <v>5</v>
      </c>
      <c r="B36">
        <v>85</v>
      </c>
      <c r="C36" t="str">
        <f t="shared" si="0"/>
        <v>insert into factmaster(countryid,timeid) values(5,85);</v>
      </c>
    </row>
    <row r="37" spans="1:3" x14ac:dyDescent="0.25">
      <c r="A37">
        <v>6</v>
      </c>
      <c r="B37">
        <v>85</v>
      </c>
      <c r="C37" t="str">
        <f t="shared" si="0"/>
        <v>insert into factmaster(countryid,timeid) values(6,85);</v>
      </c>
    </row>
    <row r="38" spans="1:3" x14ac:dyDescent="0.25">
      <c r="A38">
        <v>7</v>
      </c>
      <c r="B38">
        <v>85</v>
      </c>
      <c r="C38" t="str">
        <f t="shared" si="0"/>
        <v>insert into factmaster(countryid,timeid) values(7,85);</v>
      </c>
    </row>
    <row r="39" spans="1:3" x14ac:dyDescent="0.25">
      <c r="A39">
        <v>8</v>
      </c>
      <c r="B39">
        <v>85</v>
      </c>
      <c r="C39" t="str">
        <f t="shared" si="0"/>
        <v>insert into factmaster(countryid,timeid) values(8,85);</v>
      </c>
    </row>
    <row r="40" spans="1:3" x14ac:dyDescent="0.25">
      <c r="A40">
        <v>9</v>
      </c>
      <c r="B40">
        <v>85</v>
      </c>
      <c r="C40" t="str">
        <f t="shared" si="0"/>
        <v>insert into factmaster(countryid,timeid) values(9,85);</v>
      </c>
    </row>
    <row r="41" spans="1:3" x14ac:dyDescent="0.25">
      <c r="A41">
        <v>199</v>
      </c>
      <c r="B41">
        <v>85</v>
      </c>
      <c r="C41" t="str">
        <f t="shared" si="0"/>
        <v>insert into factmaster(countryid,timeid) values(199,85);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523-4A76-4B3A-BA41-CF10033340B5}">
  <dimension ref="A1:D1001"/>
  <sheetViews>
    <sheetView tabSelected="1" topLeftCell="A500" workbookViewId="0">
      <selection activeCell="A511" sqref="A511"/>
    </sheetView>
  </sheetViews>
  <sheetFormatPr defaultRowHeight="15" x14ac:dyDescent="0.25"/>
  <cols>
    <col min="1" max="1" width="16.28515625" customWidth="1"/>
    <col min="4" max="4" width="72.140625" customWidth="1"/>
  </cols>
  <sheetData>
    <row r="1" spans="1:4" x14ac:dyDescent="0.25">
      <c r="A1" t="s">
        <v>223</v>
      </c>
      <c r="B1" t="s">
        <v>136</v>
      </c>
      <c r="C1" t="s">
        <v>137</v>
      </c>
    </row>
    <row r="2" spans="1:4" x14ac:dyDescent="0.25">
      <c r="A2">
        <v>1</v>
      </c>
      <c r="B2">
        <v>83</v>
      </c>
      <c r="C2">
        <v>1</v>
      </c>
      <c r="D2" t="str">
        <f>_xlfn.CONCAT("update factmaster set countryinfoid=",A2," where countryid=",C2, " and timeid=", B2, ";")</f>
        <v>update factmaster set countryinfoid=1 where countryid=1 and timeid=83;</v>
      </c>
    </row>
    <row r="3" spans="1:4" x14ac:dyDescent="0.25">
      <c r="A3">
        <v>2</v>
      </c>
      <c r="B3">
        <v>69</v>
      </c>
      <c r="C3">
        <v>1</v>
      </c>
      <c r="D3" t="str">
        <f t="shared" ref="D3:D66" si="0">_xlfn.CONCAT("update factmaster set countryinfoid=",A3," where countryid=",C3, " and timeid=", B3, ";")</f>
        <v>update factmaster set countryinfoid=2 where countryid=1 and timeid=69;</v>
      </c>
    </row>
    <row r="4" spans="1:4" x14ac:dyDescent="0.25">
      <c r="A4">
        <v>3</v>
      </c>
      <c r="B4">
        <v>84</v>
      </c>
      <c r="C4">
        <v>1</v>
      </c>
      <c r="D4" t="str">
        <f t="shared" si="0"/>
        <v>update factmaster set countryinfoid=3 where countryid=1 and timeid=84;</v>
      </c>
    </row>
    <row r="5" spans="1:4" x14ac:dyDescent="0.25">
      <c r="A5">
        <v>4</v>
      </c>
      <c r="B5">
        <v>85</v>
      </c>
      <c r="C5">
        <v>1</v>
      </c>
      <c r="D5" t="str">
        <f t="shared" si="0"/>
        <v>update factmaster set countryinfoid=4 where countryid=1 and timeid=85;</v>
      </c>
    </row>
    <row r="6" spans="1:4" x14ac:dyDescent="0.25">
      <c r="A6">
        <v>5</v>
      </c>
      <c r="B6">
        <v>83</v>
      </c>
      <c r="C6">
        <v>3</v>
      </c>
      <c r="D6" t="str">
        <f t="shared" si="0"/>
        <v>update factmaster set countryinfoid=5 where countryid=3 and timeid=83;</v>
      </c>
    </row>
    <row r="7" spans="1:4" x14ac:dyDescent="0.25">
      <c r="A7">
        <v>6</v>
      </c>
      <c r="B7">
        <v>69</v>
      </c>
      <c r="C7">
        <v>3</v>
      </c>
      <c r="D7" t="str">
        <f t="shared" si="0"/>
        <v>update factmaster set countryinfoid=6 where countryid=3 and timeid=69;</v>
      </c>
    </row>
    <row r="8" spans="1:4" x14ac:dyDescent="0.25">
      <c r="A8">
        <v>7</v>
      </c>
      <c r="B8">
        <v>84</v>
      </c>
      <c r="C8">
        <v>3</v>
      </c>
      <c r="D8" t="str">
        <f t="shared" si="0"/>
        <v>update factmaster set countryinfoid=7 where countryid=3 and timeid=84;</v>
      </c>
    </row>
    <row r="9" spans="1:4" x14ac:dyDescent="0.25">
      <c r="A9">
        <v>8</v>
      </c>
      <c r="B9">
        <v>85</v>
      </c>
      <c r="C9">
        <v>3</v>
      </c>
      <c r="D9" t="str">
        <f t="shared" si="0"/>
        <v>update factmaster set countryinfoid=8 where countryid=3 and timeid=85;</v>
      </c>
    </row>
    <row r="10" spans="1:4" x14ac:dyDescent="0.25">
      <c r="A10">
        <v>9</v>
      </c>
      <c r="B10">
        <v>83</v>
      </c>
      <c r="C10">
        <v>4</v>
      </c>
      <c r="D10" t="str">
        <f t="shared" si="0"/>
        <v>update factmaster set countryinfoid=9 where countryid=4 and timeid=83;</v>
      </c>
    </row>
    <row r="11" spans="1:4" x14ac:dyDescent="0.25">
      <c r="A11">
        <v>10</v>
      </c>
      <c r="B11">
        <v>69</v>
      </c>
      <c r="C11">
        <v>4</v>
      </c>
      <c r="D11" t="str">
        <f t="shared" si="0"/>
        <v>update factmaster set countryinfoid=10 where countryid=4 and timeid=69;</v>
      </c>
    </row>
    <row r="12" spans="1:4" x14ac:dyDescent="0.25">
      <c r="A12">
        <v>11</v>
      </c>
      <c r="B12">
        <v>84</v>
      </c>
      <c r="C12">
        <v>4</v>
      </c>
      <c r="D12" t="str">
        <f t="shared" si="0"/>
        <v>update factmaster set countryinfoid=11 where countryid=4 and timeid=84;</v>
      </c>
    </row>
    <row r="13" spans="1:4" x14ac:dyDescent="0.25">
      <c r="A13">
        <v>12</v>
      </c>
      <c r="B13">
        <v>85</v>
      </c>
      <c r="C13">
        <v>4</v>
      </c>
      <c r="D13" t="str">
        <f t="shared" si="0"/>
        <v>update factmaster set countryinfoid=12 where countryid=4 and timeid=85;</v>
      </c>
    </row>
    <row r="14" spans="1:4" x14ac:dyDescent="0.25">
      <c r="A14">
        <v>13</v>
      </c>
      <c r="B14">
        <v>83</v>
      </c>
      <c r="C14">
        <v>2</v>
      </c>
      <c r="D14" t="str">
        <f t="shared" si="0"/>
        <v>update factmaster set countryinfoid=13 where countryid=2 and timeid=83;</v>
      </c>
    </row>
    <row r="15" spans="1:4" x14ac:dyDescent="0.25">
      <c r="A15">
        <v>14</v>
      </c>
      <c r="B15">
        <v>69</v>
      </c>
      <c r="C15">
        <v>2</v>
      </c>
      <c r="D15" t="str">
        <f t="shared" si="0"/>
        <v>update factmaster set countryinfoid=14 where countryid=2 and timeid=69;</v>
      </c>
    </row>
    <row r="16" spans="1:4" x14ac:dyDescent="0.25">
      <c r="A16">
        <v>15</v>
      </c>
      <c r="B16">
        <v>84</v>
      </c>
      <c r="C16">
        <v>2</v>
      </c>
      <c r="D16" t="str">
        <f t="shared" si="0"/>
        <v>update factmaster set countryinfoid=15 where countryid=2 and timeid=84;</v>
      </c>
    </row>
    <row r="17" spans="1:4" x14ac:dyDescent="0.25">
      <c r="A17">
        <v>16</v>
      </c>
      <c r="B17">
        <v>85</v>
      </c>
      <c r="C17">
        <v>2</v>
      </c>
      <c r="D17" t="str">
        <f t="shared" si="0"/>
        <v>update factmaster set countryinfoid=16 where countryid=2 and timeid=85;</v>
      </c>
    </row>
    <row r="18" spans="1:4" x14ac:dyDescent="0.25">
      <c r="A18">
        <v>17</v>
      </c>
      <c r="B18">
        <v>83</v>
      </c>
      <c r="C18">
        <v>5</v>
      </c>
      <c r="D18" t="str">
        <f t="shared" si="0"/>
        <v>update factmaster set countryinfoid=17 where countryid=5 and timeid=83;</v>
      </c>
    </row>
    <row r="19" spans="1:4" x14ac:dyDescent="0.25">
      <c r="A19">
        <v>18</v>
      </c>
      <c r="B19">
        <v>69</v>
      </c>
      <c r="C19">
        <v>5</v>
      </c>
      <c r="D19" t="str">
        <f t="shared" si="0"/>
        <v>update factmaster set countryinfoid=18 where countryid=5 and timeid=69;</v>
      </c>
    </row>
    <row r="20" spans="1:4" x14ac:dyDescent="0.25">
      <c r="A20">
        <v>19</v>
      </c>
      <c r="B20">
        <v>84</v>
      </c>
      <c r="C20">
        <v>5</v>
      </c>
      <c r="D20" t="str">
        <f t="shared" si="0"/>
        <v>update factmaster set countryinfoid=19 where countryid=5 and timeid=84;</v>
      </c>
    </row>
    <row r="21" spans="1:4" x14ac:dyDescent="0.25">
      <c r="A21">
        <v>20</v>
      </c>
      <c r="B21">
        <v>85</v>
      </c>
      <c r="C21">
        <v>5</v>
      </c>
      <c r="D21" t="str">
        <f t="shared" si="0"/>
        <v>update factmaster set countryinfoid=20 where countryid=5 and timeid=85;</v>
      </c>
    </row>
    <row r="22" spans="1:4" x14ac:dyDescent="0.25">
      <c r="A22">
        <v>21</v>
      </c>
      <c r="B22">
        <v>83</v>
      </c>
      <c r="C22">
        <v>199</v>
      </c>
      <c r="D22" t="str">
        <f t="shared" si="0"/>
        <v>update factmaster set countryinfoid=21 where countryid=199 and timeid=83;</v>
      </c>
    </row>
    <row r="23" spans="1:4" x14ac:dyDescent="0.25">
      <c r="A23">
        <v>22</v>
      </c>
      <c r="B23">
        <v>84</v>
      </c>
      <c r="C23">
        <v>199</v>
      </c>
      <c r="D23" t="str">
        <f t="shared" si="0"/>
        <v>update factmaster set countryinfoid=22 where countryid=199 and timeid=84;</v>
      </c>
    </row>
    <row r="24" spans="1:4" x14ac:dyDescent="0.25">
      <c r="A24">
        <v>23</v>
      </c>
      <c r="B24">
        <v>85</v>
      </c>
      <c r="C24">
        <v>199</v>
      </c>
      <c r="D24" t="str">
        <f t="shared" si="0"/>
        <v>update factmaster set countryinfoid=23 where countryid=199 and timeid=85;</v>
      </c>
    </row>
    <row r="25" spans="1:4" x14ac:dyDescent="0.25">
      <c r="A25">
        <v>24</v>
      </c>
      <c r="B25">
        <v>1</v>
      </c>
      <c r="C25">
        <v>10</v>
      </c>
      <c r="D25" t="str">
        <f t="shared" si="0"/>
        <v>update factmaster set countryinfoid=24 where countryid=10 and timeid=1;</v>
      </c>
    </row>
    <row r="26" spans="1:4" x14ac:dyDescent="0.25">
      <c r="A26">
        <v>25</v>
      </c>
      <c r="B26">
        <v>2</v>
      </c>
      <c r="C26">
        <v>10</v>
      </c>
      <c r="D26" t="str">
        <f t="shared" si="0"/>
        <v>update factmaster set countryinfoid=25 where countryid=10 and timeid=2;</v>
      </c>
    </row>
    <row r="27" spans="1:4" x14ac:dyDescent="0.25">
      <c r="A27">
        <v>26</v>
      </c>
      <c r="B27">
        <v>3</v>
      </c>
      <c r="C27">
        <v>10</v>
      </c>
      <c r="D27" t="str">
        <f t="shared" si="0"/>
        <v>update factmaster set countryinfoid=26 where countryid=10 and timeid=3;</v>
      </c>
    </row>
    <row r="28" spans="1:4" x14ac:dyDescent="0.25">
      <c r="A28">
        <v>27</v>
      </c>
      <c r="B28">
        <v>4</v>
      </c>
      <c r="C28">
        <v>10</v>
      </c>
      <c r="D28" t="str">
        <f t="shared" si="0"/>
        <v>update factmaster set countryinfoid=27 where countryid=10 and timeid=4;</v>
      </c>
    </row>
    <row r="29" spans="1:4" x14ac:dyDescent="0.25">
      <c r="A29">
        <v>28</v>
      </c>
      <c r="B29">
        <v>5</v>
      </c>
      <c r="C29">
        <v>10</v>
      </c>
      <c r="D29" t="str">
        <f t="shared" si="0"/>
        <v>update factmaster set countryinfoid=28 where countryid=10 and timeid=5;</v>
      </c>
    </row>
    <row r="30" spans="1:4" x14ac:dyDescent="0.25">
      <c r="A30">
        <v>29</v>
      </c>
      <c r="B30">
        <v>6</v>
      </c>
      <c r="C30">
        <v>10</v>
      </c>
      <c r="D30" t="str">
        <f t="shared" si="0"/>
        <v>update factmaster set countryinfoid=29 where countryid=10 and timeid=6;</v>
      </c>
    </row>
    <row r="31" spans="1:4" x14ac:dyDescent="0.25">
      <c r="A31">
        <v>30</v>
      </c>
      <c r="B31">
        <v>7</v>
      </c>
      <c r="C31">
        <v>10</v>
      </c>
      <c r="D31" t="str">
        <f t="shared" si="0"/>
        <v>update factmaster set countryinfoid=30 where countryid=10 and timeid=7;</v>
      </c>
    </row>
    <row r="32" spans="1:4" x14ac:dyDescent="0.25">
      <c r="A32">
        <v>31</v>
      </c>
      <c r="B32">
        <v>8</v>
      </c>
      <c r="C32">
        <v>10</v>
      </c>
      <c r="D32" t="str">
        <f t="shared" si="0"/>
        <v>update factmaster set countryinfoid=31 where countryid=10 and timeid=8;</v>
      </c>
    </row>
    <row r="33" spans="1:4" x14ac:dyDescent="0.25">
      <c r="A33">
        <v>32</v>
      </c>
      <c r="B33">
        <v>9</v>
      </c>
      <c r="C33">
        <v>10</v>
      </c>
      <c r="D33" t="str">
        <f t="shared" si="0"/>
        <v>update factmaster set countryinfoid=32 where countryid=10 and timeid=9;</v>
      </c>
    </row>
    <row r="34" spans="1:4" x14ac:dyDescent="0.25">
      <c r="A34">
        <v>33</v>
      </c>
      <c r="B34">
        <v>10</v>
      </c>
      <c r="C34">
        <v>10</v>
      </c>
      <c r="D34" t="str">
        <f t="shared" si="0"/>
        <v>update factmaster set countryinfoid=33 where countryid=10 and timeid=10;</v>
      </c>
    </row>
    <row r="35" spans="1:4" x14ac:dyDescent="0.25">
      <c r="A35">
        <v>34</v>
      </c>
      <c r="B35">
        <v>11</v>
      </c>
      <c r="C35">
        <v>10</v>
      </c>
      <c r="D35" t="str">
        <f t="shared" si="0"/>
        <v>update factmaster set countryinfoid=34 where countryid=10 and timeid=11;</v>
      </c>
    </row>
    <row r="36" spans="1:4" x14ac:dyDescent="0.25">
      <c r="A36">
        <v>35</v>
      </c>
      <c r="B36">
        <v>12</v>
      </c>
      <c r="C36">
        <v>10</v>
      </c>
      <c r="D36" t="str">
        <f t="shared" si="0"/>
        <v>update factmaster set countryinfoid=35 where countryid=10 and timeid=12;</v>
      </c>
    </row>
    <row r="37" spans="1:4" x14ac:dyDescent="0.25">
      <c r="A37">
        <v>36</v>
      </c>
      <c r="B37">
        <v>13</v>
      </c>
      <c r="C37">
        <v>10</v>
      </c>
      <c r="D37" t="str">
        <f t="shared" si="0"/>
        <v>update factmaster set countryinfoid=36 where countryid=10 and timeid=13;</v>
      </c>
    </row>
    <row r="38" spans="1:4" x14ac:dyDescent="0.25">
      <c r="A38">
        <v>37</v>
      </c>
      <c r="B38">
        <v>14</v>
      </c>
      <c r="C38">
        <v>10</v>
      </c>
      <c r="D38" t="str">
        <f t="shared" si="0"/>
        <v>update factmaster set countryinfoid=37 where countryid=10 and timeid=14;</v>
      </c>
    </row>
    <row r="39" spans="1:4" x14ac:dyDescent="0.25">
      <c r="A39">
        <v>38</v>
      </c>
      <c r="B39">
        <v>15</v>
      </c>
      <c r="C39">
        <v>10</v>
      </c>
      <c r="D39" t="str">
        <f t="shared" si="0"/>
        <v>update factmaster set countryinfoid=38 where countryid=10 and timeid=15;</v>
      </c>
    </row>
    <row r="40" spans="1:4" x14ac:dyDescent="0.25">
      <c r="A40">
        <v>39</v>
      </c>
      <c r="B40">
        <v>16</v>
      </c>
      <c r="C40">
        <v>10</v>
      </c>
      <c r="D40" t="str">
        <f t="shared" si="0"/>
        <v>update factmaster set countryinfoid=39 where countryid=10 and timeid=16;</v>
      </c>
    </row>
    <row r="41" spans="1:4" x14ac:dyDescent="0.25">
      <c r="A41">
        <v>40</v>
      </c>
      <c r="B41">
        <v>17</v>
      </c>
      <c r="C41">
        <v>10</v>
      </c>
      <c r="D41" t="str">
        <f t="shared" si="0"/>
        <v>update factmaster set countryinfoid=40 where countryid=10 and timeid=17;</v>
      </c>
    </row>
    <row r="42" spans="1:4" x14ac:dyDescent="0.25">
      <c r="A42">
        <v>41</v>
      </c>
      <c r="B42">
        <v>18</v>
      </c>
      <c r="C42">
        <v>10</v>
      </c>
      <c r="D42" t="str">
        <f t="shared" si="0"/>
        <v>update factmaster set countryinfoid=41 where countryid=10 and timeid=18;</v>
      </c>
    </row>
    <row r="43" spans="1:4" x14ac:dyDescent="0.25">
      <c r="A43">
        <v>42</v>
      </c>
      <c r="B43">
        <v>1</v>
      </c>
      <c r="C43">
        <v>14</v>
      </c>
      <c r="D43" t="str">
        <f t="shared" si="0"/>
        <v>update factmaster set countryinfoid=42 where countryid=14 and timeid=1;</v>
      </c>
    </row>
    <row r="44" spans="1:4" x14ac:dyDescent="0.25">
      <c r="A44">
        <v>43</v>
      </c>
      <c r="B44">
        <v>2</v>
      </c>
      <c r="C44">
        <v>14</v>
      </c>
      <c r="D44" t="str">
        <f t="shared" si="0"/>
        <v>update factmaster set countryinfoid=43 where countryid=14 and timeid=2;</v>
      </c>
    </row>
    <row r="45" spans="1:4" x14ac:dyDescent="0.25">
      <c r="A45">
        <v>44</v>
      </c>
      <c r="B45">
        <v>3</v>
      </c>
      <c r="C45">
        <v>14</v>
      </c>
      <c r="D45" t="str">
        <f t="shared" si="0"/>
        <v>update factmaster set countryinfoid=44 where countryid=14 and timeid=3;</v>
      </c>
    </row>
    <row r="46" spans="1:4" x14ac:dyDescent="0.25">
      <c r="A46">
        <v>45</v>
      </c>
      <c r="B46">
        <v>4</v>
      </c>
      <c r="C46">
        <v>14</v>
      </c>
      <c r="D46" t="str">
        <f t="shared" si="0"/>
        <v>update factmaster set countryinfoid=45 where countryid=14 and timeid=4;</v>
      </c>
    </row>
    <row r="47" spans="1:4" x14ac:dyDescent="0.25">
      <c r="A47">
        <v>46</v>
      </c>
      <c r="B47">
        <v>5</v>
      </c>
      <c r="C47">
        <v>14</v>
      </c>
      <c r="D47" t="str">
        <f t="shared" si="0"/>
        <v>update factmaster set countryinfoid=46 where countryid=14 and timeid=5;</v>
      </c>
    </row>
    <row r="48" spans="1:4" x14ac:dyDescent="0.25">
      <c r="A48">
        <v>47</v>
      </c>
      <c r="B48">
        <v>6</v>
      </c>
      <c r="C48">
        <v>14</v>
      </c>
      <c r="D48" t="str">
        <f t="shared" si="0"/>
        <v>update factmaster set countryinfoid=47 where countryid=14 and timeid=6;</v>
      </c>
    </row>
    <row r="49" spans="1:4" x14ac:dyDescent="0.25">
      <c r="A49">
        <v>48</v>
      </c>
      <c r="B49">
        <v>7</v>
      </c>
      <c r="C49">
        <v>14</v>
      </c>
      <c r="D49" t="str">
        <f t="shared" si="0"/>
        <v>update factmaster set countryinfoid=48 where countryid=14 and timeid=7;</v>
      </c>
    </row>
    <row r="50" spans="1:4" x14ac:dyDescent="0.25">
      <c r="A50">
        <v>49</v>
      </c>
      <c r="B50">
        <v>8</v>
      </c>
      <c r="C50">
        <v>14</v>
      </c>
      <c r="D50" t="str">
        <f t="shared" si="0"/>
        <v>update factmaster set countryinfoid=49 where countryid=14 and timeid=8;</v>
      </c>
    </row>
    <row r="51" spans="1:4" x14ac:dyDescent="0.25">
      <c r="A51">
        <v>50</v>
      </c>
      <c r="B51">
        <v>9</v>
      </c>
      <c r="C51">
        <v>14</v>
      </c>
      <c r="D51" t="str">
        <f t="shared" si="0"/>
        <v>update factmaster set countryinfoid=50 where countryid=14 and timeid=9;</v>
      </c>
    </row>
    <row r="52" spans="1:4" x14ac:dyDescent="0.25">
      <c r="A52">
        <v>51</v>
      </c>
      <c r="B52">
        <v>10</v>
      </c>
      <c r="C52">
        <v>14</v>
      </c>
      <c r="D52" t="str">
        <f t="shared" si="0"/>
        <v>update factmaster set countryinfoid=51 where countryid=14 and timeid=10;</v>
      </c>
    </row>
    <row r="53" spans="1:4" x14ac:dyDescent="0.25">
      <c r="A53">
        <v>52</v>
      </c>
      <c r="B53">
        <v>11</v>
      </c>
      <c r="C53">
        <v>14</v>
      </c>
      <c r="D53" t="str">
        <f t="shared" si="0"/>
        <v>update factmaster set countryinfoid=52 where countryid=14 and timeid=11;</v>
      </c>
    </row>
    <row r="54" spans="1:4" x14ac:dyDescent="0.25">
      <c r="A54">
        <v>53</v>
      </c>
      <c r="B54">
        <v>12</v>
      </c>
      <c r="C54">
        <v>14</v>
      </c>
      <c r="D54" t="str">
        <f t="shared" si="0"/>
        <v>update factmaster set countryinfoid=53 where countryid=14 and timeid=12;</v>
      </c>
    </row>
    <row r="55" spans="1:4" x14ac:dyDescent="0.25">
      <c r="A55">
        <v>54</v>
      </c>
      <c r="B55">
        <v>13</v>
      </c>
      <c r="C55">
        <v>14</v>
      </c>
      <c r="D55" t="str">
        <f t="shared" si="0"/>
        <v>update factmaster set countryinfoid=54 where countryid=14 and timeid=13;</v>
      </c>
    </row>
    <row r="56" spans="1:4" x14ac:dyDescent="0.25">
      <c r="A56">
        <v>55</v>
      </c>
      <c r="B56">
        <v>14</v>
      </c>
      <c r="C56">
        <v>14</v>
      </c>
      <c r="D56" t="str">
        <f t="shared" si="0"/>
        <v>update factmaster set countryinfoid=55 where countryid=14 and timeid=14;</v>
      </c>
    </row>
    <row r="57" spans="1:4" x14ac:dyDescent="0.25">
      <c r="A57">
        <v>56</v>
      </c>
      <c r="B57">
        <v>15</v>
      </c>
      <c r="C57">
        <v>14</v>
      </c>
      <c r="D57" t="str">
        <f t="shared" si="0"/>
        <v>update factmaster set countryinfoid=56 where countryid=14 and timeid=15;</v>
      </c>
    </row>
    <row r="58" spans="1:4" x14ac:dyDescent="0.25">
      <c r="A58">
        <v>57</v>
      </c>
      <c r="B58">
        <v>16</v>
      </c>
      <c r="C58">
        <v>14</v>
      </c>
      <c r="D58" t="str">
        <f t="shared" si="0"/>
        <v>update factmaster set countryinfoid=57 where countryid=14 and timeid=16;</v>
      </c>
    </row>
    <row r="59" spans="1:4" x14ac:dyDescent="0.25">
      <c r="A59">
        <v>58</v>
      </c>
      <c r="B59">
        <v>17</v>
      </c>
      <c r="C59">
        <v>14</v>
      </c>
      <c r="D59" t="str">
        <f t="shared" si="0"/>
        <v>update factmaster set countryinfoid=58 where countryid=14 and timeid=17;</v>
      </c>
    </row>
    <row r="60" spans="1:4" x14ac:dyDescent="0.25">
      <c r="A60">
        <v>59</v>
      </c>
      <c r="B60">
        <v>18</v>
      </c>
      <c r="C60">
        <v>14</v>
      </c>
      <c r="D60" t="str">
        <f t="shared" si="0"/>
        <v>update factmaster set countryinfoid=59 where countryid=14 and timeid=18;</v>
      </c>
    </row>
    <row r="61" spans="1:4" x14ac:dyDescent="0.25">
      <c r="A61">
        <v>60</v>
      </c>
      <c r="B61">
        <v>1</v>
      </c>
      <c r="C61">
        <v>11</v>
      </c>
      <c r="D61" t="str">
        <f t="shared" si="0"/>
        <v>update factmaster set countryinfoid=60 where countryid=11 and timeid=1;</v>
      </c>
    </row>
    <row r="62" spans="1:4" x14ac:dyDescent="0.25">
      <c r="A62">
        <v>61</v>
      </c>
      <c r="B62">
        <v>2</v>
      </c>
      <c r="C62">
        <v>11</v>
      </c>
      <c r="D62" t="str">
        <f t="shared" si="0"/>
        <v>update factmaster set countryinfoid=61 where countryid=11 and timeid=2;</v>
      </c>
    </row>
    <row r="63" spans="1:4" x14ac:dyDescent="0.25">
      <c r="A63">
        <v>62</v>
      </c>
      <c r="B63">
        <v>3</v>
      </c>
      <c r="C63">
        <v>11</v>
      </c>
      <c r="D63" t="str">
        <f t="shared" si="0"/>
        <v>update factmaster set countryinfoid=62 where countryid=11 and timeid=3;</v>
      </c>
    </row>
    <row r="64" spans="1:4" x14ac:dyDescent="0.25">
      <c r="A64">
        <v>63</v>
      </c>
      <c r="B64">
        <v>4</v>
      </c>
      <c r="C64">
        <v>11</v>
      </c>
      <c r="D64" t="str">
        <f t="shared" si="0"/>
        <v>update factmaster set countryinfoid=63 where countryid=11 and timeid=4;</v>
      </c>
    </row>
    <row r="65" spans="1:4" x14ac:dyDescent="0.25">
      <c r="A65">
        <v>64</v>
      </c>
      <c r="B65">
        <v>5</v>
      </c>
      <c r="C65">
        <v>11</v>
      </c>
      <c r="D65" t="str">
        <f t="shared" si="0"/>
        <v>update factmaster set countryinfoid=64 where countryid=11 and timeid=5;</v>
      </c>
    </row>
    <row r="66" spans="1:4" x14ac:dyDescent="0.25">
      <c r="A66">
        <v>65</v>
      </c>
      <c r="B66">
        <v>6</v>
      </c>
      <c r="C66">
        <v>11</v>
      </c>
      <c r="D66" t="str">
        <f t="shared" si="0"/>
        <v>update factmaster set countryinfoid=65 where countryid=11 and timeid=6;</v>
      </c>
    </row>
    <row r="67" spans="1:4" x14ac:dyDescent="0.25">
      <c r="A67">
        <v>66</v>
      </c>
      <c r="B67">
        <v>7</v>
      </c>
      <c r="C67">
        <v>11</v>
      </c>
      <c r="D67" t="str">
        <f t="shared" ref="D67:D130" si="1">_xlfn.CONCAT("update factmaster set countryinfoid=",A67," where countryid=",C67, " and timeid=", B67, ";")</f>
        <v>update factmaster set countryinfoid=66 where countryid=11 and timeid=7;</v>
      </c>
    </row>
    <row r="68" spans="1:4" x14ac:dyDescent="0.25">
      <c r="A68">
        <v>67</v>
      </c>
      <c r="B68">
        <v>8</v>
      </c>
      <c r="C68">
        <v>11</v>
      </c>
      <c r="D68" t="str">
        <f t="shared" si="1"/>
        <v>update factmaster set countryinfoid=67 where countryid=11 and timeid=8;</v>
      </c>
    </row>
    <row r="69" spans="1:4" x14ac:dyDescent="0.25">
      <c r="A69">
        <v>68</v>
      </c>
      <c r="B69">
        <v>9</v>
      </c>
      <c r="C69">
        <v>11</v>
      </c>
      <c r="D69" t="str">
        <f t="shared" si="1"/>
        <v>update factmaster set countryinfoid=68 where countryid=11 and timeid=9;</v>
      </c>
    </row>
    <row r="70" spans="1:4" x14ac:dyDescent="0.25">
      <c r="A70">
        <v>69</v>
      </c>
      <c r="B70">
        <v>10</v>
      </c>
      <c r="C70">
        <v>11</v>
      </c>
      <c r="D70" t="str">
        <f t="shared" si="1"/>
        <v>update factmaster set countryinfoid=69 where countryid=11 and timeid=10;</v>
      </c>
    </row>
    <row r="71" spans="1:4" x14ac:dyDescent="0.25">
      <c r="A71">
        <v>70</v>
      </c>
      <c r="B71">
        <v>11</v>
      </c>
      <c r="C71">
        <v>11</v>
      </c>
      <c r="D71" t="str">
        <f t="shared" si="1"/>
        <v>update factmaster set countryinfoid=70 where countryid=11 and timeid=11;</v>
      </c>
    </row>
    <row r="72" spans="1:4" x14ac:dyDescent="0.25">
      <c r="A72">
        <v>71</v>
      </c>
      <c r="B72">
        <v>12</v>
      </c>
      <c r="C72">
        <v>11</v>
      </c>
      <c r="D72" t="str">
        <f t="shared" si="1"/>
        <v>update factmaster set countryinfoid=71 where countryid=11 and timeid=12;</v>
      </c>
    </row>
    <row r="73" spans="1:4" x14ac:dyDescent="0.25">
      <c r="A73">
        <v>72</v>
      </c>
      <c r="B73">
        <v>13</v>
      </c>
      <c r="C73">
        <v>11</v>
      </c>
      <c r="D73" t="str">
        <f t="shared" si="1"/>
        <v>update factmaster set countryinfoid=72 where countryid=11 and timeid=13;</v>
      </c>
    </row>
    <row r="74" spans="1:4" x14ac:dyDescent="0.25">
      <c r="A74">
        <v>73</v>
      </c>
      <c r="B74">
        <v>14</v>
      </c>
      <c r="C74">
        <v>11</v>
      </c>
      <c r="D74" t="str">
        <f t="shared" si="1"/>
        <v>update factmaster set countryinfoid=73 where countryid=11 and timeid=14;</v>
      </c>
    </row>
    <row r="75" spans="1:4" x14ac:dyDescent="0.25">
      <c r="A75">
        <v>74</v>
      </c>
      <c r="B75">
        <v>15</v>
      </c>
      <c r="C75">
        <v>11</v>
      </c>
      <c r="D75" t="str">
        <f t="shared" si="1"/>
        <v>update factmaster set countryinfoid=74 where countryid=11 and timeid=15;</v>
      </c>
    </row>
    <row r="76" spans="1:4" x14ac:dyDescent="0.25">
      <c r="A76">
        <v>75</v>
      </c>
      <c r="B76">
        <v>16</v>
      </c>
      <c r="C76">
        <v>11</v>
      </c>
      <c r="D76" t="str">
        <f t="shared" si="1"/>
        <v>update factmaster set countryinfoid=75 where countryid=11 and timeid=16;</v>
      </c>
    </row>
    <row r="77" spans="1:4" x14ac:dyDescent="0.25">
      <c r="A77">
        <v>76</v>
      </c>
      <c r="B77">
        <v>17</v>
      </c>
      <c r="C77">
        <v>11</v>
      </c>
      <c r="D77" t="str">
        <f t="shared" si="1"/>
        <v>update factmaster set countryinfoid=76 where countryid=11 and timeid=17;</v>
      </c>
    </row>
    <row r="78" spans="1:4" x14ac:dyDescent="0.25">
      <c r="A78">
        <v>77</v>
      </c>
      <c r="B78">
        <v>18</v>
      </c>
      <c r="C78">
        <v>11</v>
      </c>
      <c r="D78" t="str">
        <f t="shared" si="1"/>
        <v>update factmaster set countryinfoid=77 where countryid=11 and timeid=18;</v>
      </c>
    </row>
    <row r="79" spans="1:4" x14ac:dyDescent="0.25">
      <c r="A79">
        <v>78</v>
      </c>
      <c r="B79">
        <v>1</v>
      </c>
      <c r="C79">
        <v>13</v>
      </c>
      <c r="D79" t="str">
        <f t="shared" si="1"/>
        <v>update factmaster set countryinfoid=78 where countryid=13 and timeid=1;</v>
      </c>
    </row>
    <row r="80" spans="1:4" x14ac:dyDescent="0.25">
      <c r="A80">
        <v>79</v>
      </c>
      <c r="B80">
        <v>2</v>
      </c>
      <c r="C80">
        <v>13</v>
      </c>
      <c r="D80" t="str">
        <f t="shared" si="1"/>
        <v>update factmaster set countryinfoid=79 where countryid=13 and timeid=2;</v>
      </c>
    </row>
    <row r="81" spans="1:4" x14ac:dyDescent="0.25">
      <c r="A81">
        <v>80</v>
      </c>
      <c r="B81">
        <v>3</v>
      </c>
      <c r="C81">
        <v>13</v>
      </c>
      <c r="D81" t="str">
        <f t="shared" si="1"/>
        <v>update factmaster set countryinfoid=80 where countryid=13 and timeid=3;</v>
      </c>
    </row>
    <row r="82" spans="1:4" x14ac:dyDescent="0.25">
      <c r="A82">
        <v>81</v>
      </c>
      <c r="B82">
        <v>4</v>
      </c>
      <c r="C82">
        <v>13</v>
      </c>
      <c r="D82" t="str">
        <f t="shared" si="1"/>
        <v>update factmaster set countryinfoid=81 where countryid=13 and timeid=4;</v>
      </c>
    </row>
    <row r="83" spans="1:4" x14ac:dyDescent="0.25">
      <c r="A83">
        <v>82</v>
      </c>
      <c r="B83">
        <v>5</v>
      </c>
      <c r="C83">
        <v>13</v>
      </c>
      <c r="D83" t="str">
        <f t="shared" si="1"/>
        <v>update factmaster set countryinfoid=82 where countryid=13 and timeid=5;</v>
      </c>
    </row>
    <row r="84" spans="1:4" x14ac:dyDescent="0.25">
      <c r="A84">
        <v>83</v>
      </c>
      <c r="B84">
        <v>6</v>
      </c>
      <c r="C84">
        <v>13</v>
      </c>
      <c r="D84" t="str">
        <f t="shared" si="1"/>
        <v>update factmaster set countryinfoid=83 where countryid=13 and timeid=6;</v>
      </c>
    </row>
    <row r="85" spans="1:4" x14ac:dyDescent="0.25">
      <c r="A85">
        <v>84</v>
      </c>
      <c r="B85">
        <v>7</v>
      </c>
      <c r="C85">
        <v>13</v>
      </c>
      <c r="D85" t="str">
        <f t="shared" si="1"/>
        <v>update factmaster set countryinfoid=84 where countryid=13 and timeid=7;</v>
      </c>
    </row>
    <row r="86" spans="1:4" x14ac:dyDescent="0.25">
      <c r="A86">
        <v>85</v>
      </c>
      <c r="B86">
        <v>8</v>
      </c>
      <c r="C86">
        <v>13</v>
      </c>
      <c r="D86" t="str">
        <f t="shared" si="1"/>
        <v>update factmaster set countryinfoid=85 where countryid=13 and timeid=8;</v>
      </c>
    </row>
    <row r="87" spans="1:4" x14ac:dyDescent="0.25">
      <c r="A87">
        <v>86</v>
      </c>
      <c r="B87">
        <v>9</v>
      </c>
      <c r="C87">
        <v>13</v>
      </c>
      <c r="D87" t="str">
        <f t="shared" si="1"/>
        <v>update factmaster set countryinfoid=86 where countryid=13 and timeid=9;</v>
      </c>
    </row>
    <row r="88" spans="1:4" x14ac:dyDescent="0.25">
      <c r="A88">
        <v>87</v>
      </c>
      <c r="B88">
        <v>10</v>
      </c>
      <c r="C88">
        <v>13</v>
      </c>
      <c r="D88" t="str">
        <f t="shared" si="1"/>
        <v>update factmaster set countryinfoid=87 where countryid=13 and timeid=10;</v>
      </c>
    </row>
    <row r="89" spans="1:4" x14ac:dyDescent="0.25">
      <c r="A89">
        <v>88</v>
      </c>
      <c r="B89">
        <v>11</v>
      </c>
      <c r="C89">
        <v>13</v>
      </c>
      <c r="D89" t="str">
        <f t="shared" si="1"/>
        <v>update factmaster set countryinfoid=88 where countryid=13 and timeid=11;</v>
      </c>
    </row>
    <row r="90" spans="1:4" x14ac:dyDescent="0.25">
      <c r="A90">
        <v>89</v>
      </c>
      <c r="B90">
        <v>12</v>
      </c>
      <c r="C90">
        <v>13</v>
      </c>
      <c r="D90" t="str">
        <f t="shared" si="1"/>
        <v>update factmaster set countryinfoid=89 where countryid=13 and timeid=12;</v>
      </c>
    </row>
    <row r="91" spans="1:4" x14ac:dyDescent="0.25">
      <c r="A91">
        <v>90</v>
      </c>
      <c r="B91">
        <v>13</v>
      </c>
      <c r="C91">
        <v>13</v>
      </c>
      <c r="D91" t="str">
        <f t="shared" si="1"/>
        <v>update factmaster set countryinfoid=90 where countryid=13 and timeid=13;</v>
      </c>
    </row>
    <row r="92" spans="1:4" x14ac:dyDescent="0.25">
      <c r="A92">
        <v>91</v>
      </c>
      <c r="B92">
        <v>14</v>
      </c>
      <c r="C92">
        <v>13</v>
      </c>
      <c r="D92" t="str">
        <f t="shared" si="1"/>
        <v>update factmaster set countryinfoid=91 where countryid=13 and timeid=14;</v>
      </c>
    </row>
    <row r="93" spans="1:4" x14ac:dyDescent="0.25">
      <c r="A93">
        <v>92</v>
      </c>
      <c r="B93">
        <v>15</v>
      </c>
      <c r="C93">
        <v>13</v>
      </c>
      <c r="D93" t="str">
        <f t="shared" si="1"/>
        <v>update factmaster set countryinfoid=92 where countryid=13 and timeid=15;</v>
      </c>
    </row>
    <row r="94" spans="1:4" x14ac:dyDescent="0.25">
      <c r="A94">
        <v>93</v>
      </c>
      <c r="B94">
        <v>16</v>
      </c>
      <c r="C94">
        <v>13</v>
      </c>
      <c r="D94" t="str">
        <f t="shared" si="1"/>
        <v>update factmaster set countryinfoid=93 where countryid=13 and timeid=16;</v>
      </c>
    </row>
    <row r="95" spans="1:4" x14ac:dyDescent="0.25">
      <c r="A95">
        <v>94</v>
      </c>
      <c r="B95">
        <v>17</v>
      </c>
      <c r="C95">
        <v>13</v>
      </c>
      <c r="D95" t="str">
        <f t="shared" si="1"/>
        <v>update factmaster set countryinfoid=94 where countryid=13 and timeid=17;</v>
      </c>
    </row>
    <row r="96" spans="1:4" x14ac:dyDescent="0.25">
      <c r="A96">
        <v>95</v>
      </c>
      <c r="B96">
        <v>18</v>
      </c>
      <c r="C96">
        <v>13</v>
      </c>
      <c r="D96" t="str">
        <f t="shared" si="1"/>
        <v>update factmaster set countryinfoid=95 where countryid=13 and timeid=18;</v>
      </c>
    </row>
    <row r="97" spans="1:4" x14ac:dyDescent="0.25">
      <c r="A97">
        <v>96</v>
      </c>
      <c r="B97">
        <v>1</v>
      </c>
      <c r="C97">
        <v>189</v>
      </c>
      <c r="D97" t="str">
        <f t="shared" si="1"/>
        <v>update factmaster set countryinfoid=96 where countryid=189 and timeid=1;</v>
      </c>
    </row>
    <row r="98" spans="1:4" x14ac:dyDescent="0.25">
      <c r="A98">
        <v>97</v>
      </c>
      <c r="B98">
        <v>2</v>
      </c>
      <c r="C98">
        <v>189</v>
      </c>
      <c r="D98" t="str">
        <f t="shared" si="1"/>
        <v>update factmaster set countryinfoid=97 where countryid=189 and timeid=2;</v>
      </c>
    </row>
    <row r="99" spans="1:4" x14ac:dyDescent="0.25">
      <c r="A99">
        <v>98</v>
      </c>
      <c r="B99">
        <v>3</v>
      </c>
      <c r="C99">
        <v>189</v>
      </c>
      <c r="D99" t="str">
        <f t="shared" si="1"/>
        <v>update factmaster set countryinfoid=98 where countryid=189 and timeid=3;</v>
      </c>
    </row>
    <row r="100" spans="1:4" x14ac:dyDescent="0.25">
      <c r="A100">
        <v>99</v>
      </c>
      <c r="B100">
        <v>4</v>
      </c>
      <c r="C100">
        <v>189</v>
      </c>
      <c r="D100" t="str">
        <f t="shared" si="1"/>
        <v>update factmaster set countryinfoid=99 where countryid=189 and timeid=4;</v>
      </c>
    </row>
    <row r="101" spans="1:4" x14ac:dyDescent="0.25">
      <c r="A101">
        <v>100</v>
      </c>
      <c r="B101">
        <v>5</v>
      </c>
      <c r="C101">
        <v>189</v>
      </c>
      <c r="D101" t="str">
        <f t="shared" si="1"/>
        <v>update factmaster set countryinfoid=100 where countryid=189 and timeid=5;</v>
      </c>
    </row>
    <row r="102" spans="1:4" x14ac:dyDescent="0.25">
      <c r="A102">
        <v>101</v>
      </c>
      <c r="B102">
        <v>6</v>
      </c>
      <c r="C102">
        <v>189</v>
      </c>
      <c r="D102" t="str">
        <f t="shared" si="1"/>
        <v>update factmaster set countryinfoid=101 where countryid=189 and timeid=6;</v>
      </c>
    </row>
    <row r="103" spans="1:4" x14ac:dyDescent="0.25">
      <c r="A103">
        <v>102</v>
      </c>
      <c r="B103">
        <v>7</v>
      </c>
      <c r="C103">
        <v>189</v>
      </c>
      <c r="D103" t="str">
        <f t="shared" si="1"/>
        <v>update factmaster set countryinfoid=102 where countryid=189 and timeid=7;</v>
      </c>
    </row>
    <row r="104" spans="1:4" x14ac:dyDescent="0.25">
      <c r="A104">
        <v>103</v>
      </c>
      <c r="B104">
        <v>8</v>
      </c>
      <c r="C104">
        <v>189</v>
      </c>
      <c r="D104" t="str">
        <f t="shared" si="1"/>
        <v>update factmaster set countryinfoid=103 where countryid=189 and timeid=8;</v>
      </c>
    </row>
    <row r="105" spans="1:4" x14ac:dyDescent="0.25">
      <c r="A105">
        <v>104</v>
      </c>
      <c r="B105">
        <v>9</v>
      </c>
      <c r="C105">
        <v>189</v>
      </c>
      <c r="D105" t="str">
        <f t="shared" si="1"/>
        <v>update factmaster set countryinfoid=104 where countryid=189 and timeid=9;</v>
      </c>
    </row>
    <row r="106" spans="1:4" x14ac:dyDescent="0.25">
      <c r="A106">
        <v>105</v>
      </c>
      <c r="B106">
        <v>10</v>
      </c>
      <c r="C106">
        <v>189</v>
      </c>
      <c r="D106" t="str">
        <f t="shared" si="1"/>
        <v>update factmaster set countryinfoid=105 where countryid=189 and timeid=10;</v>
      </c>
    </row>
    <row r="107" spans="1:4" x14ac:dyDescent="0.25">
      <c r="A107">
        <v>106</v>
      </c>
      <c r="B107">
        <v>11</v>
      </c>
      <c r="C107">
        <v>189</v>
      </c>
      <c r="D107" t="str">
        <f t="shared" si="1"/>
        <v>update factmaster set countryinfoid=106 where countryid=189 and timeid=11;</v>
      </c>
    </row>
    <row r="108" spans="1:4" x14ac:dyDescent="0.25">
      <c r="A108">
        <v>107</v>
      </c>
      <c r="B108">
        <v>12</v>
      </c>
      <c r="C108">
        <v>189</v>
      </c>
      <c r="D108" t="str">
        <f t="shared" si="1"/>
        <v>update factmaster set countryinfoid=107 where countryid=189 and timeid=12;</v>
      </c>
    </row>
    <row r="109" spans="1:4" x14ac:dyDescent="0.25">
      <c r="A109">
        <v>108</v>
      </c>
      <c r="B109">
        <v>13</v>
      </c>
      <c r="C109">
        <v>189</v>
      </c>
      <c r="D109" t="str">
        <f t="shared" si="1"/>
        <v>update factmaster set countryinfoid=108 where countryid=189 and timeid=13;</v>
      </c>
    </row>
    <row r="110" spans="1:4" x14ac:dyDescent="0.25">
      <c r="A110">
        <v>109</v>
      </c>
      <c r="B110">
        <v>14</v>
      </c>
      <c r="C110">
        <v>189</v>
      </c>
      <c r="D110" t="str">
        <f t="shared" si="1"/>
        <v>update factmaster set countryinfoid=109 where countryid=189 and timeid=14;</v>
      </c>
    </row>
    <row r="111" spans="1:4" x14ac:dyDescent="0.25">
      <c r="A111">
        <v>110</v>
      </c>
      <c r="B111">
        <v>15</v>
      </c>
      <c r="C111">
        <v>189</v>
      </c>
      <c r="D111" t="str">
        <f t="shared" si="1"/>
        <v>update factmaster set countryinfoid=110 where countryid=189 and timeid=15;</v>
      </c>
    </row>
    <row r="112" spans="1:4" x14ac:dyDescent="0.25">
      <c r="A112">
        <v>111</v>
      </c>
      <c r="B112">
        <v>16</v>
      </c>
      <c r="C112">
        <v>189</v>
      </c>
      <c r="D112" t="str">
        <f t="shared" si="1"/>
        <v>update factmaster set countryinfoid=111 where countryid=189 and timeid=16;</v>
      </c>
    </row>
    <row r="113" spans="1:4" x14ac:dyDescent="0.25">
      <c r="A113">
        <v>112</v>
      </c>
      <c r="B113">
        <v>17</v>
      </c>
      <c r="C113">
        <v>189</v>
      </c>
      <c r="D113" t="str">
        <f t="shared" si="1"/>
        <v>update factmaster set countryinfoid=112 where countryid=189 and timeid=17;</v>
      </c>
    </row>
    <row r="114" spans="1:4" x14ac:dyDescent="0.25">
      <c r="A114">
        <v>113</v>
      </c>
      <c r="B114">
        <v>18</v>
      </c>
      <c r="C114">
        <v>189</v>
      </c>
      <c r="D114" t="str">
        <f t="shared" si="1"/>
        <v>update factmaster set countryinfoid=113 where countryid=189 and timeid=18;</v>
      </c>
    </row>
    <row r="115" spans="1:4" x14ac:dyDescent="0.25">
      <c r="A115">
        <v>114</v>
      </c>
      <c r="B115">
        <v>1</v>
      </c>
      <c r="C115">
        <v>17</v>
      </c>
      <c r="D115" t="str">
        <f t="shared" si="1"/>
        <v>update factmaster set countryinfoid=114 where countryid=17 and timeid=1;</v>
      </c>
    </row>
    <row r="116" spans="1:4" x14ac:dyDescent="0.25">
      <c r="A116">
        <v>115</v>
      </c>
      <c r="B116">
        <v>2</v>
      </c>
      <c r="C116">
        <v>17</v>
      </c>
      <c r="D116" t="str">
        <f t="shared" si="1"/>
        <v>update factmaster set countryinfoid=115 where countryid=17 and timeid=2;</v>
      </c>
    </row>
    <row r="117" spans="1:4" x14ac:dyDescent="0.25">
      <c r="A117">
        <v>116</v>
      </c>
      <c r="B117">
        <v>3</v>
      </c>
      <c r="C117">
        <v>17</v>
      </c>
      <c r="D117" t="str">
        <f t="shared" si="1"/>
        <v>update factmaster set countryinfoid=116 where countryid=17 and timeid=3;</v>
      </c>
    </row>
    <row r="118" spans="1:4" x14ac:dyDescent="0.25">
      <c r="A118">
        <v>117</v>
      </c>
      <c r="B118">
        <v>4</v>
      </c>
      <c r="C118">
        <v>17</v>
      </c>
      <c r="D118" t="str">
        <f t="shared" si="1"/>
        <v>update factmaster set countryinfoid=117 where countryid=17 and timeid=4;</v>
      </c>
    </row>
    <row r="119" spans="1:4" x14ac:dyDescent="0.25">
      <c r="A119">
        <v>118</v>
      </c>
      <c r="B119">
        <v>5</v>
      </c>
      <c r="C119">
        <v>17</v>
      </c>
      <c r="D119" t="str">
        <f t="shared" si="1"/>
        <v>update factmaster set countryinfoid=118 where countryid=17 and timeid=5;</v>
      </c>
    </row>
    <row r="120" spans="1:4" x14ac:dyDescent="0.25">
      <c r="A120">
        <v>119</v>
      </c>
      <c r="B120">
        <v>6</v>
      </c>
      <c r="C120">
        <v>17</v>
      </c>
      <c r="D120" t="str">
        <f t="shared" si="1"/>
        <v>update factmaster set countryinfoid=119 where countryid=17 and timeid=6;</v>
      </c>
    </row>
    <row r="121" spans="1:4" x14ac:dyDescent="0.25">
      <c r="A121">
        <v>120</v>
      </c>
      <c r="B121">
        <v>7</v>
      </c>
      <c r="C121">
        <v>17</v>
      </c>
      <c r="D121" t="str">
        <f t="shared" si="1"/>
        <v>update factmaster set countryinfoid=120 where countryid=17 and timeid=7;</v>
      </c>
    </row>
    <row r="122" spans="1:4" x14ac:dyDescent="0.25">
      <c r="A122">
        <v>121</v>
      </c>
      <c r="B122">
        <v>8</v>
      </c>
      <c r="C122">
        <v>17</v>
      </c>
      <c r="D122" t="str">
        <f t="shared" si="1"/>
        <v>update factmaster set countryinfoid=121 where countryid=17 and timeid=8;</v>
      </c>
    </row>
    <row r="123" spans="1:4" x14ac:dyDescent="0.25">
      <c r="A123">
        <v>122</v>
      </c>
      <c r="B123">
        <v>9</v>
      </c>
      <c r="C123">
        <v>17</v>
      </c>
      <c r="D123" t="str">
        <f t="shared" si="1"/>
        <v>update factmaster set countryinfoid=122 where countryid=17 and timeid=9;</v>
      </c>
    </row>
    <row r="124" spans="1:4" x14ac:dyDescent="0.25">
      <c r="A124">
        <v>123</v>
      </c>
      <c r="B124">
        <v>10</v>
      </c>
      <c r="C124">
        <v>17</v>
      </c>
      <c r="D124" t="str">
        <f t="shared" si="1"/>
        <v>update factmaster set countryinfoid=123 where countryid=17 and timeid=10;</v>
      </c>
    </row>
    <row r="125" spans="1:4" x14ac:dyDescent="0.25">
      <c r="A125">
        <v>124</v>
      </c>
      <c r="B125">
        <v>11</v>
      </c>
      <c r="C125">
        <v>17</v>
      </c>
      <c r="D125" t="str">
        <f t="shared" si="1"/>
        <v>update factmaster set countryinfoid=124 where countryid=17 and timeid=11;</v>
      </c>
    </row>
    <row r="126" spans="1:4" x14ac:dyDescent="0.25">
      <c r="A126">
        <v>125</v>
      </c>
      <c r="B126">
        <v>12</v>
      </c>
      <c r="C126">
        <v>17</v>
      </c>
      <c r="D126" t="str">
        <f t="shared" si="1"/>
        <v>update factmaster set countryinfoid=125 where countryid=17 and timeid=12;</v>
      </c>
    </row>
    <row r="127" spans="1:4" x14ac:dyDescent="0.25">
      <c r="A127">
        <v>126</v>
      </c>
      <c r="B127">
        <v>13</v>
      </c>
      <c r="C127">
        <v>17</v>
      </c>
      <c r="D127" t="str">
        <f t="shared" si="1"/>
        <v>update factmaster set countryinfoid=126 where countryid=17 and timeid=13;</v>
      </c>
    </row>
    <row r="128" spans="1:4" x14ac:dyDescent="0.25">
      <c r="A128">
        <v>127</v>
      </c>
      <c r="B128">
        <v>14</v>
      </c>
      <c r="C128">
        <v>17</v>
      </c>
      <c r="D128" t="str">
        <f t="shared" si="1"/>
        <v>update factmaster set countryinfoid=127 where countryid=17 and timeid=14;</v>
      </c>
    </row>
    <row r="129" spans="1:4" x14ac:dyDescent="0.25">
      <c r="A129">
        <v>128</v>
      </c>
      <c r="B129">
        <v>15</v>
      </c>
      <c r="C129">
        <v>17</v>
      </c>
      <c r="D129" t="str">
        <f t="shared" si="1"/>
        <v>update factmaster set countryinfoid=128 where countryid=17 and timeid=15;</v>
      </c>
    </row>
    <row r="130" spans="1:4" x14ac:dyDescent="0.25">
      <c r="A130">
        <v>129</v>
      </c>
      <c r="B130">
        <v>16</v>
      </c>
      <c r="C130">
        <v>17</v>
      </c>
      <c r="D130" t="str">
        <f t="shared" si="1"/>
        <v>update factmaster set countryinfoid=129 where countryid=17 and timeid=16;</v>
      </c>
    </row>
    <row r="131" spans="1:4" x14ac:dyDescent="0.25">
      <c r="A131">
        <v>130</v>
      </c>
      <c r="B131">
        <v>17</v>
      </c>
      <c r="C131">
        <v>17</v>
      </c>
      <c r="D131" t="str">
        <f t="shared" ref="D131:D194" si="2">_xlfn.CONCAT("update factmaster set countryinfoid=",A131," where countryid=",C131, " and timeid=", B131, ";")</f>
        <v>update factmaster set countryinfoid=130 where countryid=17 and timeid=17;</v>
      </c>
    </row>
    <row r="132" spans="1:4" x14ac:dyDescent="0.25">
      <c r="A132">
        <v>131</v>
      </c>
      <c r="B132">
        <v>18</v>
      </c>
      <c r="C132">
        <v>17</v>
      </c>
      <c r="D132" t="str">
        <f t="shared" si="2"/>
        <v>update factmaster set countryinfoid=131 where countryid=17 and timeid=18;</v>
      </c>
    </row>
    <row r="133" spans="1:4" x14ac:dyDescent="0.25">
      <c r="A133">
        <v>132</v>
      </c>
      <c r="B133">
        <v>1</v>
      </c>
      <c r="C133">
        <v>18</v>
      </c>
      <c r="D133" t="str">
        <f t="shared" si="2"/>
        <v>update factmaster set countryinfoid=132 where countryid=18 and timeid=1;</v>
      </c>
    </row>
    <row r="134" spans="1:4" x14ac:dyDescent="0.25">
      <c r="A134">
        <v>133</v>
      </c>
      <c r="B134">
        <v>2</v>
      </c>
      <c r="C134">
        <v>18</v>
      </c>
      <c r="D134" t="str">
        <f t="shared" si="2"/>
        <v>update factmaster set countryinfoid=133 where countryid=18 and timeid=2;</v>
      </c>
    </row>
    <row r="135" spans="1:4" x14ac:dyDescent="0.25">
      <c r="A135">
        <v>134</v>
      </c>
      <c r="B135">
        <v>3</v>
      </c>
      <c r="C135">
        <v>18</v>
      </c>
      <c r="D135" t="str">
        <f t="shared" si="2"/>
        <v>update factmaster set countryinfoid=134 where countryid=18 and timeid=3;</v>
      </c>
    </row>
    <row r="136" spans="1:4" x14ac:dyDescent="0.25">
      <c r="A136">
        <v>135</v>
      </c>
      <c r="B136">
        <v>4</v>
      </c>
      <c r="C136">
        <v>18</v>
      </c>
      <c r="D136" t="str">
        <f t="shared" si="2"/>
        <v>update factmaster set countryinfoid=135 where countryid=18 and timeid=4;</v>
      </c>
    </row>
    <row r="137" spans="1:4" x14ac:dyDescent="0.25">
      <c r="A137">
        <v>136</v>
      </c>
      <c r="B137">
        <v>5</v>
      </c>
      <c r="C137">
        <v>18</v>
      </c>
      <c r="D137" t="str">
        <f t="shared" si="2"/>
        <v>update factmaster set countryinfoid=136 where countryid=18 and timeid=5;</v>
      </c>
    </row>
    <row r="138" spans="1:4" x14ac:dyDescent="0.25">
      <c r="A138">
        <v>137</v>
      </c>
      <c r="B138">
        <v>6</v>
      </c>
      <c r="C138">
        <v>18</v>
      </c>
      <c r="D138" t="str">
        <f t="shared" si="2"/>
        <v>update factmaster set countryinfoid=137 where countryid=18 and timeid=6;</v>
      </c>
    </row>
    <row r="139" spans="1:4" x14ac:dyDescent="0.25">
      <c r="A139">
        <v>138</v>
      </c>
      <c r="B139">
        <v>7</v>
      </c>
      <c r="C139">
        <v>18</v>
      </c>
      <c r="D139" t="str">
        <f t="shared" si="2"/>
        <v>update factmaster set countryinfoid=138 where countryid=18 and timeid=7;</v>
      </c>
    </row>
    <row r="140" spans="1:4" x14ac:dyDescent="0.25">
      <c r="A140">
        <v>139</v>
      </c>
      <c r="B140">
        <v>8</v>
      </c>
      <c r="C140">
        <v>18</v>
      </c>
      <c r="D140" t="str">
        <f t="shared" si="2"/>
        <v>update factmaster set countryinfoid=139 where countryid=18 and timeid=8;</v>
      </c>
    </row>
    <row r="141" spans="1:4" x14ac:dyDescent="0.25">
      <c r="A141">
        <v>140</v>
      </c>
      <c r="B141">
        <v>9</v>
      </c>
      <c r="C141">
        <v>18</v>
      </c>
      <c r="D141" t="str">
        <f t="shared" si="2"/>
        <v>update factmaster set countryinfoid=140 where countryid=18 and timeid=9;</v>
      </c>
    </row>
    <row r="142" spans="1:4" x14ac:dyDescent="0.25">
      <c r="A142">
        <v>141</v>
      </c>
      <c r="B142">
        <v>10</v>
      </c>
      <c r="C142">
        <v>18</v>
      </c>
      <c r="D142" t="str">
        <f t="shared" si="2"/>
        <v>update factmaster set countryinfoid=141 where countryid=18 and timeid=10;</v>
      </c>
    </row>
    <row r="143" spans="1:4" x14ac:dyDescent="0.25">
      <c r="A143">
        <v>142</v>
      </c>
      <c r="B143">
        <v>11</v>
      </c>
      <c r="C143">
        <v>18</v>
      </c>
      <c r="D143" t="str">
        <f t="shared" si="2"/>
        <v>update factmaster set countryinfoid=142 where countryid=18 and timeid=11;</v>
      </c>
    </row>
    <row r="144" spans="1:4" x14ac:dyDescent="0.25">
      <c r="A144">
        <v>143</v>
      </c>
      <c r="B144">
        <v>12</v>
      </c>
      <c r="C144">
        <v>18</v>
      </c>
      <c r="D144" t="str">
        <f t="shared" si="2"/>
        <v>update factmaster set countryinfoid=143 where countryid=18 and timeid=12;</v>
      </c>
    </row>
    <row r="145" spans="1:4" x14ac:dyDescent="0.25">
      <c r="A145">
        <v>144</v>
      </c>
      <c r="B145">
        <v>13</v>
      </c>
      <c r="C145">
        <v>18</v>
      </c>
      <c r="D145" t="str">
        <f t="shared" si="2"/>
        <v>update factmaster set countryinfoid=144 where countryid=18 and timeid=13;</v>
      </c>
    </row>
    <row r="146" spans="1:4" x14ac:dyDescent="0.25">
      <c r="A146">
        <v>145</v>
      </c>
      <c r="B146">
        <v>14</v>
      </c>
      <c r="C146">
        <v>18</v>
      </c>
      <c r="D146" t="str">
        <f t="shared" si="2"/>
        <v>update factmaster set countryinfoid=145 where countryid=18 and timeid=14;</v>
      </c>
    </row>
    <row r="147" spans="1:4" x14ac:dyDescent="0.25">
      <c r="A147">
        <v>146</v>
      </c>
      <c r="B147">
        <v>15</v>
      </c>
      <c r="C147">
        <v>18</v>
      </c>
      <c r="D147" t="str">
        <f t="shared" si="2"/>
        <v>update factmaster set countryinfoid=146 where countryid=18 and timeid=15;</v>
      </c>
    </row>
    <row r="148" spans="1:4" x14ac:dyDescent="0.25">
      <c r="A148">
        <v>147</v>
      </c>
      <c r="B148">
        <v>16</v>
      </c>
      <c r="C148">
        <v>18</v>
      </c>
      <c r="D148" t="str">
        <f t="shared" si="2"/>
        <v>update factmaster set countryinfoid=147 where countryid=18 and timeid=16;</v>
      </c>
    </row>
    <row r="149" spans="1:4" x14ac:dyDescent="0.25">
      <c r="A149">
        <v>148</v>
      </c>
      <c r="B149">
        <v>17</v>
      </c>
      <c r="C149">
        <v>18</v>
      </c>
      <c r="D149" t="str">
        <f t="shared" si="2"/>
        <v>update factmaster set countryinfoid=148 where countryid=18 and timeid=17;</v>
      </c>
    </row>
    <row r="150" spans="1:4" x14ac:dyDescent="0.25">
      <c r="A150">
        <v>149</v>
      </c>
      <c r="B150">
        <v>18</v>
      </c>
      <c r="C150">
        <v>18</v>
      </c>
      <c r="D150" t="str">
        <f t="shared" si="2"/>
        <v>update factmaster set countryinfoid=149 where countryid=18 and timeid=18;</v>
      </c>
    </row>
    <row r="151" spans="1:4" x14ac:dyDescent="0.25">
      <c r="A151">
        <v>150</v>
      </c>
      <c r="B151">
        <v>1</v>
      </c>
      <c r="C151">
        <v>3</v>
      </c>
      <c r="D151" t="str">
        <f t="shared" si="2"/>
        <v>update factmaster set countryinfoid=150 where countryid=3 and timeid=1;</v>
      </c>
    </row>
    <row r="152" spans="1:4" x14ac:dyDescent="0.25">
      <c r="A152">
        <v>151</v>
      </c>
      <c r="B152">
        <v>2</v>
      </c>
      <c r="C152">
        <v>3</v>
      </c>
      <c r="D152" t="str">
        <f t="shared" si="2"/>
        <v>update factmaster set countryinfoid=151 where countryid=3 and timeid=2;</v>
      </c>
    </row>
    <row r="153" spans="1:4" x14ac:dyDescent="0.25">
      <c r="A153">
        <v>152</v>
      </c>
      <c r="B153">
        <v>3</v>
      </c>
      <c r="C153">
        <v>3</v>
      </c>
      <c r="D153" t="str">
        <f t="shared" si="2"/>
        <v>update factmaster set countryinfoid=152 where countryid=3 and timeid=3;</v>
      </c>
    </row>
    <row r="154" spans="1:4" x14ac:dyDescent="0.25">
      <c r="A154">
        <v>153</v>
      </c>
      <c r="B154">
        <v>4</v>
      </c>
      <c r="C154">
        <v>3</v>
      </c>
      <c r="D154" t="str">
        <f t="shared" si="2"/>
        <v>update factmaster set countryinfoid=153 where countryid=3 and timeid=4;</v>
      </c>
    </row>
    <row r="155" spans="1:4" x14ac:dyDescent="0.25">
      <c r="A155">
        <v>154</v>
      </c>
      <c r="B155">
        <v>5</v>
      </c>
      <c r="C155">
        <v>3</v>
      </c>
      <c r="D155" t="str">
        <f t="shared" si="2"/>
        <v>update factmaster set countryinfoid=154 where countryid=3 and timeid=5;</v>
      </c>
    </row>
    <row r="156" spans="1:4" x14ac:dyDescent="0.25">
      <c r="A156">
        <v>155</v>
      </c>
      <c r="B156">
        <v>6</v>
      </c>
      <c r="C156">
        <v>3</v>
      </c>
      <c r="D156" t="str">
        <f t="shared" si="2"/>
        <v>update factmaster set countryinfoid=155 where countryid=3 and timeid=6;</v>
      </c>
    </row>
    <row r="157" spans="1:4" x14ac:dyDescent="0.25">
      <c r="A157">
        <v>156</v>
      </c>
      <c r="B157">
        <v>7</v>
      </c>
      <c r="C157">
        <v>3</v>
      </c>
      <c r="D157" t="str">
        <f t="shared" si="2"/>
        <v>update factmaster set countryinfoid=156 where countryid=3 and timeid=7;</v>
      </c>
    </row>
    <row r="158" spans="1:4" x14ac:dyDescent="0.25">
      <c r="A158">
        <v>157</v>
      </c>
      <c r="B158">
        <v>8</v>
      </c>
      <c r="C158">
        <v>3</v>
      </c>
      <c r="D158" t="str">
        <f t="shared" si="2"/>
        <v>update factmaster set countryinfoid=157 where countryid=3 and timeid=8;</v>
      </c>
    </row>
    <row r="159" spans="1:4" x14ac:dyDescent="0.25">
      <c r="A159">
        <v>158</v>
      </c>
      <c r="B159">
        <v>9</v>
      </c>
      <c r="C159">
        <v>3</v>
      </c>
      <c r="D159" t="str">
        <f t="shared" si="2"/>
        <v>update factmaster set countryinfoid=158 where countryid=3 and timeid=9;</v>
      </c>
    </row>
    <row r="160" spans="1:4" x14ac:dyDescent="0.25">
      <c r="A160">
        <v>159</v>
      </c>
      <c r="B160">
        <v>10</v>
      </c>
      <c r="C160">
        <v>3</v>
      </c>
      <c r="D160" t="str">
        <f t="shared" si="2"/>
        <v>update factmaster set countryinfoid=159 where countryid=3 and timeid=10;</v>
      </c>
    </row>
    <row r="161" spans="1:4" x14ac:dyDescent="0.25">
      <c r="A161">
        <v>160</v>
      </c>
      <c r="B161">
        <v>11</v>
      </c>
      <c r="C161">
        <v>3</v>
      </c>
      <c r="D161" t="str">
        <f t="shared" si="2"/>
        <v>update factmaster set countryinfoid=160 where countryid=3 and timeid=11;</v>
      </c>
    </row>
    <row r="162" spans="1:4" x14ac:dyDescent="0.25">
      <c r="A162">
        <v>161</v>
      </c>
      <c r="B162">
        <v>12</v>
      </c>
      <c r="C162">
        <v>3</v>
      </c>
      <c r="D162" t="str">
        <f t="shared" si="2"/>
        <v>update factmaster set countryinfoid=161 where countryid=3 and timeid=12;</v>
      </c>
    </row>
    <row r="163" spans="1:4" x14ac:dyDescent="0.25">
      <c r="A163">
        <v>162</v>
      </c>
      <c r="B163">
        <v>13</v>
      </c>
      <c r="C163">
        <v>3</v>
      </c>
      <c r="D163" t="str">
        <f t="shared" si="2"/>
        <v>update factmaster set countryinfoid=162 where countryid=3 and timeid=13;</v>
      </c>
    </row>
    <row r="164" spans="1:4" x14ac:dyDescent="0.25">
      <c r="A164">
        <v>163</v>
      </c>
      <c r="B164">
        <v>14</v>
      </c>
      <c r="C164">
        <v>3</v>
      </c>
      <c r="D164" t="str">
        <f t="shared" si="2"/>
        <v>update factmaster set countryinfoid=163 where countryid=3 and timeid=14;</v>
      </c>
    </row>
    <row r="165" spans="1:4" x14ac:dyDescent="0.25">
      <c r="A165">
        <v>164</v>
      </c>
      <c r="B165">
        <v>15</v>
      </c>
      <c r="C165">
        <v>3</v>
      </c>
      <c r="D165" t="str">
        <f t="shared" si="2"/>
        <v>update factmaster set countryinfoid=164 where countryid=3 and timeid=15;</v>
      </c>
    </row>
    <row r="166" spans="1:4" x14ac:dyDescent="0.25">
      <c r="A166">
        <v>165</v>
      </c>
      <c r="B166">
        <v>16</v>
      </c>
      <c r="C166">
        <v>3</v>
      </c>
      <c r="D166" t="str">
        <f t="shared" si="2"/>
        <v>update factmaster set countryinfoid=165 where countryid=3 and timeid=16;</v>
      </c>
    </row>
    <row r="167" spans="1:4" x14ac:dyDescent="0.25">
      <c r="A167">
        <v>166</v>
      </c>
      <c r="B167">
        <v>17</v>
      </c>
      <c r="C167">
        <v>3</v>
      </c>
      <c r="D167" t="str">
        <f t="shared" si="2"/>
        <v>update factmaster set countryinfoid=166 where countryid=3 and timeid=17;</v>
      </c>
    </row>
    <row r="168" spans="1:4" x14ac:dyDescent="0.25">
      <c r="A168">
        <v>167</v>
      </c>
      <c r="B168">
        <v>18</v>
      </c>
      <c r="C168">
        <v>3</v>
      </c>
      <c r="D168" t="str">
        <f t="shared" si="2"/>
        <v>update factmaster set countryinfoid=167 where countryid=3 and timeid=18;</v>
      </c>
    </row>
    <row r="169" spans="1:4" x14ac:dyDescent="0.25">
      <c r="A169">
        <v>168</v>
      </c>
      <c r="B169">
        <v>1</v>
      </c>
      <c r="C169">
        <v>19</v>
      </c>
      <c r="D169" t="str">
        <f t="shared" si="2"/>
        <v>update factmaster set countryinfoid=168 where countryid=19 and timeid=1;</v>
      </c>
    </row>
    <row r="170" spans="1:4" x14ac:dyDescent="0.25">
      <c r="A170">
        <v>169</v>
      </c>
      <c r="B170">
        <v>2</v>
      </c>
      <c r="C170">
        <v>19</v>
      </c>
      <c r="D170" t="str">
        <f t="shared" si="2"/>
        <v>update factmaster set countryinfoid=169 where countryid=19 and timeid=2;</v>
      </c>
    </row>
    <row r="171" spans="1:4" x14ac:dyDescent="0.25">
      <c r="A171">
        <v>170</v>
      </c>
      <c r="B171">
        <v>3</v>
      </c>
      <c r="C171">
        <v>19</v>
      </c>
      <c r="D171" t="str">
        <f t="shared" si="2"/>
        <v>update factmaster set countryinfoid=170 where countryid=19 and timeid=3;</v>
      </c>
    </row>
    <row r="172" spans="1:4" x14ac:dyDescent="0.25">
      <c r="A172">
        <v>171</v>
      </c>
      <c r="B172">
        <v>4</v>
      </c>
      <c r="C172">
        <v>19</v>
      </c>
      <c r="D172" t="str">
        <f t="shared" si="2"/>
        <v>update factmaster set countryinfoid=171 where countryid=19 and timeid=4;</v>
      </c>
    </row>
    <row r="173" spans="1:4" x14ac:dyDescent="0.25">
      <c r="A173">
        <v>172</v>
      </c>
      <c r="B173">
        <v>5</v>
      </c>
      <c r="C173">
        <v>19</v>
      </c>
      <c r="D173" t="str">
        <f t="shared" si="2"/>
        <v>update factmaster set countryinfoid=172 where countryid=19 and timeid=5;</v>
      </c>
    </row>
    <row r="174" spans="1:4" x14ac:dyDescent="0.25">
      <c r="A174">
        <v>173</v>
      </c>
      <c r="B174">
        <v>6</v>
      </c>
      <c r="C174">
        <v>19</v>
      </c>
      <c r="D174" t="str">
        <f t="shared" si="2"/>
        <v>update factmaster set countryinfoid=173 where countryid=19 and timeid=6;</v>
      </c>
    </row>
    <row r="175" spans="1:4" x14ac:dyDescent="0.25">
      <c r="A175">
        <v>174</v>
      </c>
      <c r="B175">
        <v>7</v>
      </c>
      <c r="C175">
        <v>19</v>
      </c>
      <c r="D175" t="str">
        <f t="shared" si="2"/>
        <v>update factmaster set countryinfoid=174 where countryid=19 and timeid=7;</v>
      </c>
    </row>
    <row r="176" spans="1:4" x14ac:dyDescent="0.25">
      <c r="A176">
        <v>175</v>
      </c>
      <c r="B176">
        <v>8</v>
      </c>
      <c r="C176">
        <v>19</v>
      </c>
      <c r="D176" t="str">
        <f t="shared" si="2"/>
        <v>update factmaster set countryinfoid=175 where countryid=19 and timeid=8;</v>
      </c>
    </row>
    <row r="177" spans="1:4" x14ac:dyDescent="0.25">
      <c r="A177">
        <v>176</v>
      </c>
      <c r="B177">
        <v>9</v>
      </c>
      <c r="C177">
        <v>19</v>
      </c>
      <c r="D177" t="str">
        <f t="shared" si="2"/>
        <v>update factmaster set countryinfoid=176 where countryid=19 and timeid=9;</v>
      </c>
    </row>
    <row r="178" spans="1:4" x14ac:dyDescent="0.25">
      <c r="A178">
        <v>177</v>
      </c>
      <c r="B178">
        <v>10</v>
      </c>
      <c r="C178">
        <v>19</v>
      </c>
      <c r="D178" t="str">
        <f t="shared" si="2"/>
        <v>update factmaster set countryinfoid=177 where countryid=19 and timeid=10;</v>
      </c>
    </row>
    <row r="179" spans="1:4" x14ac:dyDescent="0.25">
      <c r="A179">
        <v>178</v>
      </c>
      <c r="B179">
        <v>11</v>
      </c>
      <c r="C179">
        <v>19</v>
      </c>
      <c r="D179" t="str">
        <f t="shared" si="2"/>
        <v>update factmaster set countryinfoid=178 where countryid=19 and timeid=11;</v>
      </c>
    </row>
    <row r="180" spans="1:4" x14ac:dyDescent="0.25">
      <c r="A180">
        <v>179</v>
      </c>
      <c r="B180">
        <v>12</v>
      </c>
      <c r="C180">
        <v>19</v>
      </c>
      <c r="D180" t="str">
        <f t="shared" si="2"/>
        <v>update factmaster set countryinfoid=179 where countryid=19 and timeid=12;</v>
      </c>
    </row>
    <row r="181" spans="1:4" x14ac:dyDescent="0.25">
      <c r="A181">
        <v>180</v>
      </c>
      <c r="B181">
        <v>13</v>
      </c>
      <c r="C181">
        <v>19</v>
      </c>
      <c r="D181" t="str">
        <f t="shared" si="2"/>
        <v>update factmaster set countryinfoid=180 where countryid=19 and timeid=13;</v>
      </c>
    </row>
    <row r="182" spans="1:4" x14ac:dyDescent="0.25">
      <c r="A182">
        <v>181</v>
      </c>
      <c r="B182">
        <v>14</v>
      </c>
      <c r="C182">
        <v>19</v>
      </c>
      <c r="D182" t="str">
        <f t="shared" si="2"/>
        <v>update factmaster set countryinfoid=181 where countryid=19 and timeid=14;</v>
      </c>
    </row>
    <row r="183" spans="1:4" x14ac:dyDescent="0.25">
      <c r="A183">
        <v>182</v>
      </c>
      <c r="B183">
        <v>15</v>
      </c>
      <c r="C183">
        <v>19</v>
      </c>
      <c r="D183" t="str">
        <f t="shared" si="2"/>
        <v>update factmaster set countryinfoid=182 where countryid=19 and timeid=15;</v>
      </c>
    </row>
    <row r="184" spans="1:4" x14ac:dyDescent="0.25">
      <c r="A184">
        <v>183</v>
      </c>
      <c r="B184">
        <v>16</v>
      </c>
      <c r="C184">
        <v>19</v>
      </c>
      <c r="D184" t="str">
        <f t="shared" si="2"/>
        <v>update factmaster set countryinfoid=183 where countryid=19 and timeid=16;</v>
      </c>
    </row>
    <row r="185" spans="1:4" x14ac:dyDescent="0.25">
      <c r="A185">
        <v>184</v>
      </c>
      <c r="B185">
        <v>17</v>
      </c>
      <c r="C185">
        <v>19</v>
      </c>
      <c r="D185" t="str">
        <f t="shared" si="2"/>
        <v>update factmaster set countryinfoid=184 where countryid=19 and timeid=17;</v>
      </c>
    </row>
    <row r="186" spans="1:4" x14ac:dyDescent="0.25">
      <c r="A186">
        <v>185</v>
      </c>
      <c r="B186">
        <v>18</v>
      </c>
      <c r="C186">
        <v>19</v>
      </c>
      <c r="D186" t="str">
        <f t="shared" si="2"/>
        <v>update factmaster set countryinfoid=185 where countryid=19 and timeid=18;</v>
      </c>
    </row>
    <row r="187" spans="1:4" x14ac:dyDescent="0.25">
      <c r="A187">
        <v>186</v>
      </c>
      <c r="B187">
        <v>1</v>
      </c>
      <c r="C187">
        <v>20</v>
      </c>
      <c r="D187" t="str">
        <f t="shared" si="2"/>
        <v>update factmaster set countryinfoid=186 where countryid=20 and timeid=1;</v>
      </c>
    </row>
    <row r="188" spans="1:4" x14ac:dyDescent="0.25">
      <c r="A188">
        <v>187</v>
      </c>
      <c r="B188">
        <v>2</v>
      </c>
      <c r="C188">
        <v>20</v>
      </c>
      <c r="D188" t="str">
        <f t="shared" si="2"/>
        <v>update factmaster set countryinfoid=187 where countryid=20 and timeid=2;</v>
      </c>
    </row>
    <row r="189" spans="1:4" x14ac:dyDescent="0.25">
      <c r="A189">
        <v>188</v>
      </c>
      <c r="B189">
        <v>3</v>
      </c>
      <c r="C189">
        <v>20</v>
      </c>
      <c r="D189" t="str">
        <f t="shared" si="2"/>
        <v>update factmaster set countryinfoid=188 where countryid=20 and timeid=3;</v>
      </c>
    </row>
    <row r="190" spans="1:4" x14ac:dyDescent="0.25">
      <c r="A190">
        <v>189</v>
      </c>
      <c r="B190">
        <v>4</v>
      </c>
      <c r="C190">
        <v>20</v>
      </c>
      <c r="D190" t="str">
        <f t="shared" si="2"/>
        <v>update factmaster set countryinfoid=189 where countryid=20 and timeid=4;</v>
      </c>
    </row>
    <row r="191" spans="1:4" x14ac:dyDescent="0.25">
      <c r="A191">
        <v>190</v>
      </c>
      <c r="B191">
        <v>5</v>
      </c>
      <c r="C191">
        <v>20</v>
      </c>
      <c r="D191" t="str">
        <f t="shared" si="2"/>
        <v>update factmaster set countryinfoid=190 where countryid=20 and timeid=5;</v>
      </c>
    </row>
    <row r="192" spans="1:4" x14ac:dyDescent="0.25">
      <c r="A192">
        <v>191</v>
      </c>
      <c r="B192">
        <v>6</v>
      </c>
      <c r="C192">
        <v>20</v>
      </c>
      <c r="D192" t="str">
        <f t="shared" si="2"/>
        <v>update factmaster set countryinfoid=191 where countryid=20 and timeid=6;</v>
      </c>
    </row>
    <row r="193" spans="1:4" x14ac:dyDescent="0.25">
      <c r="A193">
        <v>192</v>
      </c>
      <c r="B193">
        <v>7</v>
      </c>
      <c r="C193">
        <v>20</v>
      </c>
      <c r="D193" t="str">
        <f t="shared" si="2"/>
        <v>update factmaster set countryinfoid=192 where countryid=20 and timeid=7;</v>
      </c>
    </row>
    <row r="194" spans="1:4" x14ac:dyDescent="0.25">
      <c r="A194">
        <v>193</v>
      </c>
      <c r="B194">
        <v>8</v>
      </c>
      <c r="C194">
        <v>20</v>
      </c>
      <c r="D194" t="str">
        <f t="shared" si="2"/>
        <v>update factmaster set countryinfoid=193 where countryid=20 and timeid=8;</v>
      </c>
    </row>
    <row r="195" spans="1:4" x14ac:dyDescent="0.25">
      <c r="A195">
        <v>194</v>
      </c>
      <c r="B195">
        <v>9</v>
      </c>
      <c r="C195">
        <v>20</v>
      </c>
      <c r="D195" t="str">
        <f t="shared" ref="D195:D258" si="3">_xlfn.CONCAT("update factmaster set countryinfoid=",A195," where countryid=",C195, " and timeid=", B195, ";")</f>
        <v>update factmaster set countryinfoid=194 where countryid=20 and timeid=9;</v>
      </c>
    </row>
    <row r="196" spans="1:4" x14ac:dyDescent="0.25">
      <c r="A196">
        <v>195</v>
      </c>
      <c r="B196">
        <v>10</v>
      </c>
      <c r="C196">
        <v>20</v>
      </c>
      <c r="D196" t="str">
        <f t="shared" si="3"/>
        <v>update factmaster set countryinfoid=195 where countryid=20 and timeid=10;</v>
      </c>
    </row>
    <row r="197" spans="1:4" x14ac:dyDescent="0.25">
      <c r="A197">
        <v>196</v>
      </c>
      <c r="B197">
        <v>11</v>
      </c>
      <c r="C197">
        <v>20</v>
      </c>
      <c r="D197" t="str">
        <f t="shared" si="3"/>
        <v>update factmaster set countryinfoid=196 where countryid=20 and timeid=11;</v>
      </c>
    </row>
    <row r="198" spans="1:4" x14ac:dyDescent="0.25">
      <c r="A198">
        <v>197</v>
      </c>
      <c r="B198">
        <v>12</v>
      </c>
      <c r="C198">
        <v>20</v>
      </c>
      <c r="D198" t="str">
        <f t="shared" si="3"/>
        <v>update factmaster set countryinfoid=197 where countryid=20 and timeid=12;</v>
      </c>
    </row>
    <row r="199" spans="1:4" x14ac:dyDescent="0.25">
      <c r="A199">
        <v>198</v>
      </c>
      <c r="B199">
        <v>13</v>
      </c>
      <c r="C199">
        <v>20</v>
      </c>
      <c r="D199" t="str">
        <f t="shared" si="3"/>
        <v>update factmaster set countryinfoid=198 where countryid=20 and timeid=13;</v>
      </c>
    </row>
    <row r="200" spans="1:4" x14ac:dyDescent="0.25">
      <c r="A200">
        <v>199</v>
      </c>
      <c r="B200">
        <v>14</v>
      </c>
      <c r="C200">
        <v>20</v>
      </c>
      <c r="D200" t="str">
        <f t="shared" si="3"/>
        <v>update factmaster set countryinfoid=199 where countryid=20 and timeid=14;</v>
      </c>
    </row>
    <row r="201" spans="1:4" x14ac:dyDescent="0.25">
      <c r="A201">
        <v>200</v>
      </c>
      <c r="B201">
        <v>15</v>
      </c>
      <c r="C201">
        <v>20</v>
      </c>
      <c r="D201" t="str">
        <f t="shared" si="3"/>
        <v>update factmaster set countryinfoid=200 where countryid=20 and timeid=15;</v>
      </c>
    </row>
    <row r="202" spans="1:4" x14ac:dyDescent="0.25">
      <c r="A202">
        <v>201</v>
      </c>
      <c r="B202">
        <v>16</v>
      </c>
      <c r="C202">
        <v>20</v>
      </c>
      <c r="D202" t="str">
        <f t="shared" si="3"/>
        <v>update factmaster set countryinfoid=201 where countryid=20 and timeid=16;</v>
      </c>
    </row>
    <row r="203" spans="1:4" x14ac:dyDescent="0.25">
      <c r="A203">
        <v>202</v>
      </c>
      <c r="B203">
        <v>17</v>
      </c>
      <c r="C203">
        <v>20</v>
      </c>
      <c r="D203" t="str">
        <f t="shared" si="3"/>
        <v>update factmaster set countryinfoid=202 where countryid=20 and timeid=17;</v>
      </c>
    </row>
    <row r="204" spans="1:4" x14ac:dyDescent="0.25">
      <c r="A204">
        <v>203</v>
      </c>
      <c r="B204">
        <v>18</v>
      </c>
      <c r="C204">
        <v>20</v>
      </c>
      <c r="D204" t="str">
        <f t="shared" si="3"/>
        <v>update factmaster set countryinfoid=203 where countryid=20 and timeid=18;</v>
      </c>
    </row>
    <row r="205" spans="1:4" x14ac:dyDescent="0.25">
      <c r="A205">
        <v>204</v>
      </c>
      <c r="B205">
        <v>1</v>
      </c>
      <c r="C205">
        <v>39</v>
      </c>
      <c r="D205" t="str">
        <f t="shared" si="3"/>
        <v>update factmaster set countryinfoid=204 where countryid=39 and timeid=1;</v>
      </c>
    </row>
    <row r="206" spans="1:4" x14ac:dyDescent="0.25">
      <c r="A206">
        <v>205</v>
      </c>
      <c r="B206">
        <v>2</v>
      </c>
      <c r="C206">
        <v>39</v>
      </c>
      <c r="D206" t="str">
        <f t="shared" si="3"/>
        <v>update factmaster set countryinfoid=205 where countryid=39 and timeid=2;</v>
      </c>
    </row>
    <row r="207" spans="1:4" x14ac:dyDescent="0.25">
      <c r="A207">
        <v>206</v>
      </c>
      <c r="B207">
        <v>3</v>
      </c>
      <c r="C207">
        <v>39</v>
      </c>
      <c r="D207" t="str">
        <f t="shared" si="3"/>
        <v>update factmaster set countryinfoid=206 where countryid=39 and timeid=3;</v>
      </c>
    </row>
    <row r="208" spans="1:4" x14ac:dyDescent="0.25">
      <c r="A208">
        <v>207</v>
      </c>
      <c r="B208">
        <v>4</v>
      </c>
      <c r="C208">
        <v>39</v>
      </c>
      <c r="D208" t="str">
        <f t="shared" si="3"/>
        <v>update factmaster set countryinfoid=207 where countryid=39 and timeid=4;</v>
      </c>
    </row>
    <row r="209" spans="1:4" x14ac:dyDescent="0.25">
      <c r="A209">
        <v>208</v>
      </c>
      <c r="B209">
        <v>5</v>
      </c>
      <c r="C209">
        <v>39</v>
      </c>
      <c r="D209" t="str">
        <f t="shared" si="3"/>
        <v>update factmaster set countryinfoid=208 where countryid=39 and timeid=5;</v>
      </c>
    </row>
    <row r="210" spans="1:4" x14ac:dyDescent="0.25">
      <c r="A210">
        <v>209</v>
      </c>
      <c r="B210">
        <v>6</v>
      </c>
      <c r="C210">
        <v>39</v>
      </c>
      <c r="D210" t="str">
        <f t="shared" si="3"/>
        <v>update factmaster set countryinfoid=209 where countryid=39 and timeid=6;</v>
      </c>
    </row>
    <row r="211" spans="1:4" x14ac:dyDescent="0.25">
      <c r="A211">
        <v>210</v>
      </c>
      <c r="B211">
        <v>7</v>
      </c>
      <c r="C211">
        <v>39</v>
      </c>
      <c r="D211" t="str">
        <f t="shared" si="3"/>
        <v>update factmaster set countryinfoid=210 where countryid=39 and timeid=7;</v>
      </c>
    </row>
    <row r="212" spans="1:4" x14ac:dyDescent="0.25">
      <c r="A212">
        <v>211</v>
      </c>
      <c r="B212">
        <v>8</v>
      </c>
      <c r="C212">
        <v>39</v>
      </c>
      <c r="D212" t="str">
        <f t="shared" si="3"/>
        <v>update factmaster set countryinfoid=211 where countryid=39 and timeid=8;</v>
      </c>
    </row>
    <row r="213" spans="1:4" x14ac:dyDescent="0.25">
      <c r="A213">
        <v>212</v>
      </c>
      <c r="B213">
        <v>9</v>
      </c>
      <c r="C213">
        <v>39</v>
      </c>
      <c r="D213" t="str">
        <f t="shared" si="3"/>
        <v>update factmaster set countryinfoid=212 where countryid=39 and timeid=9;</v>
      </c>
    </row>
    <row r="214" spans="1:4" x14ac:dyDescent="0.25">
      <c r="A214">
        <v>213</v>
      </c>
      <c r="B214">
        <v>10</v>
      </c>
      <c r="C214">
        <v>39</v>
      </c>
      <c r="D214" t="str">
        <f t="shared" si="3"/>
        <v>update factmaster set countryinfoid=213 where countryid=39 and timeid=10;</v>
      </c>
    </row>
    <row r="215" spans="1:4" x14ac:dyDescent="0.25">
      <c r="A215">
        <v>214</v>
      </c>
      <c r="B215">
        <v>11</v>
      </c>
      <c r="C215">
        <v>39</v>
      </c>
      <c r="D215" t="str">
        <f t="shared" si="3"/>
        <v>update factmaster set countryinfoid=214 where countryid=39 and timeid=11;</v>
      </c>
    </row>
    <row r="216" spans="1:4" x14ac:dyDescent="0.25">
      <c r="A216">
        <v>215</v>
      </c>
      <c r="B216">
        <v>12</v>
      </c>
      <c r="C216">
        <v>39</v>
      </c>
      <c r="D216" t="str">
        <f t="shared" si="3"/>
        <v>update factmaster set countryinfoid=215 where countryid=39 and timeid=12;</v>
      </c>
    </row>
    <row r="217" spans="1:4" x14ac:dyDescent="0.25">
      <c r="A217">
        <v>216</v>
      </c>
      <c r="B217">
        <v>13</v>
      </c>
      <c r="C217">
        <v>39</v>
      </c>
      <c r="D217" t="str">
        <f t="shared" si="3"/>
        <v>update factmaster set countryinfoid=216 where countryid=39 and timeid=13;</v>
      </c>
    </row>
    <row r="218" spans="1:4" x14ac:dyDescent="0.25">
      <c r="A218">
        <v>217</v>
      </c>
      <c r="B218">
        <v>14</v>
      </c>
      <c r="C218">
        <v>39</v>
      </c>
      <c r="D218" t="str">
        <f t="shared" si="3"/>
        <v>update factmaster set countryinfoid=217 where countryid=39 and timeid=14;</v>
      </c>
    </row>
    <row r="219" spans="1:4" x14ac:dyDescent="0.25">
      <c r="A219">
        <v>218</v>
      </c>
      <c r="B219">
        <v>15</v>
      </c>
      <c r="C219">
        <v>39</v>
      </c>
      <c r="D219" t="str">
        <f t="shared" si="3"/>
        <v>update factmaster set countryinfoid=218 where countryid=39 and timeid=15;</v>
      </c>
    </row>
    <row r="220" spans="1:4" x14ac:dyDescent="0.25">
      <c r="A220">
        <v>219</v>
      </c>
      <c r="B220">
        <v>16</v>
      </c>
      <c r="C220">
        <v>39</v>
      </c>
      <c r="D220" t="str">
        <f t="shared" si="3"/>
        <v>update factmaster set countryinfoid=219 where countryid=39 and timeid=16;</v>
      </c>
    </row>
    <row r="221" spans="1:4" x14ac:dyDescent="0.25">
      <c r="A221">
        <v>220</v>
      </c>
      <c r="B221">
        <v>17</v>
      </c>
      <c r="C221">
        <v>39</v>
      </c>
      <c r="D221" t="str">
        <f t="shared" si="3"/>
        <v>update factmaster set countryinfoid=220 where countryid=39 and timeid=17;</v>
      </c>
    </row>
    <row r="222" spans="1:4" x14ac:dyDescent="0.25">
      <c r="A222">
        <v>221</v>
      </c>
      <c r="B222">
        <v>18</v>
      </c>
      <c r="C222">
        <v>39</v>
      </c>
      <c r="D222" t="str">
        <f t="shared" si="3"/>
        <v>update factmaster set countryinfoid=221 where countryid=39 and timeid=18;</v>
      </c>
    </row>
    <row r="223" spans="1:4" x14ac:dyDescent="0.25">
      <c r="A223">
        <v>222</v>
      </c>
      <c r="B223">
        <v>1</v>
      </c>
      <c r="C223">
        <v>26</v>
      </c>
      <c r="D223" t="str">
        <f t="shared" si="3"/>
        <v>update factmaster set countryinfoid=222 where countryid=26 and timeid=1;</v>
      </c>
    </row>
    <row r="224" spans="1:4" x14ac:dyDescent="0.25">
      <c r="A224">
        <v>223</v>
      </c>
      <c r="B224">
        <v>2</v>
      </c>
      <c r="C224">
        <v>26</v>
      </c>
      <c r="D224" t="str">
        <f t="shared" si="3"/>
        <v>update factmaster set countryinfoid=223 where countryid=26 and timeid=2;</v>
      </c>
    </row>
    <row r="225" spans="1:4" x14ac:dyDescent="0.25">
      <c r="A225">
        <v>224</v>
      </c>
      <c r="B225">
        <v>3</v>
      </c>
      <c r="C225">
        <v>26</v>
      </c>
      <c r="D225" t="str">
        <f t="shared" si="3"/>
        <v>update factmaster set countryinfoid=224 where countryid=26 and timeid=3;</v>
      </c>
    </row>
    <row r="226" spans="1:4" x14ac:dyDescent="0.25">
      <c r="A226">
        <v>225</v>
      </c>
      <c r="B226">
        <v>4</v>
      </c>
      <c r="C226">
        <v>26</v>
      </c>
      <c r="D226" t="str">
        <f t="shared" si="3"/>
        <v>update factmaster set countryinfoid=225 where countryid=26 and timeid=4;</v>
      </c>
    </row>
    <row r="227" spans="1:4" x14ac:dyDescent="0.25">
      <c r="A227">
        <v>226</v>
      </c>
      <c r="B227">
        <v>5</v>
      </c>
      <c r="C227">
        <v>26</v>
      </c>
      <c r="D227" t="str">
        <f t="shared" si="3"/>
        <v>update factmaster set countryinfoid=226 where countryid=26 and timeid=5;</v>
      </c>
    </row>
    <row r="228" spans="1:4" x14ac:dyDescent="0.25">
      <c r="A228">
        <v>227</v>
      </c>
      <c r="B228">
        <v>6</v>
      </c>
      <c r="C228">
        <v>26</v>
      </c>
      <c r="D228" t="str">
        <f t="shared" si="3"/>
        <v>update factmaster set countryinfoid=227 where countryid=26 and timeid=6;</v>
      </c>
    </row>
    <row r="229" spans="1:4" x14ac:dyDescent="0.25">
      <c r="A229">
        <v>228</v>
      </c>
      <c r="B229">
        <v>7</v>
      </c>
      <c r="C229">
        <v>26</v>
      </c>
      <c r="D229" t="str">
        <f t="shared" si="3"/>
        <v>update factmaster set countryinfoid=228 where countryid=26 and timeid=7;</v>
      </c>
    </row>
    <row r="230" spans="1:4" x14ac:dyDescent="0.25">
      <c r="A230">
        <v>229</v>
      </c>
      <c r="B230">
        <v>8</v>
      </c>
      <c r="C230">
        <v>26</v>
      </c>
      <c r="D230" t="str">
        <f t="shared" si="3"/>
        <v>update factmaster set countryinfoid=229 where countryid=26 and timeid=8;</v>
      </c>
    </row>
    <row r="231" spans="1:4" x14ac:dyDescent="0.25">
      <c r="A231">
        <v>230</v>
      </c>
      <c r="B231">
        <v>9</v>
      </c>
      <c r="C231">
        <v>26</v>
      </c>
      <c r="D231" t="str">
        <f t="shared" si="3"/>
        <v>update factmaster set countryinfoid=230 where countryid=26 and timeid=9;</v>
      </c>
    </row>
    <row r="232" spans="1:4" x14ac:dyDescent="0.25">
      <c r="A232">
        <v>231</v>
      </c>
      <c r="B232">
        <v>10</v>
      </c>
      <c r="C232">
        <v>26</v>
      </c>
      <c r="D232" t="str">
        <f t="shared" si="3"/>
        <v>update factmaster set countryinfoid=231 where countryid=26 and timeid=10;</v>
      </c>
    </row>
    <row r="233" spans="1:4" x14ac:dyDescent="0.25">
      <c r="A233">
        <v>232</v>
      </c>
      <c r="B233">
        <v>11</v>
      </c>
      <c r="C233">
        <v>26</v>
      </c>
      <c r="D233" t="str">
        <f t="shared" si="3"/>
        <v>update factmaster set countryinfoid=232 where countryid=26 and timeid=11;</v>
      </c>
    </row>
    <row r="234" spans="1:4" x14ac:dyDescent="0.25">
      <c r="A234">
        <v>233</v>
      </c>
      <c r="B234">
        <v>12</v>
      </c>
      <c r="C234">
        <v>26</v>
      </c>
      <c r="D234" t="str">
        <f t="shared" si="3"/>
        <v>update factmaster set countryinfoid=233 where countryid=26 and timeid=12;</v>
      </c>
    </row>
    <row r="235" spans="1:4" x14ac:dyDescent="0.25">
      <c r="A235">
        <v>234</v>
      </c>
      <c r="B235">
        <v>13</v>
      </c>
      <c r="C235">
        <v>26</v>
      </c>
      <c r="D235" t="str">
        <f t="shared" si="3"/>
        <v>update factmaster set countryinfoid=234 where countryid=26 and timeid=13;</v>
      </c>
    </row>
    <row r="236" spans="1:4" x14ac:dyDescent="0.25">
      <c r="A236">
        <v>235</v>
      </c>
      <c r="B236">
        <v>14</v>
      </c>
      <c r="C236">
        <v>26</v>
      </c>
      <c r="D236" t="str">
        <f t="shared" si="3"/>
        <v>update factmaster set countryinfoid=235 where countryid=26 and timeid=14;</v>
      </c>
    </row>
    <row r="237" spans="1:4" x14ac:dyDescent="0.25">
      <c r="A237">
        <v>236</v>
      </c>
      <c r="B237">
        <v>15</v>
      </c>
      <c r="C237">
        <v>26</v>
      </c>
      <c r="D237" t="str">
        <f t="shared" si="3"/>
        <v>update factmaster set countryinfoid=236 where countryid=26 and timeid=15;</v>
      </c>
    </row>
    <row r="238" spans="1:4" x14ac:dyDescent="0.25">
      <c r="A238">
        <v>237</v>
      </c>
      <c r="B238">
        <v>16</v>
      </c>
      <c r="C238">
        <v>26</v>
      </c>
      <c r="D238" t="str">
        <f t="shared" si="3"/>
        <v>update factmaster set countryinfoid=237 where countryid=26 and timeid=16;</v>
      </c>
    </row>
    <row r="239" spans="1:4" x14ac:dyDescent="0.25">
      <c r="A239">
        <v>238</v>
      </c>
      <c r="B239">
        <v>17</v>
      </c>
      <c r="C239">
        <v>26</v>
      </c>
      <c r="D239" t="str">
        <f t="shared" si="3"/>
        <v>update factmaster set countryinfoid=238 where countryid=26 and timeid=17;</v>
      </c>
    </row>
    <row r="240" spans="1:4" x14ac:dyDescent="0.25">
      <c r="A240">
        <v>239</v>
      </c>
      <c r="B240">
        <v>18</v>
      </c>
      <c r="C240">
        <v>26</v>
      </c>
      <c r="D240" t="str">
        <f t="shared" si="3"/>
        <v>update factmaster set countryinfoid=239 where countryid=26 and timeid=18;</v>
      </c>
    </row>
    <row r="241" spans="1:4" x14ac:dyDescent="0.25">
      <c r="A241">
        <v>240</v>
      </c>
      <c r="B241">
        <v>1</v>
      </c>
      <c r="C241">
        <v>28</v>
      </c>
      <c r="D241" t="str">
        <f t="shared" si="3"/>
        <v>update factmaster set countryinfoid=240 where countryid=28 and timeid=1;</v>
      </c>
    </row>
    <row r="242" spans="1:4" x14ac:dyDescent="0.25">
      <c r="A242">
        <v>241</v>
      </c>
      <c r="B242">
        <v>2</v>
      </c>
      <c r="C242">
        <v>28</v>
      </c>
      <c r="D242" t="str">
        <f t="shared" si="3"/>
        <v>update factmaster set countryinfoid=241 where countryid=28 and timeid=2;</v>
      </c>
    </row>
    <row r="243" spans="1:4" x14ac:dyDescent="0.25">
      <c r="A243">
        <v>242</v>
      </c>
      <c r="B243">
        <v>3</v>
      </c>
      <c r="C243">
        <v>28</v>
      </c>
      <c r="D243" t="str">
        <f t="shared" si="3"/>
        <v>update factmaster set countryinfoid=242 where countryid=28 and timeid=3;</v>
      </c>
    </row>
    <row r="244" spans="1:4" x14ac:dyDescent="0.25">
      <c r="A244">
        <v>243</v>
      </c>
      <c r="B244">
        <v>4</v>
      </c>
      <c r="C244">
        <v>28</v>
      </c>
      <c r="D244" t="str">
        <f t="shared" si="3"/>
        <v>update factmaster set countryinfoid=243 where countryid=28 and timeid=4;</v>
      </c>
    </row>
    <row r="245" spans="1:4" x14ac:dyDescent="0.25">
      <c r="A245">
        <v>244</v>
      </c>
      <c r="B245">
        <v>5</v>
      </c>
      <c r="C245">
        <v>28</v>
      </c>
      <c r="D245" t="str">
        <f t="shared" si="3"/>
        <v>update factmaster set countryinfoid=244 where countryid=28 and timeid=5;</v>
      </c>
    </row>
    <row r="246" spans="1:4" x14ac:dyDescent="0.25">
      <c r="A246">
        <v>245</v>
      </c>
      <c r="B246">
        <v>6</v>
      </c>
      <c r="C246">
        <v>28</v>
      </c>
      <c r="D246" t="str">
        <f t="shared" si="3"/>
        <v>update factmaster set countryinfoid=245 where countryid=28 and timeid=6;</v>
      </c>
    </row>
    <row r="247" spans="1:4" x14ac:dyDescent="0.25">
      <c r="A247">
        <v>246</v>
      </c>
      <c r="B247">
        <v>7</v>
      </c>
      <c r="C247">
        <v>28</v>
      </c>
      <c r="D247" t="str">
        <f t="shared" si="3"/>
        <v>update factmaster set countryinfoid=246 where countryid=28 and timeid=7;</v>
      </c>
    </row>
    <row r="248" spans="1:4" x14ac:dyDescent="0.25">
      <c r="A248">
        <v>247</v>
      </c>
      <c r="B248">
        <v>8</v>
      </c>
      <c r="C248">
        <v>28</v>
      </c>
      <c r="D248" t="str">
        <f t="shared" si="3"/>
        <v>update factmaster set countryinfoid=247 where countryid=28 and timeid=8;</v>
      </c>
    </row>
    <row r="249" spans="1:4" x14ac:dyDescent="0.25">
      <c r="A249">
        <v>248</v>
      </c>
      <c r="B249">
        <v>9</v>
      </c>
      <c r="C249">
        <v>28</v>
      </c>
      <c r="D249" t="str">
        <f t="shared" si="3"/>
        <v>update factmaster set countryinfoid=248 where countryid=28 and timeid=9;</v>
      </c>
    </row>
    <row r="250" spans="1:4" x14ac:dyDescent="0.25">
      <c r="A250">
        <v>249</v>
      </c>
      <c r="B250">
        <v>10</v>
      </c>
      <c r="C250">
        <v>28</v>
      </c>
      <c r="D250" t="str">
        <f t="shared" si="3"/>
        <v>update factmaster set countryinfoid=249 where countryid=28 and timeid=10;</v>
      </c>
    </row>
    <row r="251" spans="1:4" x14ac:dyDescent="0.25">
      <c r="A251">
        <v>250</v>
      </c>
      <c r="B251">
        <v>11</v>
      </c>
      <c r="C251">
        <v>28</v>
      </c>
      <c r="D251" t="str">
        <f t="shared" si="3"/>
        <v>update factmaster set countryinfoid=250 where countryid=28 and timeid=11;</v>
      </c>
    </row>
    <row r="252" spans="1:4" x14ac:dyDescent="0.25">
      <c r="A252">
        <v>251</v>
      </c>
      <c r="B252">
        <v>12</v>
      </c>
      <c r="C252">
        <v>28</v>
      </c>
      <c r="D252" t="str">
        <f t="shared" si="3"/>
        <v>update factmaster set countryinfoid=251 where countryid=28 and timeid=12;</v>
      </c>
    </row>
    <row r="253" spans="1:4" x14ac:dyDescent="0.25">
      <c r="A253">
        <v>252</v>
      </c>
      <c r="B253">
        <v>13</v>
      </c>
      <c r="C253">
        <v>28</v>
      </c>
      <c r="D253" t="str">
        <f t="shared" si="3"/>
        <v>update factmaster set countryinfoid=252 where countryid=28 and timeid=13;</v>
      </c>
    </row>
    <row r="254" spans="1:4" x14ac:dyDescent="0.25">
      <c r="A254">
        <v>253</v>
      </c>
      <c r="B254">
        <v>14</v>
      </c>
      <c r="C254">
        <v>28</v>
      </c>
      <c r="D254" t="str">
        <f t="shared" si="3"/>
        <v>update factmaster set countryinfoid=253 where countryid=28 and timeid=14;</v>
      </c>
    </row>
    <row r="255" spans="1:4" x14ac:dyDescent="0.25">
      <c r="A255">
        <v>254</v>
      </c>
      <c r="B255">
        <v>15</v>
      </c>
      <c r="C255">
        <v>28</v>
      </c>
      <c r="D255" t="str">
        <f t="shared" si="3"/>
        <v>update factmaster set countryinfoid=254 where countryid=28 and timeid=15;</v>
      </c>
    </row>
    <row r="256" spans="1:4" x14ac:dyDescent="0.25">
      <c r="A256">
        <v>255</v>
      </c>
      <c r="B256">
        <v>16</v>
      </c>
      <c r="C256">
        <v>28</v>
      </c>
      <c r="D256" t="str">
        <f t="shared" si="3"/>
        <v>update factmaster set countryinfoid=255 where countryid=28 and timeid=16;</v>
      </c>
    </row>
    <row r="257" spans="1:4" x14ac:dyDescent="0.25">
      <c r="A257">
        <v>256</v>
      </c>
      <c r="B257">
        <v>17</v>
      </c>
      <c r="C257">
        <v>28</v>
      </c>
      <c r="D257" t="str">
        <f t="shared" si="3"/>
        <v>update factmaster set countryinfoid=256 where countryid=28 and timeid=17;</v>
      </c>
    </row>
    <row r="258" spans="1:4" x14ac:dyDescent="0.25">
      <c r="A258">
        <v>257</v>
      </c>
      <c r="B258">
        <v>18</v>
      </c>
      <c r="C258">
        <v>28</v>
      </c>
      <c r="D258" t="str">
        <f t="shared" si="3"/>
        <v>update factmaster set countryinfoid=257 where countryid=28 and timeid=18;</v>
      </c>
    </row>
    <row r="259" spans="1:4" x14ac:dyDescent="0.25">
      <c r="A259">
        <v>258</v>
      </c>
      <c r="B259">
        <v>1</v>
      </c>
      <c r="C259">
        <v>37</v>
      </c>
      <c r="D259" t="str">
        <f t="shared" ref="D259:D322" si="4">_xlfn.CONCAT("update factmaster set countryinfoid=",A259," where countryid=",C259, " and timeid=", B259, ";")</f>
        <v>update factmaster set countryinfoid=258 where countryid=37 and timeid=1;</v>
      </c>
    </row>
    <row r="260" spans="1:4" x14ac:dyDescent="0.25">
      <c r="A260">
        <v>259</v>
      </c>
      <c r="B260">
        <v>2</v>
      </c>
      <c r="C260">
        <v>37</v>
      </c>
      <c r="D260" t="str">
        <f t="shared" si="4"/>
        <v>update factmaster set countryinfoid=259 where countryid=37 and timeid=2;</v>
      </c>
    </row>
    <row r="261" spans="1:4" x14ac:dyDescent="0.25">
      <c r="A261">
        <v>260</v>
      </c>
      <c r="B261">
        <v>3</v>
      </c>
      <c r="C261">
        <v>37</v>
      </c>
      <c r="D261" t="str">
        <f t="shared" si="4"/>
        <v>update factmaster set countryinfoid=260 where countryid=37 and timeid=3;</v>
      </c>
    </row>
    <row r="262" spans="1:4" x14ac:dyDescent="0.25">
      <c r="A262">
        <v>261</v>
      </c>
      <c r="B262">
        <v>4</v>
      </c>
      <c r="C262">
        <v>37</v>
      </c>
      <c r="D262" t="str">
        <f t="shared" si="4"/>
        <v>update factmaster set countryinfoid=261 where countryid=37 and timeid=4;</v>
      </c>
    </row>
    <row r="263" spans="1:4" x14ac:dyDescent="0.25">
      <c r="A263">
        <v>262</v>
      </c>
      <c r="B263">
        <v>5</v>
      </c>
      <c r="C263">
        <v>37</v>
      </c>
      <c r="D263" t="str">
        <f t="shared" si="4"/>
        <v>update factmaster set countryinfoid=262 where countryid=37 and timeid=5;</v>
      </c>
    </row>
    <row r="264" spans="1:4" x14ac:dyDescent="0.25">
      <c r="A264">
        <v>263</v>
      </c>
      <c r="B264">
        <v>6</v>
      </c>
      <c r="C264">
        <v>37</v>
      </c>
      <c r="D264" t="str">
        <f t="shared" si="4"/>
        <v>update factmaster set countryinfoid=263 where countryid=37 and timeid=6;</v>
      </c>
    </row>
    <row r="265" spans="1:4" x14ac:dyDescent="0.25">
      <c r="A265">
        <v>264</v>
      </c>
      <c r="B265">
        <v>7</v>
      </c>
      <c r="C265">
        <v>37</v>
      </c>
      <c r="D265" t="str">
        <f t="shared" si="4"/>
        <v>update factmaster set countryinfoid=264 where countryid=37 and timeid=7;</v>
      </c>
    </row>
    <row r="266" spans="1:4" x14ac:dyDescent="0.25">
      <c r="A266">
        <v>265</v>
      </c>
      <c r="B266">
        <v>8</v>
      </c>
      <c r="C266">
        <v>37</v>
      </c>
      <c r="D266" t="str">
        <f t="shared" si="4"/>
        <v>update factmaster set countryinfoid=265 where countryid=37 and timeid=8;</v>
      </c>
    </row>
    <row r="267" spans="1:4" x14ac:dyDescent="0.25">
      <c r="A267">
        <v>266</v>
      </c>
      <c r="B267">
        <v>9</v>
      </c>
      <c r="C267">
        <v>37</v>
      </c>
      <c r="D267" t="str">
        <f t="shared" si="4"/>
        <v>update factmaster set countryinfoid=266 where countryid=37 and timeid=9;</v>
      </c>
    </row>
    <row r="268" spans="1:4" x14ac:dyDescent="0.25">
      <c r="A268">
        <v>267</v>
      </c>
      <c r="B268">
        <v>10</v>
      </c>
      <c r="C268">
        <v>37</v>
      </c>
      <c r="D268" t="str">
        <f t="shared" si="4"/>
        <v>update factmaster set countryinfoid=267 where countryid=37 and timeid=10;</v>
      </c>
    </row>
    <row r="269" spans="1:4" x14ac:dyDescent="0.25">
      <c r="A269">
        <v>268</v>
      </c>
      <c r="B269">
        <v>11</v>
      </c>
      <c r="C269">
        <v>37</v>
      </c>
      <c r="D269" t="str">
        <f t="shared" si="4"/>
        <v>update factmaster set countryinfoid=268 where countryid=37 and timeid=11;</v>
      </c>
    </row>
    <row r="270" spans="1:4" x14ac:dyDescent="0.25">
      <c r="A270">
        <v>269</v>
      </c>
      <c r="B270">
        <v>12</v>
      </c>
      <c r="C270">
        <v>37</v>
      </c>
      <c r="D270" t="str">
        <f t="shared" si="4"/>
        <v>update factmaster set countryinfoid=269 where countryid=37 and timeid=12;</v>
      </c>
    </row>
    <row r="271" spans="1:4" x14ac:dyDescent="0.25">
      <c r="A271">
        <v>270</v>
      </c>
      <c r="B271">
        <v>13</v>
      </c>
      <c r="C271">
        <v>37</v>
      </c>
      <c r="D271" t="str">
        <f t="shared" si="4"/>
        <v>update factmaster set countryinfoid=270 where countryid=37 and timeid=13;</v>
      </c>
    </row>
    <row r="272" spans="1:4" x14ac:dyDescent="0.25">
      <c r="A272">
        <v>271</v>
      </c>
      <c r="B272">
        <v>14</v>
      </c>
      <c r="C272">
        <v>37</v>
      </c>
      <c r="D272" t="str">
        <f t="shared" si="4"/>
        <v>update factmaster set countryinfoid=271 where countryid=37 and timeid=14;</v>
      </c>
    </row>
    <row r="273" spans="1:4" x14ac:dyDescent="0.25">
      <c r="A273">
        <v>272</v>
      </c>
      <c r="B273">
        <v>15</v>
      </c>
      <c r="C273">
        <v>37</v>
      </c>
      <c r="D273" t="str">
        <f t="shared" si="4"/>
        <v>update factmaster set countryinfoid=272 where countryid=37 and timeid=15;</v>
      </c>
    </row>
    <row r="274" spans="1:4" x14ac:dyDescent="0.25">
      <c r="A274">
        <v>273</v>
      </c>
      <c r="B274">
        <v>16</v>
      </c>
      <c r="C274">
        <v>37</v>
      </c>
      <c r="D274" t="str">
        <f t="shared" si="4"/>
        <v>update factmaster set countryinfoid=273 where countryid=37 and timeid=16;</v>
      </c>
    </row>
    <row r="275" spans="1:4" x14ac:dyDescent="0.25">
      <c r="A275">
        <v>274</v>
      </c>
      <c r="B275">
        <v>17</v>
      </c>
      <c r="C275">
        <v>37</v>
      </c>
      <c r="D275" t="str">
        <f t="shared" si="4"/>
        <v>update factmaster set countryinfoid=274 where countryid=37 and timeid=17;</v>
      </c>
    </row>
    <row r="276" spans="1:4" x14ac:dyDescent="0.25">
      <c r="A276">
        <v>275</v>
      </c>
      <c r="B276">
        <v>18</v>
      </c>
      <c r="C276">
        <v>37</v>
      </c>
      <c r="D276" t="str">
        <f t="shared" si="4"/>
        <v>update factmaster set countryinfoid=275 where countryid=37 and timeid=18;</v>
      </c>
    </row>
    <row r="277" spans="1:4" x14ac:dyDescent="0.25">
      <c r="A277">
        <v>276</v>
      </c>
      <c r="B277">
        <v>1</v>
      </c>
      <c r="C277">
        <v>23</v>
      </c>
      <c r="D277" t="str">
        <f t="shared" si="4"/>
        <v>update factmaster set countryinfoid=276 where countryid=23 and timeid=1;</v>
      </c>
    </row>
    <row r="278" spans="1:4" x14ac:dyDescent="0.25">
      <c r="A278">
        <v>277</v>
      </c>
      <c r="B278">
        <v>2</v>
      </c>
      <c r="C278">
        <v>23</v>
      </c>
      <c r="D278" t="str">
        <f t="shared" si="4"/>
        <v>update factmaster set countryinfoid=277 where countryid=23 and timeid=2;</v>
      </c>
    </row>
    <row r="279" spans="1:4" x14ac:dyDescent="0.25">
      <c r="A279">
        <v>278</v>
      </c>
      <c r="B279">
        <v>3</v>
      </c>
      <c r="C279">
        <v>23</v>
      </c>
      <c r="D279" t="str">
        <f t="shared" si="4"/>
        <v>update factmaster set countryinfoid=278 where countryid=23 and timeid=3;</v>
      </c>
    </row>
    <row r="280" spans="1:4" x14ac:dyDescent="0.25">
      <c r="A280">
        <v>279</v>
      </c>
      <c r="B280">
        <v>4</v>
      </c>
      <c r="C280">
        <v>23</v>
      </c>
      <c r="D280" t="str">
        <f t="shared" si="4"/>
        <v>update factmaster set countryinfoid=279 where countryid=23 and timeid=4;</v>
      </c>
    </row>
    <row r="281" spans="1:4" x14ac:dyDescent="0.25">
      <c r="A281">
        <v>280</v>
      </c>
      <c r="B281">
        <v>5</v>
      </c>
      <c r="C281">
        <v>23</v>
      </c>
      <c r="D281" t="str">
        <f t="shared" si="4"/>
        <v>update factmaster set countryinfoid=280 where countryid=23 and timeid=5;</v>
      </c>
    </row>
    <row r="282" spans="1:4" x14ac:dyDescent="0.25">
      <c r="A282">
        <v>281</v>
      </c>
      <c r="B282">
        <v>6</v>
      </c>
      <c r="C282">
        <v>23</v>
      </c>
      <c r="D282" t="str">
        <f t="shared" si="4"/>
        <v>update factmaster set countryinfoid=281 where countryid=23 and timeid=6;</v>
      </c>
    </row>
    <row r="283" spans="1:4" x14ac:dyDescent="0.25">
      <c r="A283">
        <v>282</v>
      </c>
      <c r="B283">
        <v>7</v>
      </c>
      <c r="C283">
        <v>23</v>
      </c>
      <c r="D283" t="str">
        <f t="shared" si="4"/>
        <v>update factmaster set countryinfoid=282 where countryid=23 and timeid=7;</v>
      </c>
    </row>
    <row r="284" spans="1:4" x14ac:dyDescent="0.25">
      <c r="A284">
        <v>283</v>
      </c>
      <c r="B284">
        <v>8</v>
      </c>
      <c r="C284">
        <v>23</v>
      </c>
      <c r="D284" t="str">
        <f t="shared" si="4"/>
        <v>update factmaster set countryinfoid=283 where countryid=23 and timeid=8;</v>
      </c>
    </row>
    <row r="285" spans="1:4" x14ac:dyDescent="0.25">
      <c r="A285">
        <v>284</v>
      </c>
      <c r="B285">
        <v>9</v>
      </c>
      <c r="C285">
        <v>23</v>
      </c>
      <c r="D285" t="str">
        <f t="shared" si="4"/>
        <v>update factmaster set countryinfoid=284 where countryid=23 and timeid=9;</v>
      </c>
    </row>
    <row r="286" spans="1:4" x14ac:dyDescent="0.25">
      <c r="A286">
        <v>285</v>
      </c>
      <c r="B286">
        <v>10</v>
      </c>
      <c r="C286">
        <v>23</v>
      </c>
      <c r="D286" t="str">
        <f t="shared" si="4"/>
        <v>update factmaster set countryinfoid=285 where countryid=23 and timeid=10;</v>
      </c>
    </row>
    <row r="287" spans="1:4" x14ac:dyDescent="0.25">
      <c r="A287">
        <v>286</v>
      </c>
      <c r="B287">
        <v>11</v>
      </c>
      <c r="C287">
        <v>23</v>
      </c>
      <c r="D287" t="str">
        <f t="shared" si="4"/>
        <v>update factmaster set countryinfoid=286 where countryid=23 and timeid=11;</v>
      </c>
    </row>
    <row r="288" spans="1:4" x14ac:dyDescent="0.25">
      <c r="A288">
        <v>287</v>
      </c>
      <c r="B288">
        <v>12</v>
      </c>
      <c r="C288">
        <v>23</v>
      </c>
      <c r="D288" t="str">
        <f t="shared" si="4"/>
        <v>update factmaster set countryinfoid=287 where countryid=23 and timeid=12;</v>
      </c>
    </row>
    <row r="289" spans="1:4" x14ac:dyDescent="0.25">
      <c r="A289">
        <v>288</v>
      </c>
      <c r="B289">
        <v>13</v>
      </c>
      <c r="C289">
        <v>23</v>
      </c>
      <c r="D289" t="str">
        <f t="shared" si="4"/>
        <v>update factmaster set countryinfoid=288 where countryid=23 and timeid=13;</v>
      </c>
    </row>
    <row r="290" spans="1:4" x14ac:dyDescent="0.25">
      <c r="A290">
        <v>289</v>
      </c>
      <c r="B290">
        <v>14</v>
      </c>
      <c r="C290">
        <v>23</v>
      </c>
      <c r="D290" t="str">
        <f t="shared" si="4"/>
        <v>update factmaster set countryinfoid=289 where countryid=23 and timeid=14;</v>
      </c>
    </row>
    <row r="291" spans="1:4" x14ac:dyDescent="0.25">
      <c r="A291">
        <v>290</v>
      </c>
      <c r="B291">
        <v>15</v>
      </c>
      <c r="C291">
        <v>23</v>
      </c>
      <c r="D291" t="str">
        <f t="shared" si="4"/>
        <v>update factmaster set countryinfoid=290 where countryid=23 and timeid=15;</v>
      </c>
    </row>
    <row r="292" spans="1:4" x14ac:dyDescent="0.25">
      <c r="A292">
        <v>291</v>
      </c>
      <c r="B292">
        <v>16</v>
      </c>
      <c r="C292">
        <v>23</v>
      </c>
      <c r="D292" t="str">
        <f t="shared" si="4"/>
        <v>update factmaster set countryinfoid=291 where countryid=23 and timeid=16;</v>
      </c>
    </row>
    <row r="293" spans="1:4" x14ac:dyDescent="0.25">
      <c r="A293">
        <v>292</v>
      </c>
      <c r="B293">
        <v>17</v>
      </c>
      <c r="C293">
        <v>23</v>
      </c>
      <c r="D293" t="str">
        <f t="shared" si="4"/>
        <v>update factmaster set countryinfoid=292 where countryid=23 and timeid=17;</v>
      </c>
    </row>
    <row r="294" spans="1:4" x14ac:dyDescent="0.25">
      <c r="A294">
        <v>293</v>
      </c>
      <c r="B294">
        <v>18</v>
      </c>
      <c r="C294">
        <v>23</v>
      </c>
      <c r="D294" t="str">
        <f t="shared" si="4"/>
        <v>update factmaster set countryinfoid=293 where countryid=23 and timeid=18;</v>
      </c>
    </row>
    <row r="295" spans="1:4" x14ac:dyDescent="0.25">
      <c r="A295">
        <v>294</v>
      </c>
      <c r="B295">
        <v>1</v>
      </c>
      <c r="C295">
        <v>36</v>
      </c>
      <c r="D295" t="str">
        <f t="shared" si="4"/>
        <v>update factmaster set countryinfoid=294 where countryid=36 and timeid=1;</v>
      </c>
    </row>
    <row r="296" spans="1:4" x14ac:dyDescent="0.25">
      <c r="A296">
        <v>295</v>
      </c>
      <c r="B296">
        <v>2</v>
      </c>
      <c r="C296">
        <v>36</v>
      </c>
      <c r="D296" t="str">
        <f t="shared" si="4"/>
        <v>update factmaster set countryinfoid=295 where countryid=36 and timeid=2;</v>
      </c>
    </row>
    <row r="297" spans="1:4" x14ac:dyDescent="0.25">
      <c r="A297">
        <v>296</v>
      </c>
      <c r="B297">
        <v>3</v>
      </c>
      <c r="C297">
        <v>36</v>
      </c>
      <c r="D297" t="str">
        <f t="shared" si="4"/>
        <v>update factmaster set countryinfoid=296 where countryid=36 and timeid=3;</v>
      </c>
    </row>
    <row r="298" spans="1:4" x14ac:dyDescent="0.25">
      <c r="A298">
        <v>297</v>
      </c>
      <c r="B298">
        <v>4</v>
      </c>
      <c r="C298">
        <v>36</v>
      </c>
      <c r="D298" t="str">
        <f t="shared" si="4"/>
        <v>update factmaster set countryinfoid=297 where countryid=36 and timeid=4;</v>
      </c>
    </row>
    <row r="299" spans="1:4" x14ac:dyDescent="0.25">
      <c r="A299">
        <v>298</v>
      </c>
      <c r="B299">
        <v>5</v>
      </c>
      <c r="C299">
        <v>36</v>
      </c>
      <c r="D299" t="str">
        <f t="shared" si="4"/>
        <v>update factmaster set countryinfoid=298 where countryid=36 and timeid=5;</v>
      </c>
    </row>
    <row r="300" spans="1:4" x14ac:dyDescent="0.25">
      <c r="A300">
        <v>299</v>
      </c>
      <c r="B300">
        <v>6</v>
      </c>
      <c r="C300">
        <v>36</v>
      </c>
      <c r="D300" t="str">
        <f t="shared" si="4"/>
        <v>update factmaster set countryinfoid=299 where countryid=36 and timeid=6;</v>
      </c>
    </row>
    <row r="301" spans="1:4" x14ac:dyDescent="0.25">
      <c r="A301">
        <v>300</v>
      </c>
      <c r="B301">
        <v>7</v>
      </c>
      <c r="C301">
        <v>36</v>
      </c>
      <c r="D301" t="str">
        <f t="shared" si="4"/>
        <v>update factmaster set countryinfoid=300 where countryid=36 and timeid=7;</v>
      </c>
    </row>
    <row r="302" spans="1:4" x14ac:dyDescent="0.25">
      <c r="A302">
        <v>301</v>
      </c>
      <c r="B302">
        <v>8</v>
      </c>
      <c r="C302">
        <v>36</v>
      </c>
      <c r="D302" t="str">
        <f t="shared" si="4"/>
        <v>update factmaster set countryinfoid=301 where countryid=36 and timeid=8;</v>
      </c>
    </row>
    <row r="303" spans="1:4" x14ac:dyDescent="0.25">
      <c r="A303">
        <v>302</v>
      </c>
      <c r="B303">
        <v>9</v>
      </c>
      <c r="C303">
        <v>36</v>
      </c>
      <c r="D303" t="str">
        <f t="shared" si="4"/>
        <v>update factmaster set countryinfoid=302 where countryid=36 and timeid=9;</v>
      </c>
    </row>
    <row r="304" spans="1:4" x14ac:dyDescent="0.25">
      <c r="A304">
        <v>303</v>
      </c>
      <c r="B304">
        <v>10</v>
      </c>
      <c r="C304">
        <v>36</v>
      </c>
      <c r="D304" t="str">
        <f t="shared" si="4"/>
        <v>update factmaster set countryinfoid=303 where countryid=36 and timeid=10;</v>
      </c>
    </row>
    <row r="305" spans="1:4" x14ac:dyDescent="0.25">
      <c r="A305">
        <v>304</v>
      </c>
      <c r="B305">
        <v>11</v>
      </c>
      <c r="C305">
        <v>36</v>
      </c>
      <c r="D305" t="str">
        <f t="shared" si="4"/>
        <v>update factmaster set countryinfoid=304 where countryid=36 and timeid=11;</v>
      </c>
    </row>
    <row r="306" spans="1:4" x14ac:dyDescent="0.25">
      <c r="A306">
        <v>305</v>
      </c>
      <c r="B306">
        <v>12</v>
      </c>
      <c r="C306">
        <v>36</v>
      </c>
      <c r="D306" t="str">
        <f t="shared" si="4"/>
        <v>update factmaster set countryinfoid=305 where countryid=36 and timeid=12;</v>
      </c>
    </row>
    <row r="307" spans="1:4" x14ac:dyDescent="0.25">
      <c r="A307">
        <v>306</v>
      </c>
      <c r="B307">
        <v>13</v>
      </c>
      <c r="C307">
        <v>36</v>
      </c>
      <c r="D307" t="str">
        <f t="shared" si="4"/>
        <v>update factmaster set countryinfoid=306 where countryid=36 and timeid=13;</v>
      </c>
    </row>
    <row r="308" spans="1:4" x14ac:dyDescent="0.25">
      <c r="A308">
        <v>307</v>
      </c>
      <c r="B308">
        <v>14</v>
      </c>
      <c r="C308">
        <v>36</v>
      </c>
      <c r="D308" t="str">
        <f t="shared" si="4"/>
        <v>update factmaster set countryinfoid=307 where countryid=36 and timeid=14;</v>
      </c>
    </row>
    <row r="309" spans="1:4" x14ac:dyDescent="0.25">
      <c r="A309">
        <v>308</v>
      </c>
      <c r="B309">
        <v>15</v>
      </c>
      <c r="C309">
        <v>36</v>
      </c>
      <c r="D309" t="str">
        <f t="shared" si="4"/>
        <v>update factmaster set countryinfoid=308 where countryid=36 and timeid=15;</v>
      </c>
    </row>
    <row r="310" spans="1:4" x14ac:dyDescent="0.25">
      <c r="A310">
        <v>309</v>
      </c>
      <c r="B310">
        <v>16</v>
      </c>
      <c r="C310">
        <v>36</v>
      </c>
      <c r="D310" t="str">
        <f t="shared" si="4"/>
        <v>update factmaster set countryinfoid=309 where countryid=36 and timeid=16;</v>
      </c>
    </row>
    <row r="311" spans="1:4" x14ac:dyDescent="0.25">
      <c r="A311">
        <v>310</v>
      </c>
      <c r="B311">
        <v>17</v>
      </c>
      <c r="C311">
        <v>36</v>
      </c>
      <c r="D311" t="str">
        <f t="shared" si="4"/>
        <v>update factmaster set countryinfoid=310 where countryid=36 and timeid=17;</v>
      </c>
    </row>
    <row r="312" spans="1:4" x14ac:dyDescent="0.25">
      <c r="A312">
        <v>311</v>
      </c>
      <c r="B312">
        <v>18</v>
      </c>
      <c r="C312">
        <v>36</v>
      </c>
      <c r="D312" t="str">
        <f t="shared" si="4"/>
        <v>update factmaster set countryinfoid=311 where countryid=36 and timeid=18;</v>
      </c>
    </row>
    <row r="313" spans="1:4" x14ac:dyDescent="0.25">
      <c r="A313">
        <v>312</v>
      </c>
      <c r="B313">
        <v>1</v>
      </c>
      <c r="C313">
        <v>22</v>
      </c>
      <c r="D313" t="str">
        <f t="shared" si="4"/>
        <v>update factmaster set countryinfoid=312 where countryid=22 and timeid=1;</v>
      </c>
    </row>
    <row r="314" spans="1:4" x14ac:dyDescent="0.25">
      <c r="A314">
        <v>313</v>
      </c>
      <c r="B314">
        <v>2</v>
      </c>
      <c r="C314">
        <v>22</v>
      </c>
      <c r="D314" t="str">
        <f t="shared" si="4"/>
        <v>update factmaster set countryinfoid=313 where countryid=22 and timeid=2;</v>
      </c>
    </row>
    <row r="315" spans="1:4" x14ac:dyDescent="0.25">
      <c r="A315">
        <v>314</v>
      </c>
      <c r="B315">
        <v>3</v>
      </c>
      <c r="C315">
        <v>22</v>
      </c>
      <c r="D315" t="str">
        <f t="shared" si="4"/>
        <v>update factmaster set countryinfoid=314 where countryid=22 and timeid=3;</v>
      </c>
    </row>
    <row r="316" spans="1:4" x14ac:dyDescent="0.25">
      <c r="A316">
        <v>315</v>
      </c>
      <c r="B316">
        <v>4</v>
      </c>
      <c r="C316">
        <v>22</v>
      </c>
      <c r="D316" t="str">
        <f t="shared" si="4"/>
        <v>update factmaster set countryinfoid=315 where countryid=22 and timeid=4;</v>
      </c>
    </row>
    <row r="317" spans="1:4" x14ac:dyDescent="0.25">
      <c r="A317">
        <v>316</v>
      </c>
      <c r="B317">
        <v>5</v>
      </c>
      <c r="C317">
        <v>22</v>
      </c>
      <c r="D317" t="str">
        <f t="shared" si="4"/>
        <v>update factmaster set countryinfoid=316 where countryid=22 and timeid=5;</v>
      </c>
    </row>
    <row r="318" spans="1:4" x14ac:dyDescent="0.25">
      <c r="A318">
        <v>317</v>
      </c>
      <c r="B318">
        <v>6</v>
      </c>
      <c r="C318">
        <v>22</v>
      </c>
      <c r="D318" t="str">
        <f t="shared" si="4"/>
        <v>update factmaster set countryinfoid=317 where countryid=22 and timeid=6;</v>
      </c>
    </row>
    <row r="319" spans="1:4" x14ac:dyDescent="0.25">
      <c r="A319">
        <v>318</v>
      </c>
      <c r="B319">
        <v>7</v>
      </c>
      <c r="C319">
        <v>22</v>
      </c>
      <c r="D319" t="str">
        <f t="shared" si="4"/>
        <v>update factmaster set countryinfoid=318 where countryid=22 and timeid=7;</v>
      </c>
    </row>
    <row r="320" spans="1:4" x14ac:dyDescent="0.25">
      <c r="A320">
        <v>319</v>
      </c>
      <c r="B320">
        <v>8</v>
      </c>
      <c r="C320">
        <v>22</v>
      </c>
      <c r="D320" t="str">
        <f t="shared" si="4"/>
        <v>update factmaster set countryinfoid=319 where countryid=22 and timeid=8;</v>
      </c>
    </row>
    <row r="321" spans="1:4" x14ac:dyDescent="0.25">
      <c r="A321">
        <v>320</v>
      </c>
      <c r="B321">
        <v>9</v>
      </c>
      <c r="C321">
        <v>22</v>
      </c>
      <c r="D321" t="str">
        <f t="shared" si="4"/>
        <v>update factmaster set countryinfoid=320 where countryid=22 and timeid=9;</v>
      </c>
    </row>
    <row r="322" spans="1:4" x14ac:dyDescent="0.25">
      <c r="A322">
        <v>321</v>
      </c>
      <c r="B322">
        <v>10</v>
      </c>
      <c r="C322">
        <v>22</v>
      </c>
      <c r="D322" t="str">
        <f t="shared" si="4"/>
        <v>update factmaster set countryinfoid=321 where countryid=22 and timeid=10;</v>
      </c>
    </row>
    <row r="323" spans="1:4" x14ac:dyDescent="0.25">
      <c r="A323">
        <v>322</v>
      </c>
      <c r="B323">
        <v>11</v>
      </c>
      <c r="C323">
        <v>22</v>
      </c>
      <c r="D323" t="str">
        <f t="shared" ref="D323:D386" si="5">_xlfn.CONCAT("update factmaster set countryinfoid=",A323," where countryid=",C323, " and timeid=", B323, ";")</f>
        <v>update factmaster set countryinfoid=322 where countryid=22 and timeid=11;</v>
      </c>
    </row>
    <row r="324" spans="1:4" x14ac:dyDescent="0.25">
      <c r="A324">
        <v>323</v>
      </c>
      <c r="B324">
        <v>12</v>
      </c>
      <c r="C324">
        <v>22</v>
      </c>
      <c r="D324" t="str">
        <f t="shared" si="5"/>
        <v>update factmaster set countryinfoid=323 where countryid=22 and timeid=12;</v>
      </c>
    </row>
    <row r="325" spans="1:4" x14ac:dyDescent="0.25">
      <c r="A325">
        <v>324</v>
      </c>
      <c r="B325">
        <v>13</v>
      </c>
      <c r="C325">
        <v>22</v>
      </c>
      <c r="D325" t="str">
        <f t="shared" si="5"/>
        <v>update factmaster set countryinfoid=324 where countryid=22 and timeid=13;</v>
      </c>
    </row>
    <row r="326" spans="1:4" x14ac:dyDescent="0.25">
      <c r="A326">
        <v>325</v>
      </c>
      <c r="B326">
        <v>14</v>
      </c>
      <c r="C326">
        <v>22</v>
      </c>
      <c r="D326" t="str">
        <f t="shared" si="5"/>
        <v>update factmaster set countryinfoid=325 where countryid=22 and timeid=14;</v>
      </c>
    </row>
    <row r="327" spans="1:4" x14ac:dyDescent="0.25">
      <c r="A327">
        <v>326</v>
      </c>
      <c r="B327">
        <v>15</v>
      </c>
      <c r="C327">
        <v>22</v>
      </c>
      <c r="D327" t="str">
        <f t="shared" si="5"/>
        <v>update factmaster set countryinfoid=326 where countryid=22 and timeid=15;</v>
      </c>
    </row>
    <row r="328" spans="1:4" x14ac:dyDescent="0.25">
      <c r="A328">
        <v>327</v>
      </c>
      <c r="B328">
        <v>16</v>
      </c>
      <c r="C328">
        <v>22</v>
      </c>
      <c r="D328" t="str">
        <f t="shared" si="5"/>
        <v>update factmaster set countryinfoid=327 where countryid=22 and timeid=16;</v>
      </c>
    </row>
    <row r="329" spans="1:4" x14ac:dyDescent="0.25">
      <c r="A329">
        <v>328</v>
      </c>
      <c r="B329">
        <v>17</v>
      </c>
      <c r="C329">
        <v>22</v>
      </c>
      <c r="D329" t="str">
        <f t="shared" si="5"/>
        <v>update factmaster set countryinfoid=328 where countryid=22 and timeid=17;</v>
      </c>
    </row>
    <row r="330" spans="1:4" x14ac:dyDescent="0.25">
      <c r="A330">
        <v>329</v>
      </c>
      <c r="B330">
        <v>18</v>
      </c>
      <c r="C330">
        <v>22</v>
      </c>
      <c r="D330" t="str">
        <f t="shared" si="5"/>
        <v>update factmaster set countryinfoid=329 where countryid=22 and timeid=18;</v>
      </c>
    </row>
    <row r="331" spans="1:4" x14ac:dyDescent="0.25">
      <c r="A331">
        <v>330</v>
      </c>
      <c r="B331">
        <v>1</v>
      </c>
      <c r="C331">
        <v>25</v>
      </c>
      <c r="D331" t="str">
        <f t="shared" si="5"/>
        <v>update factmaster set countryinfoid=330 where countryid=25 and timeid=1;</v>
      </c>
    </row>
    <row r="332" spans="1:4" x14ac:dyDescent="0.25">
      <c r="A332">
        <v>331</v>
      </c>
      <c r="B332">
        <v>2</v>
      </c>
      <c r="C332">
        <v>25</v>
      </c>
      <c r="D332" t="str">
        <f t="shared" si="5"/>
        <v>update factmaster set countryinfoid=331 where countryid=25 and timeid=2;</v>
      </c>
    </row>
    <row r="333" spans="1:4" x14ac:dyDescent="0.25">
      <c r="A333">
        <v>332</v>
      </c>
      <c r="B333">
        <v>3</v>
      </c>
      <c r="C333">
        <v>25</v>
      </c>
      <c r="D333" t="str">
        <f t="shared" si="5"/>
        <v>update factmaster set countryinfoid=332 where countryid=25 and timeid=3;</v>
      </c>
    </row>
    <row r="334" spans="1:4" x14ac:dyDescent="0.25">
      <c r="A334">
        <v>333</v>
      </c>
      <c r="B334">
        <v>4</v>
      </c>
      <c r="C334">
        <v>25</v>
      </c>
      <c r="D334" t="str">
        <f t="shared" si="5"/>
        <v>update factmaster set countryinfoid=333 where countryid=25 and timeid=4;</v>
      </c>
    </row>
    <row r="335" spans="1:4" x14ac:dyDescent="0.25">
      <c r="A335">
        <v>334</v>
      </c>
      <c r="B335">
        <v>5</v>
      </c>
      <c r="C335">
        <v>25</v>
      </c>
      <c r="D335" t="str">
        <f t="shared" si="5"/>
        <v>update factmaster set countryinfoid=334 where countryid=25 and timeid=5;</v>
      </c>
    </row>
    <row r="336" spans="1:4" x14ac:dyDescent="0.25">
      <c r="A336">
        <v>335</v>
      </c>
      <c r="B336">
        <v>6</v>
      </c>
      <c r="C336">
        <v>25</v>
      </c>
      <c r="D336" t="str">
        <f t="shared" si="5"/>
        <v>update factmaster set countryinfoid=335 where countryid=25 and timeid=6;</v>
      </c>
    </row>
    <row r="337" spans="1:4" x14ac:dyDescent="0.25">
      <c r="A337">
        <v>336</v>
      </c>
      <c r="B337">
        <v>7</v>
      </c>
      <c r="C337">
        <v>25</v>
      </c>
      <c r="D337" t="str">
        <f t="shared" si="5"/>
        <v>update factmaster set countryinfoid=336 where countryid=25 and timeid=7;</v>
      </c>
    </row>
    <row r="338" spans="1:4" x14ac:dyDescent="0.25">
      <c r="A338">
        <v>337</v>
      </c>
      <c r="B338">
        <v>8</v>
      </c>
      <c r="C338">
        <v>25</v>
      </c>
      <c r="D338" t="str">
        <f t="shared" si="5"/>
        <v>update factmaster set countryinfoid=337 where countryid=25 and timeid=8;</v>
      </c>
    </row>
    <row r="339" spans="1:4" x14ac:dyDescent="0.25">
      <c r="A339">
        <v>338</v>
      </c>
      <c r="B339">
        <v>9</v>
      </c>
      <c r="C339">
        <v>25</v>
      </c>
      <c r="D339" t="str">
        <f t="shared" si="5"/>
        <v>update factmaster set countryinfoid=338 where countryid=25 and timeid=9;</v>
      </c>
    </row>
    <row r="340" spans="1:4" x14ac:dyDescent="0.25">
      <c r="A340">
        <v>339</v>
      </c>
      <c r="B340">
        <v>10</v>
      </c>
      <c r="C340">
        <v>25</v>
      </c>
      <c r="D340" t="str">
        <f t="shared" si="5"/>
        <v>update factmaster set countryinfoid=339 where countryid=25 and timeid=10;</v>
      </c>
    </row>
    <row r="341" spans="1:4" x14ac:dyDescent="0.25">
      <c r="A341">
        <v>340</v>
      </c>
      <c r="B341">
        <v>11</v>
      </c>
      <c r="C341">
        <v>25</v>
      </c>
      <c r="D341" t="str">
        <f t="shared" si="5"/>
        <v>update factmaster set countryinfoid=340 where countryid=25 and timeid=11;</v>
      </c>
    </row>
    <row r="342" spans="1:4" x14ac:dyDescent="0.25">
      <c r="A342">
        <v>341</v>
      </c>
      <c r="B342">
        <v>12</v>
      </c>
      <c r="C342">
        <v>25</v>
      </c>
      <c r="D342" t="str">
        <f t="shared" si="5"/>
        <v>update factmaster set countryinfoid=341 where countryid=25 and timeid=12;</v>
      </c>
    </row>
    <row r="343" spans="1:4" x14ac:dyDescent="0.25">
      <c r="A343">
        <v>342</v>
      </c>
      <c r="B343">
        <v>13</v>
      </c>
      <c r="C343">
        <v>25</v>
      </c>
      <c r="D343" t="str">
        <f t="shared" si="5"/>
        <v>update factmaster set countryinfoid=342 where countryid=25 and timeid=13;</v>
      </c>
    </row>
    <row r="344" spans="1:4" x14ac:dyDescent="0.25">
      <c r="A344">
        <v>343</v>
      </c>
      <c r="B344">
        <v>14</v>
      </c>
      <c r="C344">
        <v>25</v>
      </c>
      <c r="D344" t="str">
        <f t="shared" si="5"/>
        <v>update factmaster set countryinfoid=343 where countryid=25 and timeid=14;</v>
      </c>
    </row>
    <row r="345" spans="1:4" x14ac:dyDescent="0.25">
      <c r="A345">
        <v>344</v>
      </c>
      <c r="B345">
        <v>15</v>
      </c>
      <c r="C345">
        <v>25</v>
      </c>
      <c r="D345" t="str">
        <f t="shared" si="5"/>
        <v>update factmaster set countryinfoid=344 where countryid=25 and timeid=15;</v>
      </c>
    </row>
    <row r="346" spans="1:4" x14ac:dyDescent="0.25">
      <c r="A346">
        <v>345</v>
      </c>
      <c r="B346">
        <v>16</v>
      </c>
      <c r="C346">
        <v>25</v>
      </c>
      <c r="D346" t="str">
        <f t="shared" si="5"/>
        <v>update factmaster set countryinfoid=345 where countryid=25 and timeid=16;</v>
      </c>
    </row>
    <row r="347" spans="1:4" x14ac:dyDescent="0.25">
      <c r="A347">
        <v>346</v>
      </c>
      <c r="B347">
        <v>17</v>
      </c>
      <c r="C347">
        <v>25</v>
      </c>
      <c r="D347" t="str">
        <f t="shared" si="5"/>
        <v>update factmaster set countryinfoid=346 where countryid=25 and timeid=17;</v>
      </c>
    </row>
    <row r="348" spans="1:4" x14ac:dyDescent="0.25">
      <c r="A348">
        <v>347</v>
      </c>
      <c r="B348">
        <v>18</v>
      </c>
      <c r="C348">
        <v>25</v>
      </c>
      <c r="D348" t="str">
        <f t="shared" si="5"/>
        <v>update factmaster set countryinfoid=347 where countryid=25 and timeid=18;</v>
      </c>
    </row>
    <row r="349" spans="1:4" x14ac:dyDescent="0.25">
      <c r="A349">
        <v>348</v>
      </c>
      <c r="B349">
        <v>1</v>
      </c>
      <c r="C349">
        <v>27</v>
      </c>
      <c r="D349" t="str">
        <f t="shared" si="5"/>
        <v>update factmaster set countryinfoid=348 where countryid=27 and timeid=1;</v>
      </c>
    </row>
    <row r="350" spans="1:4" x14ac:dyDescent="0.25">
      <c r="A350">
        <v>349</v>
      </c>
      <c r="B350">
        <v>2</v>
      </c>
      <c r="C350">
        <v>27</v>
      </c>
      <c r="D350" t="str">
        <f t="shared" si="5"/>
        <v>update factmaster set countryinfoid=349 where countryid=27 and timeid=2;</v>
      </c>
    </row>
    <row r="351" spans="1:4" x14ac:dyDescent="0.25">
      <c r="A351">
        <v>350</v>
      </c>
      <c r="B351">
        <v>3</v>
      </c>
      <c r="C351">
        <v>27</v>
      </c>
      <c r="D351" t="str">
        <f t="shared" si="5"/>
        <v>update factmaster set countryinfoid=350 where countryid=27 and timeid=3;</v>
      </c>
    </row>
    <row r="352" spans="1:4" x14ac:dyDescent="0.25">
      <c r="A352">
        <v>351</v>
      </c>
      <c r="B352">
        <v>4</v>
      </c>
      <c r="C352">
        <v>27</v>
      </c>
      <c r="D352" t="str">
        <f t="shared" si="5"/>
        <v>update factmaster set countryinfoid=351 where countryid=27 and timeid=4;</v>
      </c>
    </row>
    <row r="353" spans="1:4" x14ac:dyDescent="0.25">
      <c r="A353">
        <v>352</v>
      </c>
      <c r="B353">
        <v>5</v>
      </c>
      <c r="C353">
        <v>27</v>
      </c>
      <c r="D353" t="str">
        <f t="shared" si="5"/>
        <v>update factmaster set countryinfoid=352 where countryid=27 and timeid=5;</v>
      </c>
    </row>
    <row r="354" spans="1:4" x14ac:dyDescent="0.25">
      <c r="A354">
        <v>353</v>
      </c>
      <c r="B354">
        <v>6</v>
      </c>
      <c r="C354">
        <v>27</v>
      </c>
      <c r="D354" t="str">
        <f t="shared" si="5"/>
        <v>update factmaster set countryinfoid=353 where countryid=27 and timeid=6;</v>
      </c>
    </row>
    <row r="355" spans="1:4" x14ac:dyDescent="0.25">
      <c r="A355">
        <v>354</v>
      </c>
      <c r="B355">
        <v>7</v>
      </c>
      <c r="C355">
        <v>27</v>
      </c>
      <c r="D355" t="str">
        <f t="shared" si="5"/>
        <v>update factmaster set countryinfoid=354 where countryid=27 and timeid=7;</v>
      </c>
    </row>
    <row r="356" spans="1:4" x14ac:dyDescent="0.25">
      <c r="A356">
        <v>355</v>
      </c>
      <c r="B356">
        <v>8</v>
      </c>
      <c r="C356">
        <v>27</v>
      </c>
      <c r="D356" t="str">
        <f t="shared" si="5"/>
        <v>update factmaster set countryinfoid=355 where countryid=27 and timeid=8;</v>
      </c>
    </row>
    <row r="357" spans="1:4" x14ac:dyDescent="0.25">
      <c r="A357">
        <v>356</v>
      </c>
      <c r="B357">
        <v>9</v>
      </c>
      <c r="C357">
        <v>27</v>
      </c>
      <c r="D357" t="str">
        <f t="shared" si="5"/>
        <v>update factmaster set countryinfoid=356 where countryid=27 and timeid=9;</v>
      </c>
    </row>
    <row r="358" spans="1:4" x14ac:dyDescent="0.25">
      <c r="A358">
        <v>357</v>
      </c>
      <c r="B358">
        <v>10</v>
      </c>
      <c r="C358">
        <v>27</v>
      </c>
      <c r="D358" t="str">
        <f t="shared" si="5"/>
        <v>update factmaster set countryinfoid=357 where countryid=27 and timeid=10;</v>
      </c>
    </row>
    <row r="359" spans="1:4" x14ac:dyDescent="0.25">
      <c r="A359">
        <v>358</v>
      </c>
      <c r="B359">
        <v>11</v>
      </c>
      <c r="C359">
        <v>27</v>
      </c>
      <c r="D359" t="str">
        <f t="shared" si="5"/>
        <v>update factmaster set countryinfoid=358 where countryid=27 and timeid=11;</v>
      </c>
    </row>
    <row r="360" spans="1:4" x14ac:dyDescent="0.25">
      <c r="A360">
        <v>359</v>
      </c>
      <c r="B360">
        <v>12</v>
      </c>
      <c r="C360">
        <v>27</v>
      </c>
      <c r="D360" t="str">
        <f t="shared" si="5"/>
        <v>update factmaster set countryinfoid=359 where countryid=27 and timeid=12;</v>
      </c>
    </row>
    <row r="361" spans="1:4" x14ac:dyDescent="0.25">
      <c r="A361">
        <v>360</v>
      </c>
      <c r="B361">
        <v>13</v>
      </c>
      <c r="C361">
        <v>27</v>
      </c>
      <c r="D361" t="str">
        <f t="shared" si="5"/>
        <v>update factmaster set countryinfoid=360 where countryid=27 and timeid=13;</v>
      </c>
    </row>
    <row r="362" spans="1:4" x14ac:dyDescent="0.25">
      <c r="A362">
        <v>361</v>
      </c>
      <c r="B362">
        <v>14</v>
      </c>
      <c r="C362">
        <v>27</v>
      </c>
      <c r="D362" t="str">
        <f t="shared" si="5"/>
        <v>update factmaster set countryinfoid=361 where countryid=27 and timeid=14;</v>
      </c>
    </row>
    <row r="363" spans="1:4" x14ac:dyDescent="0.25">
      <c r="A363">
        <v>362</v>
      </c>
      <c r="B363">
        <v>15</v>
      </c>
      <c r="C363">
        <v>27</v>
      </c>
      <c r="D363" t="str">
        <f t="shared" si="5"/>
        <v>update factmaster set countryinfoid=362 where countryid=27 and timeid=15;</v>
      </c>
    </row>
    <row r="364" spans="1:4" x14ac:dyDescent="0.25">
      <c r="A364">
        <v>363</v>
      </c>
      <c r="B364">
        <v>16</v>
      </c>
      <c r="C364">
        <v>27</v>
      </c>
      <c r="D364" t="str">
        <f t="shared" si="5"/>
        <v>update factmaster set countryinfoid=363 where countryid=27 and timeid=16;</v>
      </c>
    </row>
    <row r="365" spans="1:4" x14ac:dyDescent="0.25">
      <c r="A365">
        <v>364</v>
      </c>
      <c r="B365">
        <v>17</v>
      </c>
      <c r="C365">
        <v>27</v>
      </c>
      <c r="D365" t="str">
        <f t="shared" si="5"/>
        <v>update factmaster set countryinfoid=364 where countryid=27 and timeid=17;</v>
      </c>
    </row>
    <row r="366" spans="1:4" x14ac:dyDescent="0.25">
      <c r="A366">
        <v>365</v>
      </c>
      <c r="B366">
        <v>18</v>
      </c>
      <c r="C366">
        <v>27</v>
      </c>
      <c r="D366" t="str">
        <f t="shared" si="5"/>
        <v>update factmaster set countryinfoid=365 where countryid=27 and timeid=18;</v>
      </c>
    </row>
    <row r="367" spans="1:4" x14ac:dyDescent="0.25">
      <c r="A367">
        <v>366</v>
      </c>
      <c r="B367">
        <v>1</v>
      </c>
      <c r="C367">
        <v>29</v>
      </c>
      <c r="D367" t="str">
        <f t="shared" si="5"/>
        <v>update factmaster set countryinfoid=366 where countryid=29 and timeid=1;</v>
      </c>
    </row>
    <row r="368" spans="1:4" x14ac:dyDescent="0.25">
      <c r="A368">
        <v>367</v>
      </c>
      <c r="B368">
        <v>2</v>
      </c>
      <c r="C368">
        <v>29</v>
      </c>
      <c r="D368" t="str">
        <f t="shared" si="5"/>
        <v>update factmaster set countryinfoid=367 where countryid=29 and timeid=2;</v>
      </c>
    </row>
    <row r="369" spans="1:4" x14ac:dyDescent="0.25">
      <c r="A369">
        <v>368</v>
      </c>
      <c r="B369">
        <v>3</v>
      </c>
      <c r="C369">
        <v>29</v>
      </c>
      <c r="D369" t="str">
        <f t="shared" si="5"/>
        <v>update factmaster set countryinfoid=368 where countryid=29 and timeid=3;</v>
      </c>
    </row>
    <row r="370" spans="1:4" x14ac:dyDescent="0.25">
      <c r="A370">
        <v>369</v>
      </c>
      <c r="B370">
        <v>4</v>
      </c>
      <c r="C370">
        <v>29</v>
      </c>
      <c r="D370" t="str">
        <f t="shared" si="5"/>
        <v>update factmaster set countryinfoid=369 where countryid=29 and timeid=4;</v>
      </c>
    </row>
    <row r="371" spans="1:4" x14ac:dyDescent="0.25">
      <c r="A371">
        <v>370</v>
      </c>
      <c r="B371">
        <v>5</v>
      </c>
      <c r="C371">
        <v>29</v>
      </c>
      <c r="D371" t="str">
        <f t="shared" si="5"/>
        <v>update factmaster set countryinfoid=370 where countryid=29 and timeid=5;</v>
      </c>
    </row>
    <row r="372" spans="1:4" x14ac:dyDescent="0.25">
      <c r="A372">
        <v>371</v>
      </c>
      <c r="B372">
        <v>6</v>
      </c>
      <c r="C372">
        <v>29</v>
      </c>
      <c r="D372" t="str">
        <f t="shared" si="5"/>
        <v>update factmaster set countryinfoid=371 where countryid=29 and timeid=6;</v>
      </c>
    </row>
    <row r="373" spans="1:4" x14ac:dyDescent="0.25">
      <c r="A373">
        <v>372</v>
      </c>
      <c r="B373">
        <v>7</v>
      </c>
      <c r="C373">
        <v>29</v>
      </c>
      <c r="D373" t="str">
        <f t="shared" si="5"/>
        <v>update factmaster set countryinfoid=372 where countryid=29 and timeid=7;</v>
      </c>
    </row>
    <row r="374" spans="1:4" x14ac:dyDescent="0.25">
      <c r="A374">
        <v>373</v>
      </c>
      <c r="B374">
        <v>8</v>
      </c>
      <c r="C374">
        <v>29</v>
      </c>
      <c r="D374" t="str">
        <f t="shared" si="5"/>
        <v>update factmaster set countryinfoid=373 where countryid=29 and timeid=8;</v>
      </c>
    </row>
    <row r="375" spans="1:4" x14ac:dyDescent="0.25">
      <c r="A375">
        <v>374</v>
      </c>
      <c r="B375">
        <v>9</v>
      </c>
      <c r="C375">
        <v>29</v>
      </c>
      <c r="D375" t="str">
        <f t="shared" si="5"/>
        <v>update factmaster set countryinfoid=374 where countryid=29 and timeid=9;</v>
      </c>
    </row>
    <row r="376" spans="1:4" x14ac:dyDescent="0.25">
      <c r="A376">
        <v>375</v>
      </c>
      <c r="B376">
        <v>10</v>
      </c>
      <c r="C376">
        <v>29</v>
      </c>
      <c r="D376" t="str">
        <f t="shared" si="5"/>
        <v>update factmaster set countryinfoid=375 where countryid=29 and timeid=10;</v>
      </c>
    </row>
    <row r="377" spans="1:4" x14ac:dyDescent="0.25">
      <c r="A377">
        <v>376</v>
      </c>
      <c r="B377">
        <v>11</v>
      </c>
      <c r="C377">
        <v>29</v>
      </c>
      <c r="D377" t="str">
        <f t="shared" si="5"/>
        <v>update factmaster set countryinfoid=376 where countryid=29 and timeid=11;</v>
      </c>
    </row>
    <row r="378" spans="1:4" x14ac:dyDescent="0.25">
      <c r="A378">
        <v>377</v>
      </c>
      <c r="B378">
        <v>12</v>
      </c>
      <c r="C378">
        <v>29</v>
      </c>
      <c r="D378" t="str">
        <f t="shared" si="5"/>
        <v>update factmaster set countryinfoid=377 where countryid=29 and timeid=12;</v>
      </c>
    </row>
    <row r="379" spans="1:4" x14ac:dyDescent="0.25">
      <c r="A379">
        <v>378</v>
      </c>
      <c r="B379">
        <v>13</v>
      </c>
      <c r="C379">
        <v>29</v>
      </c>
      <c r="D379" t="str">
        <f t="shared" si="5"/>
        <v>update factmaster set countryinfoid=378 where countryid=29 and timeid=13;</v>
      </c>
    </row>
    <row r="380" spans="1:4" x14ac:dyDescent="0.25">
      <c r="A380">
        <v>379</v>
      </c>
      <c r="B380">
        <v>14</v>
      </c>
      <c r="C380">
        <v>29</v>
      </c>
      <c r="D380" t="str">
        <f t="shared" si="5"/>
        <v>update factmaster set countryinfoid=379 where countryid=29 and timeid=14;</v>
      </c>
    </row>
    <row r="381" spans="1:4" x14ac:dyDescent="0.25">
      <c r="A381">
        <v>380</v>
      </c>
      <c r="B381">
        <v>15</v>
      </c>
      <c r="C381">
        <v>29</v>
      </c>
      <c r="D381" t="str">
        <f t="shared" si="5"/>
        <v>update factmaster set countryinfoid=380 where countryid=29 and timeid=15;</v>
      </c>
    </row>
    <row r="382" spans="1:4" x14ac:dyDescent="0.25">
      <c r="A382">
        <v>381</v>
      </c>
      <c r="B382">
        <v>16</v>
      </c>
      <c r="C382">
        <v>29</v>
      </c>
      <c r="D382" t="str">
        <f t="shared" si="5"/>
        <v>update factmaster set countryinfoid=381 where countryid=29 and timeid=16;</v>
      </c>
    </row>
    <row r="383" spans="1:4" x14ac:dyDescent="0.25">
      <c r="A383">
        <v>382</v>
      </c>
      <c r="B383">
        <v>17</v>
      </c>
      <c r="C383">
        <v>29</v>
      </c>
      <c r="D383" t="str">
        <f t="shared" si="5"/>
        <v>update factmaster set countryinfoid=382 where countryid=29 and timeid=17;</v>
      </c>
    </row>
    <row r="384" spans="1:4" x14ac:dyDescent="0.25">
      <c r="A384">
        <v>383</v>
      </c>
      <c r="B384">
        <v>18</v>
      </c>
      <c r="C384">
        <v>29</v>
      </c>
      <c r="D384" t="str">
        <f t="shared" si="5"/>
        <v>update factmaster set countryinfoid=383 where countryid=29 and timeid=18;</v>
      </c>
    </row>
    <row r="385" spans="1:4" x14ac:dyDescent="0.25">
      <c r="A385">
        <v>384</v>
      </c>
      <c r="B385">
        <v>1</v>
      </c>
      <c r="C385">
        <v>31</v>
      </c>
      <c r="D385" t="str">
        <f t="shared" si="5"/>
        <v>update factmaster set countryinfoid=384 where countryid=31 and timeid=1;</v>
      </c>
    </row>
    <row r="386" spans="1:4" x14ac:dyDescent="0.25">
      <c r="A386">
        <v>385</v>
      </c>
      <c r="B386">
        <v>2</v>
      </c>
      <c r="C386">
        <v>31</v>
      </c>
      <c r="D386" t="str">
        <f t="shared" si="5"/>
        <v>update factmaster set countryinfoid=385 where countryid=31 and timeid=2;</v>
      </c>
    </row>
    <row r="387" spans="1:4" x14ac:dyDescent="0.25">
      <c r="A387">
        <v>386</v>
      </c>
      <c r="B387">
        <v>3</v>
      </c>
      <c r="C387">
        <v>31</v>
      </c>
      <c r="D387" t="str">
        <f t="shared" ref="D387:D450" si="6">_xlfn.CONCAT("update factmaster set countryinfoid=",A387," where countryid=",C387, " and timeid=", B387, ";")</f>
        <v>update factmaster set countryinfoid=386 where countryid=31 and timeid=3;</v>
      </c>
    </row>
    <row r="388" spans="1:4" x14ac:dyDescent="0.25">
      <c r="A388">
        <v>387</v>
      </c>
      <c r="B388">
        <v>4</v>
      </c>
      <c r="C388">
        <v>31</v>
      </c>
      <c r="D388" t="str">
        <f t="shared" si="6"/>
        <v>update factmaster set countryinfoid=387 where countryid=31 and timeid=4;</v>
      </c>
    </row>
    <row r="389" spans="1:4" x14ac:dyDescent="0.25">
      <c r="A389">
        <v>388</v>
      </c>
      <c r="B389">
        <v>5</v>
      </c>
      <c r="C389">
        <v>31</v>
      </c>
      <c r="D389" t="str">
        <f t="shared" si="6"/>
        <v>update factmaster set countryinfoid=388 where countryid=31 and timeid=5;</v>
      </c>
    </row>
    <row r="390" spans="1:4" x14ac:dyDescent="0.25">
      <c r="A390">
        <v>389</v>
      </c>
      <c r="B390">
        <v>6</v>
      </c>
      <c r="C390">
        <v>31</v>
      </c>
      <c r="D390" t="str">
        <f t="shared" si="6"/>
        <v>update factmaster set countryinfoid=389 where countryid=31 and timeid=6;</v>
      </c>
    </row>
    <row r="391" spans="1:4" x14ac:dyDescent="0.25">
      <c r="A391">
        <v>390</v>
      </c>
      <c r="B391">
        <v>7</v>
      </c>
      <c r="C391">
        <v>31</v>
      </c>
      <c r="D391" t="str">
        <f t="shared" si="6"/>
        <v>update factmaster set countryinfoid=390 where countryid=31 and timeid=7;</v>
      </c>
    </row>
    <row r="392" spans="1:4" x14ac:dyDescent="0.25">
      <c r="A392">
        <v>391</v>
      </c>
      <c r="B392">
        <v>8</v>
      </c>
      <c r="C392">
        <v>31</v>
      </c>
      <c r="D392" t="str">
        <f t="shared" si="6"/>
        <v>update factmaster set countryinfoid=391 where countryid=31 and timeid=8;</v>
      </c>
    </row>
    <row r="393" spans="1:4" x14ac:dyDescent="0.25">
      <c r="A393">
        <v>392</v>
      </c>
      <c r="B393">
        <v>9</v>
      </c>
      <c r="C393">
        <v>31</v>
      </c>
      <c r="D393" t="str">
        <f t="shared" si="6"/>
        <v>update factmaster set countryinfoid=392 where countryid=31 and timeid=9;</v>
      </c>
    </row>
    <row r="394" spans="1:4" x14ac:dyDescent="0.25">
      <c r="A394">
        <v>393</v>
      </c>
      <c r="B394">
        <v>10</v>
      </c>
      <c r="C394">
        <v>31</v>
      </c>
      <c r="D394" t="str">
        <f t="shared" si="6"/>
        <v>update factmaster set countryinfoid=393 where countryid=31 and timeid=10;</v>
      </c>
    </row>
    <row r="395" spans="1:4" x14ac:dyDescent="0.25">
      <c r="A395">
        <v>394</v>
      </c>
      <c r="B395">
        <v>11</v>
      </c>
      <c r="C395">
        <v>31</v>
      </c>
      <c r="D395" t="str">
        <f t="shared" si="6"/>
        <v>update factmaster set countryinfoid=394 where countryid=31 and timeid=11;</v>
      </c>
    </row>
    <row r="396" spans="1:4" x14ac:dyDescent="0.25">
      <c r="A396">
        <v>395</v>
      </c>
      <c r="B396">
        <v>12</v>
      </c>
      <c r="C396">
        <v>31</v>
      </c>
      <c r="D396" t="str">
        <f t="shared" si="6"/>
        <v>update factmaster set countryinfoid=395 where countryid=31 and timeid=12;</v>
      </c>
    </row>
    <row r="397" spans="1:4" x14ac:dyDescent="0.25">
      <c r="A397">
        <v>396</v>
      </c>
      <c r="B397">
        <v>13</v>
      </c>
      <c r="C397">
        <v>31</v>
      </c>
      <c r="D397" t="str">
        <f t="shared" si="6"/>
        <v>update factmaster set countryinfoid=396 where countryid=31 and timeid=13;</v>
      </c>
    </row>
    <row r="398" spans="1:4" x14ac:dyDescent="0.25">
      <c r="A398">
        <v>397</v>
      </c>
      <c r="B398">
        <v>14</v>
      </c>
      <c r="C398">
        <v>31</v>
      </c>
      <c r="D398" t="str">
        <f t="shared" si="6"/>
        <v>update factmaster set countryinfoid=397 where countryid=31 and timeid=14;</v>
      </c>
    </row>
    <row r="399" spans="1:4" x14ac:dyDescent="0.25">
      <c r="A399">
        <v>398</v>
      </c>
      <c r="B399">
        <v>15</v>
      </c>
      <c r="C399">
        <v>31</v>
      </c>
      <c r="D399" t="str">
        <f t="shared" si="6"/>
        <v>update factmaster set countryinfoid=398 where countryid=31 and timeid=15;</v>
      </c>
    </row>
    <row r="400" spans="1:4" x14ac:dyDescent="0.25">
      <c r="A400">
        <v>399</v>
      </c>
      <c r="B400">
        <v>16</v>
      </c>
      <c r="C400">
        <v>31</v>
      </c>
      <c r="D400" t="str">
        <f t="shared" si="6"/>
        <v>update factmaster set countryinfoid=399 where countryid=31 and timeid=16;</v>
      </c>
    </row>
    <row r="401" spans="1:4" x14ac:dyDescent="0.25">
      <c r="A401">
        <v>400</v>
      </c>
      <c r="B401">
        <v>17</v>
      </c>
      <c r="C401">
        <v>31</v>
      </c>
      <c r="D401" t="str">
        <f t="shared" si="6"/>
        <v>update factmaster set countryinfoid=400 where countryid=31 and timeid=17;</v>
      </c>
    </row>
    <row r="402" spans="1:4" x14ac:dyDescent="0.25">
      <c r="A402">
        <v>401</v>
      </c>
      <c r="B402">
        <v>18</v>
      </c>
      <c r="C402">
        <v>31</v>
      </c>
      <c r="D402" t="str">
        <f t="shared" si="6"/>
        <v>update factmaster set countryinfoid=401 where countryid=31 and timeid=18;</v>
      </c>
    </row>
    <row r="403" spans="1:4" x14ac:dyDescent="0.25">
      <c r="A403">
        <v>402</v>
      </c>
      <c r="B403">
        <v>1</v>
      </c>
      <c r="C403">
        <v>34</v>
      </c>
      <c r="D403" t="str">
        <f t="shared" si="6"/>
        <v>update factmaster set countryinfoid=402 where countryid=34 and timeid=1;</v>
      </c>
    </row>
    <row r="404" spans="1:4" x14ac:dyDescent="0.25">
      <c r="A404">
        <v>403</v>
      </c>
      <c r="B404">
        <v>2</v>
      </c>
      <c r="C404">
        <v>34</v>
      </c>
      <c r="D404" t="str">
        <f t="shared" si="6"/>
        <v>update factmaster set countryinfoid=403 where countryid=34 and timeid=2;</v>
      </c>
    </row>
    <row r="405" spans="1:4" x14ac:dyDescent="0.25">
      <c r="A405">
        <v>404</v>
      </c>
      <c r="B405">
        <v>3</v>
      </c>
      <c r="C405">
        <v>34</v>
      </c>
      <c r="D405" t="str">
        <f t="shared" si="6"/>
        <v>update factmaster set countryinfoid=404 where countryid=34 and timeid=3;</v>
      </c>
    </row>
    <row r="406" spans="1:4" x14ac:dyDescent="0.25">
      <c r="A406">
        <v>405</v>
      </c>
      <c r="B406">
        <v>4</v>
      </c>
      <c r="C406">
        <v>34</v>
      </c>
      <c r="D406" t="str">
        <f t="shared" si="6"/>
        <v>update factmaster set countryinfoid=405 where countryid=34 and timeid=4;</v>
      </c>
    </row>
    <row r="407" spans="1:4" x14ac:dyDescent="0.25">
      <c r="A407">
        <v>406</v>
      </c>
      <c r="B407">
        <v>5</v>
      </c>
      <c r="C407">
        <v>34</v>
      </c>
      <c r="D407" t="str">
        <f t="shared" si="6"/>
        <v>update factmaster set countryinfoid=406 where countryid=34 and timeid=5;</v>
      </c>
    </row>
    <row r="408" spans="1:4" x14ac:dyDescent="0.25">
      <c r="A408">
        <v>407</v>
      </c>
      <c r="B408">
        <v>6</v>
      </c>
      <c r="C408">
        <v>34</v>
      </c>
      <c r="D408" t="str">
        <f t="shared" si="6"/>
        <v>update factmaster set countryinfoid=407 where countryid=34 and timeid=6;</v>
      </c>
    </row>
    <row r="409" spans="1:4" x14ac:dyDescent="0.25">
      <c r="A409">
        <v>408</v>
      </c>
      <c r="B409">
        <v>7</v>
      </c>
      <c r="C409">
        <v>34</v>
      </c>
      <c r="D409" t="str">
        <f t="shared" si="6"/>
        <v>update factmaster set countryinfoid=408 where countryid=34 and timeid=7;</v>
      </c>
    </row>
    <row r="410" spans="1:4" x14ac:dyDescent="0.25">
      <c r="A410">
        <v>409</v>
      </c>
      <c r="B410">
        <v>8</v>
      </c>
      <c r="C410">
        <v>34</v>
      </c>
      <c r="D410" t="str">
        <f t="shared" si="6"/>
        <v>update factmaster set countryinfoid=409 where countryid=34 and timeid=8;</v>
      </c>
    </row>
    <row r="411" spans="1:4" x14ac:dyDescent="0.25">
      <c r="A411">
        <v>410</v>
      </c>
      <c r="B411">
        <v>9</v>
      </c>
      <c r="C411">
        <v>34</v>
      </c>
      <c r="D411" t="str">
        <f t="shared" si="6"/>
        <v>update factmaster set countryinfoid=410 where countryid=34 and timeid=9;</v>
      </c>
    </row>
    <row r="412" spans="1:4" x14ac:dyDescent="0.25">
      <c r="A412">
        <v>411</v>
      </c>
      <c r="B412">
        <v>10</v>
      </c>
      <c r="C412">
        <v>34</v>
      </c>
      <c r="D412" t="str">
        <f t="shared" si="6"/>
        <v>update factmaster set countryinfoid=411 where countryid=34 and timeid=10;</v>
      </c>
    </row>
    <row r="413" spans="1:4" x14ac:dyDescent="0.25">
      <c r="A413">
        <v>412</v>
      </c>
      <c r="B413">
        <v>11</v>
      </c>
      <c r="C413">
        <v>34</v>
      </c>
      <c r="D413" t="str">
        <f t="shared" si="6"/>
        <v>update factmaster set countryinfoid=412 where countryid=34 and timeid=11;</v>
      </c>
    </row>
    <row r="414" spans="1:4" x14ac:dyDescent="0.25">
      <c r="A414">
        <v>413</v>
      </c>
      <c r="B414">
        <v>12</v>
      </c>
      <c r="C414">
        <v>34</v>
      </c>
      <c r="D414" t="str">
        <f t="shared" si="6"/>
        <v>update factmaster set countryinfoid=413 where countryid=34 and timeid=12;</v>
      </c>
    </row>
    <row r="415" spans="1:4" x14ac:dyDescent="0.25">
      <c r="A415">
        <v>414</v>
      </c>
      <c r="B415">
        <v>13</v>
      </c>
      <c r="C415">
        <v>34</v>
      </c>
      <c r="D415" t="str">
        <f t="shared" si="6"/>
        <v>update factmaster set countryinfoid=414 where countryid=34 and timeid=13;</v>
      </c>
    </row>
    <row r="416" spans="1:4" x14ac:dyDescent="0.25">
      <c r="A416">
        <v>415</v>
      </c>
      <c r="B416">
        <v>14</v>
      </c>
      <c r="C416">
        <v>34</v>
      </c>
      <c r="D416" t="str">
        <f t="shared" si="6"/>
        <v>update factmaster set countryinfoid=415 where countryid=34 and timeid=14;</v>
      </c>
    </row>
    <row r="417" spans="1:4" x14ac:dyDescent="0.25">
      <c r="A417">
        <v>416</v>
      </c>
      <c r="B417">
        <v>15</v>
      </c>
      <c r="C417">
        <v>34</v>
      </c>
      <c r="D417" t="str">
        <f t="shared" si="6"/>
        <v>update factmaster set countryinfoid=416 where countryid=34 and timeid=15;</v>
      </c>
    </row>
    <row r="418" spans="1:4" x14ac:dyDescent="0.25">
      <c r="A418">
        <v>417</v>
      </c>
      <c r="B418">
        <v>16</v>
      </c>
      <c r="C418">
        <v>34</v>
      </c>
      <c r="D418" t="str">
        <f t="shared" si="6"/>
        <v>update factmaster set countryinfoid=417 where countryid=34 and timeid=16;</v>
      </c>
    </row>
    <row r="419" spans="1:4" x14ac:dyDescent="0.25">
      <c r="A419">
        <v>418</v>
      </c>
      <c r="B419">
        <v>17</v>
      </c>
      <c r="C419">
        <v>34</v>
      </c>
      <c r="D419" t="str">
        <f t="shared" si="6"/>
        <v>update factmaster set countryinfoid=418 where countryid=34 and timeid=17;</v>
      </c>
    </row>
    <row r="420" spans="1:4" x14ac:dyDescent="0.25">
      <c r="A420">
        <v>419</v>
      </c>
      <c r="B420">
        <v>18</v>
      </c>
      <c r="C420">
        <v>34</v>
      </c>
      <c r="D420" t="str">
        <f t="shared" si="6"/>
        <v>update factmaster set countryinfoid=419 where countryid=34 and timeid=18;</v>
      </c>
    </row>
    <row r="421" spans="1:4" x14ac:dyDescent="0.25">
      <c r="A421">
        <v>420</v>
      </c>
      <c r="B421">
        <v>1</v>
      </c>
      <c r="C421">
        <v>24</v>
      </c>
      <c r="D421" t="str">
        <f t="shared" si="6"/>
        <v>update factmaster set countryinfoid=420 where countryid=24 and timeid=1;</v>
      </c>
    </row>
    <row r="422" spans="1:4" x14ac:dyDescent="0.25">
      <c r="A422">
        <v>421</v>
      </c>
      <c r="B422">
        <v>2</v>
      </c>
      <c r="C422">
        <v>24</v>
      </c>
      <c r="D422" t="str">
        <f t="shared" si="6"/>
        <v>update factmaster set countryinfoid=421 where countryid=24 and timeid=2;</v>
      </c>
    </row>
    <row r="423" spans="1:4" x14ac:dyDescent="0.25">
      <c r="A423">
        <v>422</v>
      </c>
      <c r="B423">
        <v>3</v>
      </c>
      <c r="C423">
        <v>24</v>
      </c>
      <c r="D423" t="str">
        <f t="shared" si="6"/>
        <v>update factmaster set countryinfoid=422 where countryid=24 and timeid=3;</v>
      </c>
    </row>
    <row r="424" spans="1:4" x14ac:dyDescent="0.25">
      <c r="A424">
        <v>423</v>
      </c>
      <c r="B424">
        <v>4</v>
      </c>
      <c r="C424">
        <v>24</v>
      </c>
      <c r="D424" t="str">
        <f t="shared" si="6"/>
        <v>update factmaster set countryinfoid=423 where countryid=24 and timeid=4;</v>
      </c>
    </row>
    <row r="425" spans="1:4" x14ac:dyDescent="0.25">
      <c r="A425">
        <v>424</v>
      </c>
      <c r="B425">
        <v>5</v>
      </c>
      <c r="C425">
        <v>24</v>
      </c>
      <c r="D425" t="str">
        <f t="shared" si="6"/>
        <v>update factmaster set countryinfoid=424 where countryid=24 and timeid=5;</v>
      </c>
    </row>
    <row r="426" spans="1:4" x14ac:dyDescent="0.25">
      <c r="A426">
        <v>425</v>
      </c>
      <c r="B426">
        <v>6</v>
      </c>
      <c r="C426">
        <v>24</v>
      </c>
      <c r="D426" t="str">
        <f t="shared" si="6"/>
        <v>update factmaster set countryinfoid=425 where countryid=24 and timeid=6;</v>
      </c>
    </row>
    <row r="427" spans="1:4" x14ac:dyDescent="0.25">
      <c r="A427">
        <v>426</v>
      </c>
      <c r="B427">
        <v>7</v>
      </c>
      <c r="C427">
        <v>24</v>
      </c>
      <c r="D427" t="str">
        <f t="shared" si="6"/>
        <v>update factmaster set countryinfoid=426 where countryid=24 and timeid=7;</v>
      </c>
    </row>
    <row r="428" spans="1:4" x14ac:dyDescent="0.25">
      <c r="A428">
        <v>427</v>
      </c>
      <c r="B428">
        <v>8</v>
      </c>
      <c r="C428">
        <v>24</v>
      </c>
      <c r="D428" t="str">
        <f t="shared" si="6"/>
        <v>update factmaster set countryinfoid=427 where countryid=24 and timeid=8;</v>
      </c>
    </row>
    <row r="429" spans="1:4" x14ac:dyDescent="0.25">
      <c r="A429">
        <v>428</v>
      </c>
      <c r="B429">
        <v>9</v>
      </c>
      <c r="C429">
        <v>24</v>
      </c>
      <c r="D429" t="str">
        <f t="shared" si="6"/>
        <v>update factmaster set countryinfoid=428 where countryid=24 and timeid=9;</v>
      </c>
    </row>
    <row r="430" spans="1:4" x14ac:dyDescent="0.25">
      <c r="A430">
        <v>429</v>
      </c>
      <c r="B430">
        <v>10</v>
      </c>
      <c r="C430">
        <v>24</v>
      </c>
      <c r="D430" t="str">
        <f t="shared" si="6"/>
        <v>update factmaster set countryinfoid=429 where countryid=24 and timeid=10;</v>
      </c>
    </row>
    <row r="431" spans="1:4" x14ac:dyDescent="0.25">
      <c r="A431">
        <v>430</v>
      </c>
      <c r="B431">
        <v>11</v>
      </c>
      <c r="C431">
        <v>24</v>
      </c>
      <c r="D431" t="str">
        <f t="shared" si="6"/>
        <v>update factmaster set countryinfoid=430 where countryid=24 and timeid=11;</v>
      </c>
    </row>
    <row r="432" spans="1:4" x14ac:dyDescent="0.25">
      <c r="A432">
        <v>431</v>
      </c>
      <c r="B432">
        <v>12</v>
      </c>
      <c r="C432">
        <v>24</v>
      </c>
      <c r="D432" t="str">
        <f t="shared" si="6"/>
        <v>update factmaster set countryinfoid=431 where countryid=24 and timeid=12;</v>
      </c>
    </row>
    <row r="433" spans="1:4" x14ac:dyDescent="0.25">
      <c r="A433">
        <v>432</v>
      </c>
      <c r="B433">
        <v>13</v>
      </c>
      <c r="C433">
        <v>24</v>
      </c>
      <c r="D433" t="str">
        <f t="shared" si="6"/>
        <v>update factmaster set countryinfoid=432 where countryid=24 and timeid=13;</v>
      </c>
    </row>
    <row r="434" spans="1:4" x14ac:dyDescent="0.25">
      <c r="A434">
        <v>433</v>
      </c>
      <c r="B434">
        <v>14</v>
      </c>
      <c r="C434">
        <v>24</v>
      </c>
      <c r="D434" t="str">
        <f t="shared" si="6"/>
        <v>update factmaster set countryinfoid=433 where countryid=24 and timeid=14;</v>
      </c>
    </row>
    <row r="435" spans="1:4" x14ac:dyDescent="0.25">
      <c r="A435">
        <v>434</v>
      </c>
      <c r="B435">
        <v>15</v>
      </c>
      <c r="C435">
        <v>24</v>
      </c>
      <c r="D435" t="str">
        <f t="shared" si="6"/>
        <v>update factmaster set countryinfoid=434 where countryid=24 and timeid=15;</v>
      </c>
    </row>
    <row r="436" spans="1:4" x14ac:dyDescent="0.25">
      <c r="A436">
        <v>435</v>
      </c>
      <c r="B436">
        <v>16</v>
      </c>
      <c r="C436">
        <v>24</v>
      </c>
      <c r="D436" t="str">
        <f t="shared" si="6"/>
        <v>update factmaster set countryinfoid=435 where countryid=24 and timeid=16;</v>
      </c>
    </row>
    <row r="437" spans="1:4" x14ac:dyDescent="0.25">
      <c r="A437">
        <v>436</v>
      </c>
      <c r="B437">
        <v>17</v>
      </c>
      <c r="C437">
        <v>24</v>
      </c>
      <c r="D437" t="str">
        <f t="shared" si="6"/>
        <v>update factmaster set countryinfoid=436 where countryid=24 and timeid=17;</v>
      </c>
    </row>
    <row r="438" spans="1:4" x14ac:dyDescent="0.25">
      <c r="A438">
        <v>437</v>
      </c>
      <c r="B438">
        <v>18</v>
      </c>
      <c r="C438">
        <v>24</v>
      </c>
      <c r="D438" t="str">
        <f t="shared" si="6"/>
        <v>update factmaster set countryinfoid=437 where countryid=24 and timeid=18;</v>
      </c>
    </row>
    <row r="439" spans="1:4" x14ac:dyDescent="0.25">
      <c r="A439">
        <v>438</v>
      </c>
      <c r="B439">
        <v>1</v>
      </c>
      <c r="C439">
        <v>35</v>
      </c>
      <c r="D439" t="str">
        <f t="shared" si="6"/>
        <v>update factmaster set countryinfoid=438 where countryid=35 and timeid=1;</v>
      </c>
    </row>
    <row r="440" spans="1:4" x14ac:dyDescent="0.25">
      <c r="A440">
        <v>439</v>
      </c>
      <c r="B440">
        <v>2</v>
      </c>
      <c r="C440">
        <v>35</v>
      </c>
      <c r="D440" t="str">
        <f t="shared" si="6"/>
        <v>update factmaster set countryinfoid=439 where countryid=35 and timeid=2;</v>
      </c>
    </row>
    <row r="441" spans="1:4" x14ac:dyDescent="0.25">
      <c r="A441">
        <v>440</v>
      </c>
      <c r="B441">
        <v>3</v>
      </c>
      <c r="C441">
        <v>35</v>
      </c>
      <c r="D441" t="str">
        <f t="shared" si="6"/>
        <v>update factmaster set countryinfoid=440 where countryid=35 and timeid=3;</v>
      </c>
    </row>
    <row r="442" spans="1:4" x14ac:dyDescent="0.25">
      <c r="A442">
        <v>441</v>
      </c>
      <c r="B442">
        <v>4</v>
      </c>
      <c r="C442">
        <v>35</v>
      </c>
      <c r="D442" t="str">
        <f t="shared" si="6"/>
        <v>update factmaster set countryinfoid=441 where countryid=35 and timeid=4;</v>
      </c>
    </row>
    <row r="443" spans="1:4" x14ac:dyDescent="0.25">
      <c r="A443">
        <v>442</v>
      </c>
      <c r="B443">
        <v>5</v>
      </c>
      <c r="C443">
        <v>35</v>
      </c>
      <c r="D443" t="str">
        <f t="shared" si="6"/>
        <v>update factmaster set countryinfoid=442 where countryid=35 and timeid=5;</v>
      </c>
    </row>
    <row r="444" spans="1:4" x14ac:dyDescent="0.25">
      <c r="A444">
        <v>443</v>
      </c>
      <c r="B444">
        <v>6</v>
      </c>
      <c r="C444">
        <v>35</v>
      </c>
      <c r="D444" t="str">
        <f t="shared" si="6"/>
        <v>update factmaster set countryinfoid=443 where countryid=35 and timeid=6;</v>
      </c>
    </row>
    <row r="445" spans="1:4" x14ac:dyDescent="0.25">
      <c r="A445">
        <v>444</v>
      </c>
      <c r="B445">
        <v>7</v>
      </c>
      <c r="C445">
        <v>35</v>
      </c>
      <c r="D445" t="str">
        <f t="shared" si="6"/>
        <v>update factmaster set countryinfoid=444 where countryid=35 and timeid=7;</v>
      </c>
    </row>
    <row r="446" spans="1:4" x14ac:dyDescent="0.25">
      <c r="A446">
        <v>445</v>
      </c>
      <c r="B446">
        <v>8</v>
      </c>
      <c r="C446">
        <v>35</v>
      </c>
      <c r="D446" t="str">
        <f t="shared" si="6"/>
        <v>update factmaster set countryinfoid=445 where countryid=35 and timeid=8;</v>
      </c>
    </row>
    <row r="447" spans="1:4" x14ac:dyDescent="0.25">
      <c r="A447">
        <v>446</v>
      </c>
      <c r="B447">
        <v>9</v>
      </c>
      <c r="C447">
        <v>35</v>
      </c>
      <c r="D447" t="str">
        <f t="shared" si="6"/>
        <v>update factmaster set countryinfoid=446 where countryid=35 and timeid=9;</v>
      </c>
    </row>
    <row r="448" spans="1:4" x14ac:dyDescent="0.25">
      <c r="A448">
        <v>447</v>
      </c>
      <c r="B448">
        <v>10</v>
      </c>
      <c r="C448">
        <v>35</v>
      </c>
      <c r="D448" t="str">
        <f t="shared" si="6"/>
        <v>update factmaster set countryinfoid=447 where countryid=35 and timeid=10;</v>
      </c>
    </row>
    <row r="449" spans="1:4" x14ac:dyDescent="0.25">
      <c r="A449">
        <v>448</v>
      </c>
      <c r="B449">
        <v>11</v>
      </c>
      <c r="C449">
        <v>35</v>
      </c>
      <c r="D449" t="str">
        <f t="shared" si="6"/>
        <v>update factmaster set countryinfoid=448 where countryid=35 and timeid=11;</v>
      </c>
    </row>
    <row r="450" spans="1:4" x14ac:dyDescent="0.25">
      <c r="A450">
        <v>449</v>
      </c>
      <c r="B450">
        <v>12</v>
      </c>
      <c r="C450">
        <v>35</v>
      </c>
      <c r="D450" t="str">
        <f t="shared" si="6"/>
        <v>update factmaster set countryinfoid=449 where countryid=35 and timeid=12;</v>
      </c>
    </row>
    <row r="451" spans="1:4" x14ac:dyDescent="0.25">
      <c r="A451">
        <v>450</v>
      </c>
      <c r="B451">
        <v>13</v>
      </c>
      <c r="C451">
        <v>35</v>
      </c>
      <c r="D451" t="str">
        <f t="shared" ref="D451:D514" si="7">_xlfn.CONCAT("update factmaster set countryinfoid=",A451," where countryid=",C451, " and timeid=", B451, ";")</f>
        <v>update factmaster set countryinfoid=450 where countryid=35 and timeid=13;</v>
      </c>
    </row>
    <row r="452" spans="1:4" x14ac:dyDescent="0.25">
      <c r="A452">
        <v>451</v>
      </c>
      <c r="B452">
        <v>14</v>
      </c>
      <c r="C452">
        <v>35</v>
      </c>
      <c r="D452" t="str">
        <f t="shared" si="7"/>
        <v>update factmaster set countryinfoid=451 where countryid=35 and timeid=14;</v>
      </c>
    </row>
    <row r="453" spans="1:4" x14ac:dyDescent="0.25">
      <c r="A453">
        <v>452</v>
      </c>
      <c r="B453">
        <v>15</v>
      </c>
      <c r="C453">
        <v>35</v>
      </c>
      <c r="D453" t="str">
        <f t="shared" si="7"/>
        <v>update factmaster set countryinfoid=452 where countryid=35 and timeid=15;</v>
      </c>
    </row>
    <row r="454" spans="1:4" x14ac:dyDescent="0.25">
      <c r="A454">
        <v>453</v>
      </c>
      <c r="B454">
        <v>16</v>
      </c>
      <c r="C454">
        <v>35</v>
      </c>
      <c r="D454" t="str">
        <f t="shared" si="7"/>
        <v>update factmaster set countryinfoid=453 where countryid=35 and timeid=16;</v>
      </c>
    </row>
    <row r="455" spans="1:4" x14ac:dyDescent="0.25">
      <c r="A455">
        <v>454</v>
      </c>
      <c r="B455">
        <v>17</v>
      </c>
      <c r="C455">
        <v>35</v>
      </c>
      <c r="D455" t="str">
        <f t="shared" si="7"/>
        <v>update factmaster set countryinfoid=454 where countryid=35 and timeid=17;</v>
      </c>
    </row>
    <row r="456" spans="1:4" x14ac:dyDescent="0.25">
      <c r="A456">
        <v>455</v>
      </c>
      <c r="B456">
        <v>18</v>
      </c>
      <c r="C456">
        <v>35</v>
      </c>
      <c r="D456" t="str">
        <f t="shared" si="7"/>
        <v>update factmaster set countryinfoid=455 where countryid=35 and timeid=18;</v>
      </c>
    </row>
    <row r="457" spans="1:4" x14ac:dyDescent="0.25">
      <c r="A457">
        <v>456</v>
      </c>
      <c r="B457">
        <v>1</v>
      </c>
      <c r="C457">
        <v>30</v>
      </c>
      <c r="D457" t="str">
        <f t="shared" si="7"/>
        <v>update factmaster set countryinfoid=456 where countryid=30 and timeid=1;</v>
      </c>
    </row>
    <row r="458" spans="1:4" x14ac:dyDescent="0.25">
      <c r="A458">
        <v>457</v>
      </c>
      <c r="B458">
        <v>2</v>
      </c>
      <c r="C458">
        <v>30</v>
      </c>
      <c r="D458" t="str">
        <f t="shared" si="7"/>
        <v>update factmaster set countryinfoid=457 where countryid=30 and timeid=2;</v>
      </c>
    </row>
    <row r="459" spans="1:4" x14ac:dyDescent="0.25">
      <c r="A459">
        <v>458</v>
      </c>
      <c r="B459">
        <v>3</v>
      </c>
      <c r="C459">
        <v>30</v>
      </c>
      <c r="D459" t="str">
        <f t="shared" si="7"/>
        <v>update factmaster set countryinfoid=458 where countryid=30 and timeid=3;</v>
      </c>
    </row>
    <row r="460" spans="1:4" x14ac:dyDescent="0.25">
      <c r="A460">
        <v>459</v>
      </c>
      <c r="B460">
        <v>4</v>
      </c>
      <c r="C460">
        <v>30</v>
      </c>
      <c r="D460" t="str">
        <f t="shared" si="7"/>
        <v>update factmaster set countryinfoid=459 where countryid=30 and timeid=4;</v>
      </c>
    </row>
    <row r="461" spans="1:4" x14ac:dyDescent="0.25">
      <c r="A461">
        <v>460</v>
      </c>
      <c r="B461">
        <v>5</v>
      </c>
      <c r="C461">
        <v>30</v>
      </c>
      <c r="D461" t="str">
        <f t="shared" si="7"/>
        <v>update factmaster set countryinfoid=460 where countryid=30 and timeid=5;</v>
      </c>
    </row>
    <row r="462" spans="1:4" x14ac:dyDescent="0.25">
      <c r="A462">
        <v>461</v>
      </c>
      <c r="B462">
        <v>6</v>
      </c>
      <c r="C462">
        <v>30</v>
      </c>
      <c r="D462" t="str">
        <f t="shared" si="7"/>
        <v>update factmaster set countryinfoid=461 where countryid=30 and timeid=6;</v>
      </c>
    </row>
    <row r="463" spans="1:4" x14ac:dyDescent="0.25">
      <c r="A463">
        <v>462</v>
      </c>
      <c r="B463">
        <v>7</v>
      </c>
      <c r="C463">
        <v>30</v>
      </c>
      <c r="D463" t="str">
        <f t="shared" si="7"/>
        <v>update factmaster set countryinfoid=462 where countryid=30 and timeid=7;</v>
      </c>
    </row>
    <row r="464" spans="1:4" x14ac:dyDescent="0.25">
      <c r="A464">
        <v>463</v>
      </c>
      <c r="B464">
        <v>8</v>
      </c>
      <c r="C464">
        <v>30</v>
      </c>
      <c r="D464" t="str">
        <f t="shared" si="7"/>
        <v>update factmaster set countryinfoid=463 where countryid=30 and timeid=8;</v>
      </c>
    </row>
    <row r="465" spans="1:4" x14ac:dyDescent="0.25">
      <c r="A465">
        <v>464</v>
      </c>
      <c r="B465">
        <v>9</v>
      </c>
      <c r="C465">
        <v>30</v>
      </c>
      <c r="D465" t="str">
        <f t="shared" si="7"/>
        <v>update factmaster set countryinfoid=464 where countryid=30 and timeid=9;</v>
      </c>
    </row>
    <row r="466" spans="1:4" x14ac:dyDescent="0.25">
      <c r="A466">
        <v>465</v>
      </c>
      <c r="B466">
        <v>10</v>
      </c>
      <c r="C466">
        <v>30</v>
      </c>
      <c r="D466" t="str">
        <f t="shared" si="7"/>
        <v>update factmaster set countryinfoid=465 where countryid=30 and timeid=10;</v>
      </c>
    </row>
    <row r="467" spans="1:4" x14ac:dyDescent="0.25">
      <c r="A467">
        <v>466</v>
      </c>
      <c r="B467">
        <v>11</v>
      </c>
      <c r="C467">
        <v>30</v>
      </c>
      <c r="D467" t="str">
        <f t="shared" si="7"/>
        <v>update factmaster set countryinfoid=466 where countryid=30 and timeid=11;</v>
      </c>
    </row>
    <row r="468" spans="1:4" x14ac:dyDescent="0.25">
      <c r="A468">
        <v>467</v>
      </c>
      <c r="B468">
        <v>12</v>
      </c>
      <c r="C468">
        <v>30</v>
      </c>
      <c r="D468" t="str">
        <f t="shared" si="7"/>
        <v>update factmaster set countryinfoid=467 where countryid=30 and timeid=12;</v>
      </c>
    </row>
    <row r="469" spans="1:4" x14ac:dyDescent="0.25">
      <c r="A469">
        <v>468</v>
      </c>
      <c r="B469">
        <v>13</v>
      </c>
      <c r="C469">
        <v>30</v>
      </c>
      <c r="D469" t="str">
        <f t="shared" si="7"/>
        <v>update factmaster set countryinfoid=468 where countryid=30 and timeid=13;</v>
      </c>
    </row>
    <row r="470" spans="1:4" x14ac:dyDescent="0.25">
      <c r="A470">
        <v>469</v>
      </c>
      <c r="B470">
        <v>14</v>
      </c>
      <c r="C470">
        <v>30</v>
      </c>
      <c r="D470" t="str">
        <f t="shared" si="7"/>
        <v>update factmaster set countryinfoid=469 where countryid=30 and timeid=14;</v>
      </c>
    </row>
    <row r="471" spans="1:4" x14ac:dyDescent="0.25">
      <c r="A471">
        <v>470</v>
      </c>
      <c r="B471">
        <v>15</v>
      </c>
      <c r="C471">
        <v>30</v>
      </c>
      <c r="D471" t="str">
        <f t="shared" si="7"/>
        <v>update factmaster set countryinfoid=470 where countryid=30 and timeid=15;</v>
      </c>
    </row>
    <row r="472" spans="1:4" x14ac:dyDescent="0.25">
      <c r="A472">
        <v>471</v>
      </c>
      <c r="B472">
        <v>16</v>
      </c>
      <c r="C472">
        <v>30</v>
      </c>
      <c r="D472" t="str">
        <f t="shared" si="7"/>
        <v>update factmaster set countryinfoid=471 where countryid=30 and timeid=16;</v>
      </c>
    </row>
    <row r="473" spans="1:4" x14ac:dyDescent="0.25">
      <c r="A473">
        <v>472</v>
      </c>
      <c r="B473">
        <v>17</v>
      </c>
      <c r="C473">
        <v>30</v>
      </c>
      <c r="D473" t="str">
        <f t="shared" si="7"/>
        <v>update factmaster set countryinfoid=472 where countryid=30 and timeid=17;</v>
      </c>
    </row>
    <row r="474" spans="1:4" x14ac:dyDescent="0.25">
      <c r="A474">
        <v>473</v>
      </c>
      <c r="B474">
        <v>18</v>
      </c>
      <c r="C474">
        <v>30</v>
      </c>
      <c r="D474" t="str">
        <f t="shared" si="7"/>
        <v>update factmaster set countryinfoid=473 where countryid=30 and timeid=18;</v>
      </c>
    </row>
    <row r="475" spans="1:4" x14ac:dyDescent="0.25">
      <c r="A475">
        <v>474</v>
      </c>
      <c r="B475">
        <v>1</v>
      </c>
      <c r="C475">
        <v>33</v>
      </c>
      <c r="D475" t="str">
        <f t="shared" si="7"/>
        <v>update factmaster set countryinfoid=474 where countryid=33 and timeid=1;</v>
      </c>
    </row>
    <row r="476" spans="1:4" x14ac:dyDescent="0.25">
      <c r="A476">
        <v>475</v>
      </c>
      <c r="B476">
        <v>2</v>
      </c>
      <c r="C476">
        <v>33</v>
      </c>
      <c r="D476" t="str">
        <f t="shared" si="7"/>
        <v>update factmaster set countryinfoid=475 where countryid=33 and timeid=2;</v>
      </c>
    </row>
    <row r="477" spans="1:4" x14ac:dyDescent="0.25">
      <c r="A477">
        <v>476</v>
      </c>
      <c r="B477">
        <v>3</v>
      </c>
      <c r="C477">
        <v>33</v>
      </c>
      <c r="D477" t="str">
        <f t="shared" si="7"/>
        <v>update factmaster set countryinfoid=476 where countryid=33 and timeid=3;</v>
      </c>
    </row>
    <row r="478" spans="1:4" x14ac:dyDescent="0.25">
      <c r="A478">
        <v>477</v>
      </c>
      <c r="B478">
        <v>4</v>
      </c>
      <c r="C478">
        <v>33</v>
      </c>
      <c r="D478" t="str">
        <f t="shared" si="7"/>
        <v>update factmaster set countryinfoid=477 where countryid=33 and timeid=4;</v>
      </c>
    </row>
    <row r="479" spans="1:4" x14ac:dyDescent="0.25">
      <c r="A479">
        <v>478</v>
      </c>
      <c r="B479">
        <v>5</v>
      </c>
      <c r="C479">
        <v>33</v>
      </c>
      <c r="D479" t="str">
        <f t="shared" si="7"/>
        <v>update factmaster set countryinfoid=478 where countryid=33 and timeid=5;</v>
      </c>
    </row>
    <row r="480" spans="1:4" x14ac:dyDescent="0.25">
      <c r="A480">
        <v>479</v>
      </c>
      <c r="B480">
        <v>6</v>
      </c>
      <c r="C480">
        <v>33</v>
      </c>
      <c r="D480" t="str">
        <f t="shared" si="7"/>
        <v>update factmaster set countryinfoid=479 where countryid=33 and timeid=6;</v>
      </c>
    </row>
    <row r="481" spans="1:4" x14ac:dyDescent="0.25">
      <c r="A481">
        <v>480</v>
      </c>
      <c r="B481">
        <v>7</v>
      </c>
      <c r="C481">
        <v>33</v>
      </c>
      <c r="D481" t="str">
        <f t="shared" si="7"/>
        <v>update factmaster set countryinfoid=480 where countryid=33 and timeid=7;</v>
      </c>
    </row>
    <row r="482" spans="1:4" x14ac:dyDescent="0.25">
      <c r="A482">
        <v>481</v>
      </c>
      <c r="B482">
        <v>8</v>
      </c>
      <c r="C482">
        <v>33</v>
      </c>
      <c r="D482" t="str">
        <f t="shared" si="7"/>
        <v>update factmaster set countryinfoid=481 where countryid=33 and timeid=8;</v>
      </c>
    </row>
    <row r="483" spans="1:4" x14ac:dyDescent="0.25">
      <c r="A483">
        <v>482</v>
      </c>
      <c r="B483">
        <v>9</v>
      </c>
      <c r="C483">
        <v>33</v>
      </c>
      <c r="D483" t="str">
        <f t="shared" si="7"/>
        <v>update factmaster set countryinfoid=482 where countryid=33 and timeid=9;</v>
      </c>
    </row>
    <row r="484" spans="1:4" x14ac:dyDescent="0.25">
      <c r="A484">
        <v>483</v>
      </c>
      <c r="B484">
        <v>10</v>
      </c>
      <c r="C484">
        <v>33</v>
      </c>
      <c r="D484" t="str">
        <f t="shared" si="7"/>
        <v>update factmaster set countryinfoid=483 where countryid=33 and timeid=10;</v>
      </c>
    </row>
    <row r="485" spans="1:4" x14ac:dyDescent="0.25">
      <c r="A485">
        <v>484</v>
      </c>
      <c r="B485">
        <v>11</v>
      </c>
      <c r="C485">
        <v>33</v>
      </c>
      <c r="D485" t="str">
        <f t="shared" si="7"/>
        <v>update factmaster set countryinfoid=484 where countryid=33 and timeid=11;</v>
      </c>
    </row>
    <row r="486" spans="1:4" x14ac:dyDescent="0.25">
      <c r="A486">
        <v>485</v>
      </c>
      <c r="B486">
        <v>12</v>
      </c>
      <c r="C486">
        <v>33</v>
      </c>
      <c r="D486" t="str">
        <f t="shared" si="7"/>
        <v>update factmaster set countryinfoid=485 where countryid=33 and timeid=12;</v>
      </c>
    </row>
    <row r="487" spans="1:4" x14ac:dyDescent="0.25">
      <c r="A487">
        <v>486</v>
      </c>
      <c r="B487">
        <v>13</v>
      </c>
      <c r="C487">
        <v>33</v>
      </c>
      <c r="D487" t="str">
        <f t="shared" si="7"/>
        <v>update factmaster set countryinfoid=486 where countryid=33 and timeid=13;</v>
      </c>
    </row>
    <row r="488" spans="1:4" x14ac:dyDescent="0.25">
      <c r="A488">
        <v>487</v>
      </c>
      <c r="B488">
        <v>14</v>
      </c>
      <c r="C488">
        <v>33</v>
      </c>
      <c r="D488" t="str">
        <f t="shared" si="7"/>
        <v>update factmaster set countryinfoid=487 where countryid=33 and timeid=14;</v>
      </c>
    </row>
    <row r="489" spans="1:4" x14ac:dyDescent="0.25">
      <c r="A489">
        <v>488</v>
      </c>
      <c r="B489">
        <v>15</v>
      </c>
      <c r="C489">
        <v>33</v>
      </c>
      <c r="D489" t="str">
        <f t="shared" si="7"/>
        <v>update factmaster set countryinfoid=488 where countryid=33 and timeid=15;</v>
      </c>
    </row>
    <row r="490" spans="1:4" x14ac:dyDescent="0.25">
      <c r="A490">
        <v>489</v>
      </c>
      <c r="B490">
        <v>16</v>
      </c>
      <c r="C490">
        <v>33</v>
      </c>
      <c r="D490" t="str">
        <f t="shared" si="7"/>
        <v>update factmaster set countryinfoid=489 where countryid=33 and timeid=16;</v>
      </c>
    </row>
    <row r="491" spans="1:4" x14ac:dyDescent="0.25">
      <c r="A491">
        <v>490</v>
      </c>
      <c r="B491">
        <v>17</v>
      </c>
      <c r="C491">
        <v>33</v>
      </c>
      <c r="D491" t="str">
        <f t="shared" si="7"/>
        <v>update factmaster set countryinfoid=490 where countryid=33 and timeid=17;</v>
      </c>
    </row>
    <row r="492" spans="1:4" x14ac:dyDescent="0.25">
      <c r="A492">
        <v>491</v>
      </c>
      <c r="B492">
        <v>18</v>
      </c>
      <c r="C492">
        <v>33</v>
      </c>
      <c r="D492" t="str">
        <f t="shared" si="7"/>
        <v>update factmaster set countryinfoid=491 where countryid=33 and timeid=18;</v>
      </c>
    </row>
    <row r="493" spans="1:4" x14ac:dyDescent="0.25">
      <c r="A493">
        <v>492</v>
      </c>
      <c r="B493">
        <v>1</v>
      </c>
      <c r="C493">
        <v>44</v>
      </c>
      <c r="D493" t="str">
        <f t="shared" si="7"/>
        <v>update factmaster set countryinfoid=492 where countryid=44 and timeid=1;</v>
      </c>
    </row>
    <row r="494" spans="1:4" x14ac:dyDescent="0.25">
      <c r="A494">
        <v>493</v>
      </c>
      <c r="B494">
        <v>2</v>
      </c>
      <c r="C494">
        <v>44</v>
      </c>
      <c r="D494" t="str">
        <f t="shared" si="7"/>
        <v>update factmaster set countryinfoid=493 where countryid=44 and timeid=2;</v>
      </c>
    </row>
    <row r="495" spans="1:4" x14ac:dyDescent="0.25">
      <c r="A495">
        <v>494</v>
      </c>
      <c r="B495">
        <v>3</v>
      </c>
      <c r="C495">
        <v>44</v>
      </c>
      <c r="D495" t="str">
        <f t="shared" si="7"/>
        <v>update factmaster set countryinfoid=494 where countryid=44 and timeid=3;</v>
      </c>
    </row>
    <row r="496" spans="1:4" x14ac:dyDescent="0.25">
      <c r="A496">
        <v>495</v>
      </c>
      <c r="B496">
        <v>4</v>
      </c>
      <c r="C496">
        <v>44</v>
      </c>
      <c r="D496" t="str">
        <f t="shared" si="7"/>
        <v>update factmaster set countryinfoid=495 where countryid=44 and timeid=4;</v>
      </c>
    </row>
    <row r="497" spans="1:4" x14ac:dyDescent="0.25">
      <c r="A497">
        <v>496</v>
      </c>
      <c r="B497">
        <v>5</v>
      </c>
      <c r="C497">
        <v>44</v>
      </c>
      <c r="D497" t="str">
        <f t="shared" si="7"/>
        <v>update factmaster set countryinfoid=496 where countryid=44 and timeid=5;</v>
      </c>
    </row>
    <row r="498" spans="1:4" x14ac:dyDescent="0.25">
      <c r="A498">
        <v>497</v>
      </c>
      <c r="B498">
        <v>6</v>
      </c>
      <c r="C498">
        <v>44</v>
      </c>
      <c r="D498" t="str">
        <f t="shared" si="7"/>
        <v>update factmaster set countryinfoid=497 where countryid=44 and timeid=6;</v>
      </c>
    </row>
    <row r="499" spans="1:4" x14ac:dyDescent="0.25">
      <c r="A499">
        <v>498</v>
      </c>
      <c r="B499">
        <v>7</v>
      </c>
      <c r="C499">
        <v>44</v>
      </c>
      <c r="D499" t="str">
        <f t="shared" si="7"/>
        <v>update factmaster set countryinfoid=498 where countryid=44 and timeid=7;</v>
      </c>
    </row>
    <row r="500" spans="1:4" x14ac:dyDescent="0.25">
      <c r="A500">
        <v>499</v>
      </c>
      <c r="B500">
        <v>8</v>
      </c>
      <c r="C500">
        <v>44</v>
      </c>
      <c r="D500" t="str">
        <f t="shared" si="7"/>
        <v>update factmaster set countryinfoid=499 where countryid=44 and timeid=8;</v>
      </c>
    </row>
    <row r="501" spans="1:4" x14ac:dyDescent="0.25">
      <c r="A501">
        <v>500</v>
      </c>
      <c r="B501">
        <v>9</v>
      </c>
      <c r="C501">
        <v>44</v>
      </c>
      <c r="D501" t="str">
        <f t="shared" si="7"/>
        <v>update factmaster set countryinfoid=500 where countryid=44 and timeid=9;</v>
      </c>
    </row>
    <row r="502" spans="1:4" x14ac:dyDescent="0.25">
      <c r="A502">
        <v>501</v>
      </c>
      <c r="B502">
        <v>10</v>
      </c>
      <c r="C502">
        <v>44</v>
      </c>
      <c r="D502" t="str">
        <f t="shared" si="7"/>
        <v>update factmaster set countryinfoid=501 where countryid=44 and timeid=10;</v>
      </c>
    </row>
    <row r="503" spans="1:4" x14ac:dyDescent="0.25">
      <c r="A503">
        <v>502</v>
      </c>
      <c r="B503">
        <v>11</v>
      </c>
      <c r="C503">
        <v>44</v>
      </c>
      <c r="D503" t="str">
        <f t="shared" si="7"/>
        <v>update factmaster set countryinfoid=502 where countryid=44 and timeid=11;</v>
      </c>
    </row>
    <row r="504" spans="1:4" x14ac:dyDescent="0.25">
      <c r="A504">
        <v>503</v>
      </c>
      <c r="B504">
        <v>12</v>
      </c>
      <c r="C504">
        <v>44</v>
      </c>
      <c r="D504" t="str">
        <f t="shared" si="7"/>
        <v>update factmaster set countryinfoid=503 where countryid=44 and timeid=12;</v>
      </c>
    </row>
    <row r="505" spans="1:4" x14ac:dyDescent="0.25">
      <c r="A505">
        <v>504</v>
      </c>
      <c r="B505">
        <v>13</v>
      </c>
      <c r="C505">
        <v>44</v>
      </c>
      <c r="D505" t="str">
        <f t="shared" si="7"/>
        <v>update factmaster set countryinfoid=504 where countryid=44 and timeid=13;</v>
      </c>
    </row>
    <row r="506" spans="1:4" x14ac:dyDescent="0.25">
      <c r="A506">
        <v>505</v>
      </c>
      <c r="B506">
        <v>14</v>
      </c>
      <c r="C506">
        <v>44</v>
      </c>
      <c r="D506" t="str">
        <f t="shared" si="7"/>
        <v>update factmaster set countryinfoid=505 where countryid=44 and timeid=14;</v>
      </c>
    </row>
    <row r="507" spans="1:4" x14ac:dyDescent="0.25">
      <c r="A507">
        <v>506</v>
      </c>
      <c r="B507">
        <v>15</v>
      </c>
      <c r="C507">
        <v>44</v>
      </c>
      <c r="D507" t="str">
        <f t="shared" si="7"/>
        <v>update factmaster set countryinfoid=506 where countryid=44 and timeid=15;</v>
      </c>
    </row>
    <row r="508" spans="1:4" x14ac:dyDescent="0.25">
      <c r="A508">
        <v>507</v>
      </c>
      <c r="B508">
        <v>16</v>
      </c>
      <c r="C508">
        <v>44</v>
      </c>
      <c r="D508" t="str">
        <f t="shared" si="7"/>
        <v>update factmaster set countryinfoid=507 where countryid=44 and timeid=16;</v>
      </c>
    </row>
    <row r="509" spans="1:4" x14ac:dyDescent="0.25">
      <c r="A509">
        <v>508</v>
      </c>
      <c r="B509">
        <v>17</v>
      </c>
      <c r="C509">
        <v>44</v>
      </c>
      <c r="D509" t="str">
        <f t="shared" si="7"/>
        <v>update factmaster set countryinfoid=508 where countryid=44 and timeid=17;</v>
      </c>
    </row>
    <row r="510" spans="1:4" x14ac:dyDescent="0.25">
      <c r="A510">
        <v>509</v>
      </c>
      <c r="B510">
        <v>18</v>
      </c>
      <c r="C510">
        <v>44</v>
      </c>
      <c r="D510" t="str">
        <f t="shared" si="7"/>
        <v>update factmaster set countryinfoid=509 where countryid=44 and timeid=18;</v>
      </c>
    </row>
    <row r="511" spans="1:4" x14ac:dyDescent="0.25">
      <c r="A511">
        <v>510</v>
      </c>
      <c r="B511">
        <v>1</v>
      </c>
      <c r="C511">
        <v>2</v>
      </c>
      <c r="D511" t="str">
        <f t="shared" si="7"/>
        <v>update factmaster set countryinfoid=510 where countryid=2 and timeid=1;</v>
      </c>
    </row>
    <row r="512" spans="1:4" x14ac:dyDescent="0.25">
      <c r="A512">
        <v>511</v>
      </c>
      <c r="B512">
        <v>2</v>
      </c>
      <c r="C512">
        <v>2</v>
      </c>
      <c r="D512" t="str">
        <f t="shared" si="7"/>
        <v>update factmaster set countryinfoid=511 where countryid=2 and timeid=2;</v>
      </c>
    </row>
    <row r="513" spans="1:4" x14ac:dyDescent="0.25">
      <c r="A513">
        <v>512</v>
      </c>
      <c r="B513">
        <v>3</v>
      </c>
      <c r="C513">
        <v>2</v>
      </c>
      <c r="D513" t="str">
        <f t="shared" si="7"/>
        <v>update factmaster set countryinfoid=512 where countryid=2 and timeid=3;</v>
      </c>
    </row>
    <row r="514" spans="1:4" x14ac:dyDescent="0.25">
      <c r="A514">
        <v>513</v>
      </c>
      <c r="B514">
        <v>4</v>
      </c>
      <c r="C514">
        <v>2</v>
      </c>
      <c r="D514" t="str">
        <f t="shared" si="7"/>
        <v>update factmaster set countryinfoid=513 where countryid=2 and timeid=4;</v>
      </c>
    </row>
    <row r="515" spans="1:4" x14ac:dyDescent="0.25">
      <c r="A515">
        <v>514</v>
      </c>
      <c r="B515">
        <v>5</v>
      </c>
      <c r="C515">
        <v>2</v>
      </c>
      <c r="D515" t="str">
        <f t="shared" ref="D515:D578" si="8">_xlfn.CONCAT("update factmaster set countryinfoid=",A515," where countryid=",C515, " and timeid=", B515, ";")</f>
        <v>update factmaster set countryinfoid=514 where countryid=2 and timeid=5;</v>
      </c>
    </row>
    <row r="516" spans="1:4" x14ac:dyDescent="0.25">
      <c r="A516">
        <v>515</v>
      </c>
      <c r="B516">
        <v>6</v>
      </c>
      <c r="C516">
        <v>2</v>
      </c>
      <c r="D516" t="str">
        <f t="shared" si="8"/>
        <v>update factmaster set countryinfoid=515 where countryid=2 and timeid=6;</v>
      </c>
    </row>
    <row r="517" spans="1:4" x14ac:dyDescent="0.25">
      <c r="A517">
        <v>516</v>
      </c>
      <c r="B517">
        <v>7</v>
      </c>
      <c r="C517">
        <v>2</v>
      </c>
      <c r="D517" t="str">
        <f t="shared" si="8"/>
        <v>update factmaster set countryinfoid=516 where countryid=2 and timeid=7;</v>
      </c>
    </row>
    <row r="518" spans="1:4" x14ac:dyDescent="0.25">
      <c r="A518">
        <v>517</v>
      </c>
      <c r="B518">
        <v>8</v>
      </c>
      <c r="C518">
        <v>2</v>
      </c>
      <c r="D518" t="str">
        <f t="shared" si="8"/>
        <v>update factmaster set countryinfoid=517 where countryid=2 and timeid=8;</v>
      </c>
    </row>
    <row r="519" spans="1:4" x14ac:dyDescent="0.25">
      <c r="A519">
        <v>518</v>
      </c>
      <c r="B519">
        <v>9</v>
      </c>
      <c r="C519">
        <v>2</v>
      </c>
      <c r="D519" t="str">
        <f t="shared" si="8"/>
        <v>update factmaster set countryinfoid=518 where countryid=2 and timeid=9;</v>
      </c>
    </row>
    <row r="520" spans="1:4" x14ac:dyDescent="0.25">
      <c r="A520">
        <v>519</v>
      </c>
      <c r="B520">
        <v>10</v>
      </c>
      <c r="C520">
        <v>2</v>
      </c>
      <c r="D520" t="str">
        <f t="shared" si="8"/>
        <v>update factmaster set countryinfoid=519 where countryid=2 and timeid=10;</v>
      </c>
    </row>
    <row r="521" spans="1:4" x14ac:dyDescent="0.25">
      <c r="A521">
        <v>520</v>
      </c>
      <c r="B521">
        <v>11</v>
      </c>
      <c r="C521">
        <v>2</v>
      </c>
      <c r="D521" t="str">
        <f t="shared" si="8"/>
        <v>update factmaster set countryinfoid=520 where countryid=2 and timeid=11;</v>
      </c>
    </row>
    <row r="522" spans="1:4" x14ac:dyDescent="0.25">
      <c r="A522">
        <v>521</v>
      </c>
      <c r="B522">
        <v>12</v>
      </c>
      <c r="C522">
        <v>2</v>
      </c>
      <c r="D522" t="str">
        <f t="shared" si="8"/>
        <v>update factmaster set countryinfoid=521 where countryid=2 and timeid=12;</v>
      </c>
    </row>
    <row r="523" spans="1:4" x14ac:dyDescent="0.25">
      <c r="A523">
        <v>522</v>
      </c>
      <c r="B523">
        <v>13</v>
      </c>
      <c r="C523">
        <v>2</v>
      </c>
      <c r="D523" t="str">
        <f t="shared" si="8"/>
        <v>update factmaster set countryinfoid=522 where countryid=2 and timeid=13;</v>
      </c>
    </row>
    <row r="524" spans="1:4" x14ac:dyDescent="0.25">
      <c r="A524">
        <v>523</v>
      </c>
      <c r="B524">
        <v>14</v>
      </c>
      <c r="C524">
        <v>2</v>
      </c>
      <c r="D524" t="str">
        <f t="shared" si="8"/>
        <v>update factmaster set countryinfoid=523 where countryid=2 and timeid=14;</v>
      </c>
    </row>
    <row r="525" spans="1:4" x14ac:dyDescent="0.25">
      <c r="A525">
        <v>524</v>
      </c>
      <c r="B525">
        <v>15</v>
      </c>
      <c r="C525">
        <v>2</v>
      </c>
      <c r="D525" t="str">
        <f t="shared" si="8"/>
        <v>update factmaster set countryinfoid=524 where countryid=2 and timeid=15;</v>
      </c>
    </row>
    <row r="526" spans="1:4" x14ac:dyDescent="0.25">
      <c r="A526">
        <v>525</v>
      </c>
      <c r="B526">
        <v>16</v>
      </c>
      <c r="C526">
        <v>2</v>
      </c>
      <c r="D526" t="str">
        <f t="shared" si="8"/>
        <v>update factmaster set countryinfoid=525 where countryid=2 and timeid=16;</v>
      </c>
    </row>
    <row r="527" spans="1:4" x14ac:dyDescent="0.25">
      <c r="A527">
        <v>526</v>
      </c>
      <c r="B527">
        <v>17</v>
      </c>
      <c r="C527">
        <v>2</v>
      </c>
      <c r="D527" t="str">
        <f t="shared" si="8"/>
        <v>update factmaster set countryinfoid=526 where countryid=2 and timeid=17;</v>
      </c>
    </row>
    <row r="528" spans="1:4" x14ac:dyDescent="0.25">
      <c r="A528">
        <v>527</v>
      </c>
      <c r="B528">
        <v>18</v>
      </c>
      <c r="C528">
        <v>2</v>
      </c>
      <c r="D528" t="str">
        <f t="shared" si="8"/>
        <v>update factmaster set countryinfoid=527 where countryid=2 and timeid=18;</v>
      </c>
    </row>
    <row r="529" spans="1:4" x14ac:dyDescent="0.25">
      <c r="A529">
        <v>528</v>
      </c>
      <c r="B529">
        <v>1</v>
      </c>
      <c r="C529">
        <v>176</v>
      </c>
      <c r="D529" t="str">
        <f t="shared" si="8"/>
        <v>update factmaster set countryinfoid=528 where countryid=176 and timeid=1;</v>
      </c>
    </row>
    <row r="530" spans="1:4" x14ac:dyDescent="0.25">
      <c r="A530">
        <v>529</v>
      </c>
      <c r="B530">
        <v>2</v>
      </c>
      <c r="C530">
        <v>176</v>
      </c>
      <c r="D530" t="str">
        <f t="shared" si="8"/>
        <v>update factmaster set countryinfoid=529 where countryid=176 and timeid=2;</v>
      </c>
    </row>
    <row r="531" spans="1:4" x14ac:dyDescent="0.25">
      <c r="A531">
        <v>530</v>
      </c>
      <c r="B531">
        <v>3</v>
      </c>
      <c r="C531">
        <v>176</v>
      </c>
      <c r="D531" t="str">
        <f t="shared" si="8"/>
        <v>update factmaster set countryinfoid=530 where countryid=176 and timeid=3;</v>
      </c>
    </row>
    <row r="532" spans="1:4" x14ac:dyDescent="0.25">
      <c r="A532">
        <v>531</v>
      </c>
      <c r="B532">
        <v>4</v>
      </c>
      <c r="C532">
        <v>176</v>
      </c>
      <c r="D532" t="str">
        <f t="shared" si="8"/>
        <v>update factmaster set countryinfoid=531 where countryid=176 and timeid=4;</v>
      </c>
    </row>
    <row r="533" spans="1:4" x14ac:dyDescent="0.25">
      <c r="A533">
        <v>532</v>
      </c>
      <c r="B533">
        <v>5</v>
      </c>
      <c r="C533">
        <v>176</v>
      </c>
      <c r="D533" t="str">
        <f t="shared" si="8"/>
        <v>update factmaster set countryinfoid=532 where countryid=176 and timeid=5;</v>
      </c>
    </row>
    <row r="534" spans="1:4" x14ac:dyDescent="0.25">
      <c r="A534">
        <v>533</v>
      </c>
      <c r="B534">
        <v>6</v>
      </c>
      <c r="C534">
        <v>176</v>
      </c>
      <c r="D534" t="str">
        <f t="shared" si="8"/>
        <v>update factmaster set countryinfoid=533 where countryid=176 and timeid=6;</v>
      </c>
    </row>
    <row r="535" spans="1:4" x14ac:dyDescent="0.25">
      <c r="A535">
        <v>534</v>
      </c>
      <c r="B535">
        <v>7</v>
      </c>
      <c r="C535">
        <v>176</v>
      </c>
      <c r="D535" t="str">
        <f t="shared" si="8"/>
        <v>update factmaster set countryinfoid=534 where countryid=176 and timeid=7;</v>
      </c>
    </row>
    <row r="536" spans="1:4" x14ac:dyDescent="0.25">
      <c r="A536">
        <v>535</v>
      </c>
      <c r="B536">
        <v>8</v>
      </c>
      <c r="C536">
        <v>176</v>
      </c>
      <c r="D536" t="str">
        <f t="shared" si="8"/>
        <v>update factmaster set countryinfoid=535 where countryid=176 and timeid=8;</v>
      </c>
    </row>
    <row r="537" spans="1:4" x14ac:dyDescent="0.25">
      <c r="A537">
        <v>536</v>
      </c>
      <c r="B537">
        <v>9</v>
      </c>
      <c r="C537">
        <v>176</v>
      </c>
      <c r="D537" t="str">
        <f t="shared" si="8"/>
        <v>update factmaster set countryinfoid=536 where countryid=176 and timeid=9;</v>
      </c>
    </row>
    <row r="538" spans="1:4" x14ac:dyDescent="0.25">
      <c r="A538">
        <v>537</v>
      </c>
      <c r="B538">
        <v>10</v>
      </c>
      <c r="C538">
        <v>176</v>
      </c>
      <c r="D538" t="str">
        <f t="shared" si="8"/>
        <v>update factmaster set countryinfoid=537 where countryid=176 and timeid=10;</v>
      </c>
    </row>
    <row r="539" spans="1:4" x14ac:dyDescent="0.25">
      <c r="A539">
        <v>538</v>
      </c>
      <c r="B539">
        <v>11</v>
      </c>
      <c r="C539">
        <v>176</v>
      </c>
      <c r="D539" t="str">
        <f t="shared" si="8"/>
        <v>update factmaster set countryinfoid=538 where countryid=176 and timeid=11;</v>
      </c>
    </row>
    <row r="540" spans="1:4" x14ac:dyDescent="0.25">
      <c r="A540">
        <v>539</v>
      </c>
      <c r="B540">
        <v>12</v>
      </c>
      <c r="C540">
        <v>176</v>
      </c>
      <c r="D540" t="str">
        <f t="shared" si="8"/>
        <v>update factmaster set countryinfoid=539 where countryid=176 and timeid=12;</v>
      </c>
    </row>
    <row r="541" spans="1:4" x14ac:dyDescent="0.25">
      <c r="A541">
        <v>540</v>
      </c>
      <c r="B541">
        <v>13</v>
      </c>
      <c r="C541">
        <v>176</v>
      </c>
      <c r="D541" t="str">
        <f t="shared" si="8"/>
        <v>update factmaster set countryinfoid=540 where countryid=176 and timeid=13;</v>
      </c>
    </row>
    <row r="542" spans="1:4" x14ac:dyDescent="0.25">
      <c r="A542">
        <v>541</v>
      </c>
      <c r="B542">
        <v>14</v>
      </c>
      <c r="C542">
        <v>176</v>
      </c>
      <c r="D542" t="str">
        <f t="shared" si="8"/>
        <v>update factmaster set countryinfoid=541 where countryid=176 and timeid=14;</v>
      </c>
    </row>
    <row r="543" spans="1:4" x14ac:dyDescent="0.25">
      <c r="A543">
        <v>542</v>
      </c>
      <c r="B543">
        <v>15</v>
      </c>
      <c r="C543">
        <v>176</v>
      </c>
      <c r="D543" t="str">
        <f t="shared" si="8"/>
        <v>update factmaster set countryinfoid=542 where countryid=176 and timeid=15;</v>
      </c>
    </row>
    <row r="544" spans="1:4" x14ac:dyDescent="0.25">
      <c r="A544">
        <v>543</v>
      </c>
      <c r="B544">
        <v>16</v>
      </c>
      <c r="C544">
        <v>176</v>
      </c>
      <c r="D544" t="str">
        <f t="shared" si="8"/>
        <v>update factmaster set countryinfoid=543 where countryid=176 and timeid=16;</v>
      </c>
    </row>
    <row r="545" spans="1:4" x14ac:dyDescent="0.25">
      <c r="A545">
        <v>544</v>
      </c>
      <c r="B545">
        <v>17</v>
      </c>
      <c r="C545">
        <v>176</v>
      </c>
      <c r="D545" t="str">
        <f t="shared" si="8"/>
        <v>update factmaster set countryinfoid=544 where countryid=176 and timeid=17;</v>
      </c>
    </row>
    <row r="546" spans="1:4" x14ac:dyDescent="0.25">
      <c r="A546">
        <v>545</v>
      </c>
      <c r="B546">
        <v>18</v>
      </c>
      <c r="C546">
        <v>176</v>
      </c>
      <c r="D546" t="str">
        <f t="shared" si="8"/>
        <v>update factmaster set countryinfoid=545 where countryid=176 and timeid=18;</v>
      </c>
    </row>
    <row r="547" spans="1:4" x14ac:dyDescent="0.25">
      <c r="A547">
        <v>546</v>
      </c>
      <c r="B547">
        <v>1</v>
      </c>
      <c r="C547">
        <v>46</v>
      </c>
      <c r="D547" t="str">
        <f t="shared" si="8"/>
        <v>update factmaster set countryinfoid=546 where countryid=46 and timeid=1;</v>
      </c>
    </row>
    <row r="548" spans="1:4" x14ac:dyDescent="0.25">
      <c r="A548">
        <v>547</v>
      </c>
      <c r="B548">
        <v>2</v>
      </c>
      <c r="C548">
        <v>46</v>
      </c>
      <c r="D548" t="str">
        <f t="shared" si="8"/>
        <v>update factmaster set countryinfoid=547 where countryid=46 and timeid=2;</v>
      </c>
    </row>
    <row r="549" spans="1:4" x14ac:dyDescent="0.25">
      <c r="A549">
        <v>548</v>
      </c>
      <c r="B549">
        <v>3</v>
      </c>
      <c r="C549">
        <v>46</v>
      </c>
      <c r="D549" t="str">
        <f t="shared" si="8"/>
        <v>update factmaster set countryinfoid=548 where countryid=46 and timeid=3;</v>
      </c>
    </row>
    <row r="550" spans="1:4" x14ac:dyDescent="0.25">
      <c r="A550">
        <v>549</v>
      </c>
      <c r="B550">
        <v>4</v>
      </c>
      <c r="C550">
        <v>46</v>
      </c>
      <c r="D550" t="str">
        <f t="shared" si="8"/>
        <v>update factmaster set countryinfoid=549 where countryid=46 and timeid=4;</v>
      </c>
    </row>
    <row r="551" spans="1:4" x14ac:dyDescent="0.25">
      <c r="A551">
        <v>550</v>
      </c>
      <c r="B551">
        <v>5</v>
      </c>
      <c r="C551">
        <v>46</v>
      </c>
      <c r="D551" t="str">
        <f t="shared" si="8"/>
        <v>update factmaster set countryinfoid=550 where countryid=46 and timeid=5;</v>
      </c>
    </row>
    <row r="552" spans="1:4" x14ac:dyDescent="0.25">
      <c r="A552">
        <v>551</v>
      </c>
      <c r="B552">
        <v>6</v>
      </c>
      <c r="C552">
        <v>46</v>
      </c>
      <c r="D552" t="str">
        <f t="shared" si="8"/>
        <v>update factmaster set countryinfoid=551 where countryid=46 and timeid=6;</v>
      </c>
    </row>
    <row r="553" spans="1:4" x14ac:dyDescent="0.25">
      <c r="A553">
        <v>552</v>
      </c>
      <c r="B553">
        <v>7</v>
      </c>
      <c r="C553">
        <v>46</v>
      </c>
      <c r="D553" t="str">
        <f t="shared" si="8"/>
        <v>update factmaster set countryinfoid=552 where countryid=46 and timeid=7;</v>
      </c>
    </row>
    <row r="554" spans="1:4" x14ac:dyDescent="0.25">
      <c r="A554">
        <v>553</v>
      </c>
      <c r="B554">
        <v>8</v>
      </c>
      <c r="C554">
        <v>46</v>
      </c>
      <c r="D554" t="str">
        <f t="shared" si="8"/>
        <v>update factmaster set countryinfoid=553 where countryid=46 and timeid=8;</v>
      </c>
    </row>
    <row r="555" spans="1:4" x14ac:dyDescent="0.25">
      <c r="A555">
        <v>554</v>
      </c>
      <c r="B555">
        <v>9</v>
      </c>
      <c r="C555">
        <v>46</v>
      </c>
      <c r="D555" t="str">
        <f t="shared" si="8"/>
        <v>update factmaster set countryinfoid=554 where countryid=46 and timeid=9;</v>
      </c>
    </row>
    <row r="556" spans="1:4" x14ac:dyDescent="0.25">
      <c r="A556">
        <v>555</v>
      </c>
      <c r="B556">
        <v>10</v>
      </c>
      <c r="C556">
        <v>46</v>
      </c>
      <c r="D556" t="str">
        <f t="shared" si="8"/>
        <v>update factmaster set countryinfoid=555 where countryid=46 and timeid=10;</v>
      </c>
    </row>
    <row r="557" spans="1:4" x14ac:dyDescent="0.25">
      <c r="A557">
        <v>556</v>
      </c>
      <c r="B557">
        <v>11</v>
      </c>
      <c r="C557">
        <v>46</v>
      </c>
      <c r="D557" t="str">
        <f t="shared" si="8"/>
        <v>update factmaster set countryinfoid=556 where countryid=46 and timeid=11;</v>
      </c>
    </row>
    <row r="558" spans="1:4" x14ac:dyDescent="0.25">
      <c r="A558">
        <v>557</v>
      </c>
      <c r="B558">
        <v>12</v>
      </c>
      <c r="C558">
        <v>46</v>
      </c>
      <c r="D558" t="str">
        <f t="shared" si="8"/>
        <v>update factmaster set countryinfoid=557 where countryid=46 and timeid=12;</v>
      </c>
    </row>
    <row r="559" spans="1:4" x14ac:dyDescent="0.25">
      <c r="A559">
        <v>558</v>
      </c>
      <c r="B559">
        <v>13</v>
      </c>
      <c r="C559">
        <v>46</v>
      </c>
      <c r="D559" t="str">
        <f t="shared" si="8"/>
        <v>update factmaster set countryinfoid=558 where countryid=46 and timeid=13;</v>
      </c>
    </row>
    <row r="560" spans="1:4" x14ac:dyDescent="0.25">
      <c r="A560">
        <v>559</v>
      </c>
      <c r="B560">
        <v>14</v>
      </c>
      <c r="C560">
        <v>46</v>
      </c>
      <c r="D560" t="str">
        <f t="shared" si="8"/>
        <v>update factmaster set countryinfoid=559 where countryid=46 and timeid=14;</v>
      </c>
    </row>
    <row r="561" spans="1:4" x14ac:dyDescent="0.25">
      <c r="A561">
        <v>560</v>
      </c>
      <c r="B561">
        <v>15</v>
      </c>
      <c r="C561">
        <v>46</v>
      </c>
      <c r="D561" t="str">
        <f t="shared" si="8"/>
        <v>update factmaster set countryinfoid=560 where countryid=46 and timeid=15;</v>
      </c>
    </row>
    <row r="562" spans="1:4" x14ac:dyDescent="0.25">
      <c r="A562">
        <v>561</v>
      </c>
      <c r="B562">
        <v>16</v>
      </c>
      <c r="C562">
        <v>46</v>
      </c>
      <c r="D562" t="str">
        <f t="shared" si="8"/>
        <v>update factmaster set countryinfoid=561 where countryid=46 and timeid=16;</v>
      </c>
    </row>
    <row r="563" spans="1:4" x14ac:dyDescent="0.25">
      <c r="A563">
        <v>562</v>
      </c>
      <c r="B563">
        <v>17</v>
      </c>
      <c r="C563">
        <v>46</v>
      </c>
      <c r="D563" t="str">
        <f t="shared" si="8"/>
        <v>update factmaster set countryinfoid=562 where countryid=46 and timeid=17;</v>
      </c>
    </row>
    <row r="564" spans="1:4" x14ac:dyDescent="0.25">
      <c r="A564">
        <v>563</v>
      </c>
      <c r="B564">
        <v>18</v>
      </c>
      <c r="C564">
        <v>46</v>
      </c>
      <c r="D564" t="str">
        <f t="shared" si="8"/>
        <v>update factmaster set countryinfoid=563 where countryid=46 and timeid=18;</v>
      </c>
    </row>
    <row r="565" spans="1:4" x14ac:dyDescent="0.25">
      <c r="A565">
        <v>564</v>
      </c>
      <c r="B565">
        <v>1</v>
      </c>
      <c r="C565">
        <v>47</v>
      </c>
      <c r="D565" t="str">
        <f t="shared" si="8"/>
        <v>update factmaster set countryinfoid=564 where countryid=47 and timeid=1;</v>
      </c>
    </row>
    <row r="566" spans="1:4" x14ac:dyDescent="0.25">
      <c r="A566">
        <v>565</v>
      </c>
      <c r="B566">
        <v>2</v>
      </c>
      <c r="C566">
        <v>47</v>
      </c>
      <c r="D566" t="str">
        <f t="shared" si="8"/>
        <v>update factmaster set countryinfoid=565 where countryid=47 and timeid=2;</v>
      </c>
    </row>
    <row r="567" spans="1:4" x14ac:dyDescent="0.25">
      <c r="A567">
        <v>566</v>
      </c>
      <c r="B567">
        <v>3</v>
      </c>
      <c r="C567">
        <v>47</v>
      </c>
      <c r="D567" t="str">
        <f t="shared" si="8"/>
        <v>update factmaster set countryinfoid=566 where countryid=47 and timeid=3;</v>
      </c>
    </row>
    <row r="568" spans="1:4" x14ac:dyDescent="0.25">
      <c r="A568">
        <v>567</v>
      </c>
      <c r="B568">
        <v>4</v>
      </c>
      <c r="C568">
        <v>47</v>
      </c>
      <c r="D568" t="str">
        <f t="shared" si="8"/>
        <v>update factmaster set countryinfoid=567 where countryid=47 and timeid=4;</v>
      </c>
    </row>
    <row r="569" spans="1:4" x14ac:dyDescent="0.25">
      <c r="A569">
        <v>568</v>
      </c>
      <c r="B569">
        <v>5</v>
      </c>
      <c r="C569">
        <v>47</v>
      </c>
      <c r="D569" t="str">
        <f t="shared" si="8"/>
        <v>update factmaster set countryinfoid=568 where countryid=47 and timeid=5;</v>
      </c>
    </row>
    <row r="570" spans="1:4" x14ac:dyDescent="0.25">
      <c r="A570">
        <v>569</v>
      </c>
      <c r="B570">
        <v>6</v>
      </c>
      <c r="C570">
        <v>47</v>
      </c>
      <c r="D570" t="str">
        <f t="shared" si="8"/>
        <v>update factmaster set countryinfoid=569 where countryid=47 and timeid=6;</v>
      </c>
    </row>
    <row r="571" spans="1:4" x14ac:dyDescent="0.25">
      <c r="A571">
        <v>570</v>
      </c>
      <c r="B571">
        <v>7</v>
      </c>
      <c r="C571">
        <v>47</v>
      </c>
      <c r="D571" t="str">
        <f t="shared" si="8"/>
        <v>update factmaster set countryinfoid=570 where countryid=47 and timeid=7;</v>
      </c>
    </row>
    <row r="572" spans="1:4" x14ac:dyDescent="0.25">
      <c r="A572">
        <v>571</v>
      </c>
      <c r="B572">
        <v>8</v>
      </c>
      <c r="C572">
        <v>47</v>
      </c>
      <c r="D572" t="str">
        <f t="shared" si="8"/>
        <v>update factmaster set countryinfoid=571 where countryid=47 and timeid=8;</v>
      </c>
    </row>
    <row r="573" spans="1:4" x14ac:dyDescent="0.25">
      <c r="A573">
        <v>572</v>
      </c>
      <c r="B573">
        <v>9</v>
      </c>
      <c r="C573">
        <v>47</v>
      </c>
      <c r="D573" t="str">
        <f t="shared" si="8"/>
        <v>update factmaster set countryinfoid=572 where countryid=47 and timeid=9;</v>
      </c>
    </row>
    <row r="574" spans="1:4" x14ac:dyDescent="0.25">
      <c r="A574">
        <v>573</v>
      </c>
      <c r="B574">
        <v>10</v>
      </c>
      <c r="C574">
        <v>47</v>
      </c>
      <c r="D574" t="str">
        <f t="shared" si="8"/>
        <v>update factmaster set countryinfoid=573 where countryid=47 and timeid=10;</v>
      </c>
    </row>
    <row r="575" spans="1:4" x14ac:dyDescent="0.25">
      <c r="A575">
        <v>574</v>
      </c>
      <c r="B575">
        <v>11</v>
      </c>
      <c r="C575">
        <v>47</v>
      </c>
      <c r="D575" t="str">
        <f t="shared" si="8"/>
        <v>update factmaster set countryinfoid=574 where countryid=47 and timeid=11;</v>
      </c>
    </row>
    <row r="576" spans="1:4" x14ac:dyDescent="0.25">
      <c r="A576">
        <v>575</v>
      </c>
      <c r="B576">
        <v>12</v>
      </c>
      <c r="C576">
        <v>47</v>
      </c>
      <c r="D576" t="str">
        <f t="shared" si="8"/>
        <v>update factmaster set countryinfoid=575 where countryid=47 and timeid=12;</v>
      </c>
    </row>
    <row r="577" spans="1:4" x14ac:dyDescent="0.25">
      <c r="A577">
        <v>576</v>
      </c>
      <c r="B577">
        <v>13</v>
      </c>
      <c r="C577">
        <v>47</v>
      </c>
      <c r="D577" t="str">
        <f t="shared" si="8"/>
        <v>update factmaster set countryinfoid=576 where countryid=47 and timeid=13;</v>
      </c>
    </row>
    <row r="578" spans="1:4" x14ac:dyDescent="0.25">
      <c r="A578">
        <v>577</v>
      </c>
      <c r="B578">
        <v>14</v>
      </c>
      <c r="C578">
        <v>47</v>
      </c>
      <c r="D578" t="str">
        <f t="shared" si="8"/>
        <v>update factmaster set countryinfoid=577 where countryid=47 and timeid=14;</v>
      </c>
    </row>
    <row r="579" spans="1:4" x14ac:dyDescent="0.25">
      <c r="A579">
        <v>578</v>
      </c>
      <c r="B579">
        <v>15</v>
      </c>
      <c r="C579">
        <v>47</v>
      </c>
      <c r="D579" t="str">
        <f t="shared" ref="D579:D642" si="9">_xlfn.CONCAT("update factmaster set countryinfoid=",A579," where countryid=",C579, " and timeid=", B579, ";")</f>
        <v>update factmaster set countryinfoid=578 where countryid=47 and timeid=15;</v>
      </c>
    </row>
    <row r="580" spans="1:4" x14ac:dyDescent="0.25">
      <c r="A580">
        <v>579</v>
      </c>
      <c r="B580">
        <v>16</v>
      </c>
      <c r="C580">
        <v>47</v>
      </c>
      <c r="D580" t="str">
        <f t="shared" si="9"/>
        <v>update factmaster set countryinfoid=579 where countryid=47 and timeid=16;</v>
      </c>
    </row>
    <row r="581" spans="1:4" x14ac:dyDescent="0.25">
      <c r="A581">
        <v>580</v>
      </c>
      <c r="B581">
        <v>17</v>
      </c>
      <c r="C581">
        <v>47</v>
      </c>
      <c r="D581" t="str">
        <f t="shared" si="9"/>
        <v>update factmaster set countryinfoid=580 where countryid=47 and timeid=17;</v>
      </c>
    </row>
    <row r="582" spans="1:4" x14ac:dyDescent="0.25">
      <c r="A582">
        <v>581</v>
      </c>
      <c r="B582">
        <v>18</v>
      </c>
      <c r="C582">
        <v>47</v>
      </c>
      <c r="D582" t="str">
        <f t="shared" si="9"/>
        <v>update factmaster set countryinfoid=581 where countryid=47 and timeid=18;</v>
      </c>
    </row>
    <row r="583" spans="1:4" x14ac:dyDescent="0.25">
      <c r="A583">
        <v>582</v>
      </c>
      <c r="B583">
        <v>1</v>
      </c>
      <c r="C583">
        <v>41</v>
      </c>
      <c r="D583" t="str">
        <f t="shared" si="9"/>
        <v>update factmaster set countryinfoid=582 where countryid=41 and timeid=1;</v>
      </c>
    </row>
    <row r="584" spans="1:4" x14ac:dyDescent="0.25">
      <c r="A584">
        <v>583</v>
      </c>
      <c r="B584">
        <v>2</v>
      </c>
      <c r="C584">
        <v>41</v>
      </c>
      <c r="D584" t="str">
        <f t="shared" si="9"/>
        <v>update factmaster set countryinfoid=583 where countryid=41 and timeid=2;</v>
      </c>
    </row>
    <row r="585" spans="1:4" x14ac:dyDescent="0.25">
      <c r="A585">
        <v>584</v>
      </c>
      <c r="B585">
        <v>3</v>
      </c>
      <c r="C585">
        <v>41</v>
      </c>
      <c r="D585" t="str">
        <f t="shared" si="9"/>
        <v>update factmaster set countryinfoid=584 where countryid=41 and timeid=3;</v>
      </c>
    </row>
    <row r="586" spans="1:4" x14ac:dyDescent="0.25">
      <c r="A586">
        <v>585</v>
      </c>
      <c r="B586">
        <v>4</v>
      </c>
      <c r="C586">
        <v>41</v>
      </c>
      <c r="D586" t="str">
        <f t="shared" si="9"/>
        <v>update factmaster set countryinfoid=585 where countryid=41 and timeid=4;</v>
      </c>
    </row>
    <row r="587" spans="1:4" x14ac:dyDescent="0.25">
      <c r="A587">
        <v>586</v>
      </c>
      <c r="B587">
        <v>5</v>
      </c>
      <c r="C587">
        <v>41</v>
      </c>
      <c r="D587" t="str">
        <f t="shared" si="9"/>
        <v>update factmaster set countryinfoid=586 where countryid=41 and timeid=5;</v>
      </c>
    </row>
    <row r="588" spans="1:4" x14ac:dyDescent="0.25">
      <c r="A588">
        <v>587</v>
      </c>
      <c r="B588">
        <v>6</v>
      </c>
      <c r="C588">
        <v>41</v>
      </c>
      <c r="D588" t="str">
        <f t="shared" si="9"/>
        <v>update factmaster set countryinfoid=587 where countryid=41 and timeid=6;</v>
      </c>
    </row>
    <row r="589" spans="1:4" x14ac:dyDescent="0.25">
      <c r="A589">
        <v>588</v>
      </c>
      <c r="B589">
        <v>7</v>
      </c>
      <c r="C589">
        <v>41</v>
      </c>
      <c r="D589" t="str">
        <f t="shared" si="9"/>
        <v>update factmaster set countryinfoid=588 where countryid=41 and timeid=7;</v>
      </c>
    </row>
    <row r="590" spans="1:4" x14ac:dyDescent="0.25">
      <c r="A590">
        <v>589</v>
      </c>
      <c r="B590">
        <v>8</v>
      </c>
      <c r="C590">
        <v>41</v>
      </c>
      <c r="D590" t="str">
        <f t="shared" si="9"/>
        <v>update factmaster set countryinfoid=589 where countryid=41 and timeid=8;</v>
      </c>
    </row>
    <row r="591" spans="1:4" x14ac:dyDescent="0.25">
      <c r="A591">
        <v>590</v>
      </c>
      <c r="B591">
        <v>9</v>
      </c>
      <c r="C591">
        <v>41</v>
      </c>
      <c r="D591" t="str">
        <f t="shared" si="9"/>
        <v>update factmaster set countryinfoid=590 where countryid=41 and timeid=9;</v>
      </c>
    </row>
    <row r="592" spans="1:4" x14ac:dyDescent="0.25">
      <c r="A592">
        <v>591</v>
      </c>
      <c r="B592">
        <v>10</v>
      </c>
      <c r="C592">
        <v>41</v>
      </c>
      <c r="D592" t="str">
        <f t="shared" si="9"/>
        <v>update factmaster set countryinfoid=591 where countryid=41 and timeid=10;</v>
      </c>
    </row>
    <row r="593" spans="1:4" x14ac:dyDescent="0.25">
      <c r="A593">
        <v>592</v>
      </c>
      <c r="B593">
        <v>11</v>
      </c>
      <c r="C593">
        <v>41</v>
      </c>
      <c r="D593" t="str">
        <f t="shared" si="9"/>
        <v>update factmaster set countryinfoid=592 where countryid=41 and timeid=11;</v>
      </c>
    </row>
    <row r="594" spans="1:4" x14ac:dyDescent="0.25">
      <c r="A594">
        <v>593</v>
      </c>
      <c r="B594">
        <v>12</v>
      </c>
      <c r="C594">
        <v>41</v>
      </c>
      <c r="D594" t="str">
        <f t="shared" si="9"/>
        <v>update factmaster set countryinfoid=593 where countryid=41 and timeid=12;</v>
      </c>
    </row>
    <row r="595" spans="1:4" x14ac:dyDescent="0.25">
      <c r="A595">
        <v>594</v>
      </c>
      <c r="B595">
        <v>13</v>
      </c>
      <c r="C595">
        <v>41</v>
      </c>
      <c r="D595" t="str">
        <f t="shared" si="9"/>
        <v>update factmaster set countryinfoid=594 where countryid=41 and timeid=13;</v>
      </c>
    </row>
    <row r="596" spans="1:4" x14ac:dyDescent="0.25">
      <c r="A596">
        <v>595</v>
      </c>
      <c r="B596">
        <v>14</v>
      </c>
      <c r="C596">
        <v>41</v>
      </c>
      <c r="D596" t="str">
        <f t="shared" si="9"/>
        <v>update factmaster set countryinfoid=595 where countryid=41 and timeid=14;</v>
      </c>
    </row>
    <row r="597" spans="1:4" x14ac:dyDescent="0.25">
      <c r="A597">
        <v>596</v>
      </c>
      <c r="B597">
        <v>15</v>
      </c>
      <c r="C597">
        <v>41</v>
      </c>
      <c r="D597" t="str">
        <f t="shared" si="9"/>
        <v>update factmaster set countryinfoid=596 where countryid=41 and timeid=15;</v>
      </c>
    </row>
    <row r="598" spans="1:4" x14ac:dyDescent="0.25">
      <c r="A598">
        <v>597</v>
      </c>
      <c r="B598">
        <v>16</v>
      </c>
      <c r="C598">
        <v>41</v>
      </c>
      <c r="D598" t="str">
        <f t="shared" si="9"/>
        <v>update factmaster set countryinfoid=597 where countryid=41 and timeid=16;</v>
      </c>
    </row>
    <row r="599" spans="1:4" x14ac:dyDescent="0.25">
      <c r="A599">
        <v>598</v>
      </c>
      <c r="B599">
        <v>17</v>
      </c>
      <c r="C599">
        <v>41</v>
      </c>
      <c r="D599" t="str">
        <f t="shared" si="9"/>
        <v>update factmaster set countryinfoid=598 where countryid=41 and timeid=17;</v>
      </c>
    </row>
    <row r="600" spans="1:4" x14ac:dyDescent="0.25">
      <c r="A600">
        <v>599</v>
      </c>
      <c r="B600">
        <v>18</v>
      </c>
      <c r="C600">
        <v>41</v>
      </c>
      <c r="D600" t="str">
        <f t="shared" si="9"/>
        <v>update factmaster set countryinfoid=599 where countryid=41 and timeid=18;</v>
      </c>
    </row>
    <row r="601" spans="1:4" x14ac:dyDescent="0.25">
      <c r="A601">
        <v>600</v>
      </c>
      <c r="B601">
        <v>1</v>
      </c>
      <c r="C601">
        <v>48</v>
      </c>
      <c r="D601" t="str">
        <f t="shared" si="9"/>
        <v>update factmaster set countryinfoid=600 where countryid=48 and timeid=1;</v>
      </c>
    </row>
    <row r="602" spans="1:4" x14ac:dyDescent="0.25">
      <c r="A602">
        <v>601</v>
      </c>
      <c r="B602">
        <v>2</v>
      </c>
      <c r="C602">
        <v>48</v>
      </c>
      <c r="D602" t="str">
        <f t="shared" si="9"/>
        <v>update factmaster set countryinfoid=601 where countryid=48 and timeid=2;</v>
      </c>
    </row>
    <row r="603" spans="1:4" x14ac:dyDescent="0.25">
      <c r="A603">
        <v>602</v>
      </c>
      <c r="B603">
        <v>3</v>
      </c>
      <c r="C603">
        <v>48</v>
      </c>
      <c r="D603" t="str">
        <f t="shared" si="9"/>
        <v>update factmaster set countryinfoid=602 where countryid=48 and timeid=3;</v>
      </c>
    </row>
    <row r="604" spans="1:4" x14ac:dyDescent="0.25">
      <c r="A604">
        <v>603</v>
      </c>
      <c r="B604">
        <v>4</v>
      </c>
      <c r="C604">
        <v>48</v>
      </c>
      <c r="D604" t="str">
        <f t="shared" si="9"/>
        <v>update factmaster set countryinfoid=603 where countryid=48 and timeid=4;</v>
      </c>
    </row>
    <row r="605" spans="1:4" x14ac:dyDescent="0.25">
      <c r="A605">
        <v>604</v>
      </c>
      <c r="B605">
        <v>5</v>
      </c>
      <c r="C605">
        <v>48</v>
      </c>
      <c r="D605" t="str">
        <f t="shared" si="9"/>
        <v>update factmaster set countryinfoid=604 where countryid=48 and timeid=5;</v>
      </c>
    </row>
    <row r="606" spans="1:4" x14ac:dyDescent="0.25">
      <c r="A606">
        <v>605</v>
      </c>
      <c r="B606">
        <v>6</v>
      </c>
      <c r="C606">
        <v>48</v>
      </c>
      <c r="D606" t="str">
        <f t="shared" si="9"/>
        <v>update factmaster set countryinfoid=605 where countryid=48 and timeid=6;</v>
      </c>
    </row>
    <row r="607" spans="1:4" x14ac:dyDescent="0.25">
      <c r="A607">
        <v>606</v>
      </c>
      <c r="B607">
        <v>7</v>
      </c>
      <c r="C607">
        <v>48</v>
      </c>
      <c r="D607" t="str">
        <f t="shared" si="9"/>
        <v>update factmaster set countryinfoid=606 where countryid=48 and timeid=7;</v>
      </c>
    </row>
    <row r="608" spans="1:4" x14ac:dyDescent="0.25">
      <c r="A608">
        <v>607</v>
      </c>
      <c r="B608">
        <v>8</v>
      </c>
      <c r="C608">
        <v>48</v>
      </c>
      <c r="D608" t="str">
        <f t="shared" si="9"/>
        <v>update factmaster set countryinfoid=607 where countryid=48 and timeid=8;</v>
      </c>
    </row>
    <row r="609" spans="1:4" x14ac:dyDescent="0.25">
      <c r="A609">
        <v>608</v>
      </c>
      <c r="B609">
        <v>9</v>
      </c>
      <c r="C609">
        <v>48</v>
      </c>
      <c r="D609" t="str">
        <f t="shared" si="9"/>
        <v>update factmaster set countryinfoid=608 where countryid=48 and timeid=9;</v>
      </c>
    </row>
    <row r="610" spans="1:4" x14ac:dyDescent="0.25">
      <c r="A610">
        <v>609</v>
      </c>
      <c r="B610">
        <v>10</v>
      </c>
      <c r="C610">
        <v>48</v>
      </c>
      <c r="D610" t="str">
        <f t="shared" si="9"/>
        <v>update factmaster set countryinfoid=609 where countryid=48 and timeid=10;</v>
      </c>
    </row>
    <row r="611" spans="1:4" x14ac:dyDescent="0.25">
      <c r="A611">
        <v>610</v>
      </c>
      <c r="B611">
        <v>11</v>
      </c>
      <c r="C611">
        <v>48</v>
      </c>
      <c r="D611" t="str">
        <f t="shared" si="9"/>
        <v>update factmaster set countryinfoid=610 where countryid=48 and timeid=11;</v>
      </c>
    </row>
    <row r="612" spans="1:4" x14ac:dyDescent="0.25">
      <c r="A612">
        <v>611</v>
      </c>
      <c r="B612">
        <v>12</v>
      </c>
      <c r="C612">
        <v>48</v>
      </c>
      <c r="D612" t="str">
        <f t="shared" si="9"/>
        <v>update factmaster set countryinfoid=611 where countryid=48 and timeid=12;</v>
      </c>
    </row>
    <row r="613" spans="1:4" x14ac:dyDescent="0.25">
      <c r="A613">
        <v>612</v>
      </c>
      <c r="B613">
        <v>13</v>
      </c>
      <c r="C613">
        <v>48</v>
      </c>
      <c r="D613" t="str">
        <f t="shared" si="9"/>
        <v>update factmaster set countryinfoid=612 where countryid=48 and timeid=13;</v>
      </c>
    </row>
    <row r="614" spans="1:4" x14ac:dyDescent="0.25">
      <c r="A614">
        <v>613</v>
      </c>
      <c r="B614">
        <v>14</v>
      </c>
      <c r="C614">
        <v>48</v>
      </c>
      <c r="D614" t="str">
        <f t="shared" si="9"/>
        <v>update factmaster set countryinfoid=613 where countryid=48 and timeid=14;</v>
      </c>
    </row>
    <row r="615" spans="1:4" x14ac:dyDescent="0.25">
      <c r="A615">
        <v>614</v>
      </c>
      <c r="B615">
        <v>15</v>
      </c>
      <c r="C615">
        <v>48</v>
      </c>
      <c r="D615" t="str">
        <f t="shared" si="9"/>
        <v>update factmaster set countryinfoid=614 where countryid=48 and timeid=15;</v>
      </c>
    </row>
    <row r="616" spans="1:4" x14ac:dyDescent="0.25">
      <c r="A616">
        <v>615</v>
      </c>
      <c r="B616">
        <v>16</v>
      </c>
      <c r="C616">
        <v>48</v>
      </c>
      <c r="D616" t="str">
        <f t="shared" si="9"/>
        <v>update factmaster set countryinfoid=615 where countryid=48 and timeid=16;</v>
      </c>
    </row>
    <row r="617" spans="1:4" x14ac:dyDescent="0.25">
      <c r="A617">
        <v>616</v>
      </c>
      <c r="B617">
        <v>17</v>
      </c>
      <c r="C617">
        <v>48</v>
      </c>
      <c r="D617" t="str">
        <f t="shared" si="9"/>
        <v>update factmaster set countryinfoid=616 where countryid=48 and timeid=17;</v>
      </c>
    </row>
    <row r="618" spans="1:4" x14ac:dyDescent="0.25">
      <c r="A618">
        <v>617</v>
      </c>
      <c r="B618">
        <v>18</v>
      </c>
      <c r="C618">
        <v>48</v>
      </c>
      <c r="D618" t="str">
        <f t="shared" si="9"/>
        <v>update factmaster set countryinfoid=617 where countryid=48 and timeid=18;</v>
      </c>
    </row>
    <row r="619" spans="1:4" x14ac:dyDescent="0.25">
      <c r="A619">
        <v>618</v>
      </c>
      <c r="B619">
        <v>1</v>
      </c>
      <c r="C619">
        <v>49</v>
      </c>
      <c r="D619" t="str">
        <f t="shared" si="9"/>
        <v>update factmaster set countryinfoid=618 where countryid=49 and timeid=1;</v>
      </c>
    </row>
    <row r="620" spans="1:4" x14ac:dyDescent="0.25">
      <c r="A620">
        <v>619</v>
      </c>
      <c r="B620">
        <v>2</v>
      </c>
      <c r="C620">
        <v>49</v>
      </c>
      <c r="D620" t="str">
        <f t="shared" si="9"/>
        <v>update factmaster set countryinfoid=619 where countryid=49 and timeid=2;</v>
      </c>
    </row>
    <row r="621" spans="1:4" x14ac:dyDescent="0.25">
      <c r="A621">
        <v>620</v>
      </c>
      <c r="B621">
        <v>3</v>
      </c>
      <c r="C621">
        <v>49</v>
      </c>
      <c r="D621" t="str">
        <f t="shared" si="9"/>
        <v>update factmaster set countryinfoid=620 where countryid=49 and timeid=3;</v>
      </c>
    </row>
    <row r="622" spans="1:4" x14ac:dyDescent="0.25">
      <c r="A622">
        <v>621</v>
      </c>
      <c r="B622">
        <v>4</v>
      </c>
      <c r="C622">
        <v>49</v>
      </c>
      <c r="D622" t="str">
        <f t="shared" si="9"/>
        <v>update factmaster set countryinfoid=621 where countryid=49 and timeid=4;</v>
      </c>
    </row>
    <row r="623" spans="1:4" x14ac:dyDescent="0.25">
      <c r="A623">
        <v>622</v>
      </c>
      <c r="B623">
        <v>5</v>
      </c>
      <c r="C623">
        <v>49</v>
      </c>
      <c r="D623" t="str">
        <f t="shared" si="9"/>
        <v>update factmaster set countryinfoid=622 where countryid=49 and timeid=5;</v>
      </c>
    </row>
    <row r="624" spans="1:4" x14ac:dyDescent="0.25">
      <c r="A624">
        <v>623</v>
      </c>
      <c r="B624">
        <v>6</v>
      </c>
      <c r="C624">
        <v>49</v>
      </c>
      <c r="D624" t="str">
        <f t="shared" si="9"/>
        <v>update factmaster set countryinfoid=623 where countryid=49 and timeid=6;</v>
      </c>
    </row>
    <row r="625" spans="1:4" x14ac:dyDescent="0.25">
      <c r="A625">
        <v>624</v>
      </c>
      <c r="B625">
        <v>7</v>
      </c>
      <c r="C625">
        <v>49</v>
      </c>
      <c r="D625" t="str">
        <f t="shared" si="9"/>
        <v>update factmaster set countryinfoid=624 where countryid=49 and timeid=7;</v>
      </c>
    </row>
    <row r="626" spans="1:4" x14ac:dyDescent="0.25">
      <c r="A626">
        <v>625</v>
      </c>
      <c r="B626">
        <v>8</v>
      </c>
      <c r="C626">
        <v>49</v>
      </c>
      <c r="D626" t="str">
        <f t="shared" si="9"/>
        <v>update factmaster set countryinfoid=625 where countryid=49 and timeid=8;</v>
      </c>
    </row>
    <row r="627" spans="1:4" x14ac:dyDescent="0.25">
      <c r="A627">
        <v>626</v>
      </c>
      <c r="B627">
        <v>9</v>
      </c>
      <c r="C627">
        <v>49</v>
      </c>
      <c r="D627" t="str">
        <f t="shared" si="9"/>
        <v>update factmaster set countryinfoid=626 where countryid=49 and timeid=9;</v>
      </c>
    </row>
    <row r="628" spans="1:4" x14ac:dyDescent="0.25">
      <c r="A628">
        <v>627</v>
      </c>
      <c r="B628">
        <v>10</v>
      </c>
      <c r="C628">
        <v>49</v>
      </c>
      <c r="D628" t="str">
        <f t="shared" si="9"/>
        <v>update factmaster set countryinfoid=627 where countryid=49 and timeid=10;</v>
      </c>
    </row>
    <row r="629" spans="1:4" x14ac:dyDescent="0.25">
      <c r="A629">
        <v>628</v>
      </c>
      <c r="B629">
        <v>11</v>
      </c>
      <c r="C629">
        <v>49</v>
      </c>
      <c r="D629" t="str">
        <f t="shared" si="9"/>
        <v>update factmaster set countryinfoid=628 where countryid=49 and timeid=11;</v>
      </c>
    </row>
    <row r="630" spans="1:4" x14ac:dyDescent="0.25">
      <c r="A630">
        <v>629</v>
      </c>
      <c r="B630">
        <v>12</v>
      </c>
      <c r="C630">
        <v>49</v>
      </c>
      <c r="D630" t="str">
        <f t="shared" si="9"/>
        <v>update factmaster set countryinfoid=629 where countryid=49 and timeid=12;</v>
      </c>
    </row>
    <row r="631" spans="1:4" x14ac:dyDescent="0.25">
      <c r="A631">
        <v>630</v>
      </c>
      <c r="B631">
        <v>13</v>
      </c>
      <c r="C631">
        <v>49</v>
      </c>
      <c r="D631" t="str">
        <f t="shared" si="9"/>
        <v>update factmaster set countryinfoid=630 where countryid=49 and timeid=13;</v>
      </c>
    </row>
    <row r="632" spans="1:4" x14ac:dyDescent="0.25">
      <c r="A632">
        <v>631</v>
      </c>
      <c r="B632">
        <v>14</v>
      </c>
      <c r="C632">
        <v>49</v>
      </c>
      <c r="D632" t="str">
        <f t="shared" si="9"/>
        <v>update factmaster set countryinfoid=631 where countryid=49 and timeid=14;</v>
      </c>
    </row>
    <row r="633" spans="1:4" x14ac:dyDescent="0.25">
      <c r="A633">
        <v>632</v>
      </c>
      <c r="B633">
        <v>15</v>
      </c>
      <c r="C633">
        <v>49</v>
      </c>
      <c r="D633" t="str">
        <f t="shared" si="9"/>
        <v>update factmaster set countryinfoid=632 where countryid=49 and timeid=15;</v>
      </c>
    </row>
    <row r="634" spans="1:4" x14ac:dyDescent="0.25">
      <c r="A634">
        <v>633</v>
      </c>
      <c r="B634">
        <v>16</v>
      </c>
      <c r="C634">
        <v>49</v>
      </c>
      <c r="D634" t="str">
        <f t="shared" si="9"/>
        <v>update factmaster set countryinfoid=633 where countryid=49 and timeid=16;</v>
      </c>
    </row>
    <row r="635" spans="1:4" x14ac:dyDescent="0.25">
      <c r="A635">
        <v>634</v>
      </c>
      <c r="B635">
        <v>17</v>
      </c>
      <c r="C635">
        <v>49</v>
      </c>
      <c r="D635" t="str">
        <f t="shared" si="9"/>
        <v>update factmaster set countryinfoid=634 where countryid=49 and timeid=17;</v>
      </c>
    </row>
    <row r="636" spans="1:4" x14ac:dyDescent="0.25">
      <c r="A636">
        <v>635</v>
      </c>
      <c r="B636">
        <v>18</v>
      </c>
      <c r="C636">
        <v>49</v>
      </c>
      <c r="D636" t="str">
        <f t="shared" si="9"/>
        <v>update factmaster set countryinfoid=635 where countryid=49 and timeid=18;</v>
      </c>
    </row>
    <row r="637" spans="1:4" x14ac:dyDescent="0.25">
      <c r="A637">
        <v>636</v>
      </c>
      <c r="B637">
        <v>1</v>
      </c>
      <c r="C637">
        <v>51</v>
      </c>
      <c r="D637" t="str">
        <f t="shared" si="9"/>
        <v>update factmaster set countryinfoid=636 where countryid=51 and timeid=1;</v>
      </c>
    </row>
    <row r="638" spans="1:4" x14ac:dyDescent="0.25">
      <c r="A638">
        <v>637</v>
      </c>
      <c r="B638">
        <v>2</v>
      </c>
      <c r="C638">
        <v>51</v>
      </c>
      <c r="D638" t="str">
        <f t="shared" si="9"/>
        <v>update factmaster set countryinfoid=637 where countryid=51 and timeid=2;</v>
      </c>
    </row>
    <row r="639" spans="1:4" x14ac:dyDescent="0.25">
      <c r="A639">
        <v>638</v>
      </c>
      <c r="B639">
        <v>3</v>
      </c>
      <c r="C639">
        <v>51</v>
      </c>
      <c r="D639" t="str">
        <f t="shared" si="9"/>
        <v>update factmaster set countryinfoid=638 where countryid=51 and timeid=3;</v>
      </c>
    </row>
    <row r="640" spans="1:4" x14ac:dyDescent="0.25">
      <c r="A640">
        <v>639</v>
      </c>
      <c r="B640">
        <v>4</v>
      </c>
      <c r="C640">
        <v>51</v>
      </c>
      <c r="D640" t="str">
        <f t="shared" si="9"/>
        <v>update factmaster set countryinfoid=639 where countryid=51 and timeid=4;</v>
      </c>
    </row>
    <row r="641" spans="1:4" x14ac:dyDescent="0.25">
      <c r="A641">
        <v>640</v>
      </c>
      <c r="B641">
        <v>5</v>
      </c>
      <c r="C641">
        <v>51</v>
      </c>
      <c r="D641" t="str">
        <f t="shared" si="9"/>
        <v>update factmaster set countryinfoid=640 where countryid=51 and timeid=5;</v>
      </c>
    </row>
    <row r="642" spans="1:4" x14ac:dyDescent="0.25">
      <c r="A642">
        <v>641</v>
      </c>
      <c r="B642">
        <v>6</v>
      </c>
      <c r="C642">
        <v>51</v>
      </c>
      <c r="D642" t="str">
        <f t="shared" si="9"/>
        <v>update factmaster set countryinfoid=641 where countryid=51 and timeid=6;</v>
      </c>
    </row>
    <row r="643" spans="1:4" x14ac:dyDescent="0.25">
      <c r="A643">
        <v>642</v>
      </c>
      <c r="B643">
        <v>7</v>
      </c>
      <c r="C643">
        <v>51</v>
      </c>
      <c r="D643" t="str">
        <f t="shared" ref="D643:D706" si="10">_xlfn.CONCAT("update factmaster set countryinfoid=",A643," where countryid=",C643, " and timeid=", B643, ";")</f>
        <v>update factmaster set countryinfoid=642 where countryid=51 and timeid=7;</v>
      </c>
    </row>
    <row r="644" spans="1:4" x14ac:dyDescent="0.25">
      <c r="A644">
        <v>643</v>
      </c>
      <c r="B644">
        <v>8</v>
      </c>
      <c r="C644">
        <v>51</v>
      </c>
      <c r="D644" t="str">
        <f t="shared" si="10"/>
        <v>update factmaster set countryinfoid=643 where countryid=51 and timeid=8;</v>
      </c>
    </row>
    <row r="645" spans="1:4" x14ac:dyDescent="0.25">
      <c r="A645">
        <v>644</v>
      </c>
      <c r="B645">
        <v>9</v>
      </c>
      <c r="C645">
        <v>51</v>
      </c>
      <c r="D645" t="str">
        <f t="shared" si="10"/>
        <v>update factmaster set countryinfoid=644 where countryid=51 and timeid=9;</v>
      </c>
    </row>
    <row r="646" spans="1:4" x14ac:dyDescent="0.25">
      <c r="A646">
        <v>645</v>
      </c>
      <c r="B646">
        <v>10</v>
      </c>
      <c r="C646">
        <v>51</v>
      </c>
      <c r="D646" t="str">
        <f t="shared" si="10"/>
        <v>update factmaster set countryinfoid=645 where countryid=51 and timeid=10;</v>
      </c>
    </row>
    <row r="647" spans="1:4" x14ac:dyDescent="0.25">
      <c r="A647">
        <v>646</v>
      </c>
      <c r="B647">
        <v>11</v>
      </c>
      <c r="C647">
        <v>51</v>
      </c>
      <c r="D647" t="str">
        <f t="shared" si="10"/>
        <v>update factmaster set countryinfoid=646 where countryid=51 and timeid=11;</v>
      </c>
    </row>
    <row r="648" spans="1:4" x14ac:dyDescent="0.25">
      <c r="A648">
        <v>647</v>
      </c>
      <c r="B648">
        <v>12</v>
      </c>
      <c r="C648">
        <v>51</v>
      </c>
      <c r="D648" t="str">
        <f t="shared" si="10"/>
        <v>update factmaster set countryinfoid=647 where countryid=51 and timeid=12;</v>
      </c>
    </row>
    <row r="649" spans="1:4" x14ac:dyDescent="0.25">
      <c r="A649">
        <v>648</v>
      </c>
      <c r="B649">
        <v>13</v>
      </c>
      <c r="C649">
        <v>51</v>
      </c>
      <c r="D649" t="str">
        <f t="shared" si="10"/>
        <v>update factmaster set countryinfoid=648 where countryid=51 and timeid=13;</v>
      </c>
    </row>
    <row r="650" spans="1:4" x14ac:dyDescent="0.25">
      <c r="A650">
        <v>649</v>
      </c>
      <c r="B650">
        <v>14</v>
      </c>
      <c r="C650">
        <v>51</v>
      </c>
      <c r="D650" t="str">
        <f t="shared" si="10"/>
        <v>update factmaster set countryinfoid=649 where countryid=51 and timeid=14;</v>
      </c>
    </row>
    <row r="651" spans="1:4" x14ac:dyDescent="0.25">
      <c r="A651">
        <v>650</v>
      </c>
      <c r="B651">
        <v>15</v>
      </c>
      <c r="C651">
        <v>51</v>
      </c>
      <c r="D651" t="str">
        <f t="shared" si="10"/>
        <v>update factmaster set countryinfoid=650 where countryid=51 and timeid=15;</v>
      </c>
    </row>
    <row r="652" spans="1:4" x14ac:dyDescent="0.25">
      <c r="A652">
        <v>651</v>
      </c>
      <c r="B652">
        <v>16</v>
      </c>
      <c r="C652">
        <v>51</v>
      </c>
      <c r="D652" t="str">
        <f t="shared" si="10"/>
        <v>update factmaster set countryinfoid=651 where countryid=51 and timeid=16;</v>
      </c>
    </row>
    <row r="653" spans="1:4" x14ac:dyDescent="0.25">
      <c r="A653">
        <v>652</v>
      </c>
      <c r="B653">
        <v>17</v>
      </c>
      <c r="C653">
        <v>51</v>
      </c>
      <c r="D653" t="str">
        <f t="shared" si="10"/>
        <v>update factmaster set countryinfoid=652 where countryid=51 and timeid=17;</v>
      </c>
    </row>
    <row r="654" spans="1:4" x14ac:dyDescent="0.25">
      <c r="A654">
        <v>653</v>
      </c>
      <c r="B654">
        <v>18</v>
      </c>
      <c r="C654">
        <v>51</v>
      </c>
      <c r="D654" t="str">
        <f t="shared" si="10"/>
        <v>update factmaster set countryinfoid=653 where countryid=51 and timeid=18;</v>
      </c>
    </row>
    <row r="655" spans="1:4" x14ac:dyDescent="0.25">
      <c r="A655">
        <v>654</v>
      </c>
      <c r="B655">
        <v>1</v>
      </c>
      <c r="C655">
        <v>53</v>
      </c>
      <c r="D655" t="str">
        <f t="shared" si="10"/>
        <v>update factmaster set countryinfoid=654 where countryid=53 and timeid=1;</v>
      </c>
    </row>
    <row r="656" spans="1:4" x14ac:dyDescent="0.25">
      <c r="A656">
        <v>655</v>
      </c>
      <c r="B656">
        <v>2</v>
      </c>
      <c r="C656">
        <v>53</v>
      </c>
      <c r="D656" t="str">
        <f t="shared" si="10"/>
        <v>update factmaster set countryinfoid=655 where countryid=53 and timeid=2;</v>
      </c>
    </row>
    <row r="657" spans="1:4" x14ac:dyDescent="0.25">
      <c r="A657">
        <v>656</v>
      </c>
      <c r="B657">
        <v>3</v>
      </c>
      <c r="C657">
        <v>53</v>
      </c>
      <c r="D657" t="str">
        <f t="shared" si="10"/>
        <v>update factmaster set countryinfoid=656 where countryid=53 and timeid=3;</v>
      </c>
    </row>
    <row r="658" spans="1:4" x14ac:dyDescent="0.25">
      <c r="A658">
        <v>657</v>
      </c>
      <c r="B658">
        <v>4</v>
      </c>
      <c r="C658">
        <v>53</v>
      </c>
      <c r="D658" t="str">
        <f t="shared" si="10"/>
        <v>update factmaster set countryinfoid=657 where countryid=53 and timeid=4;</v>
      </c>
    </row>
    <row r="659" spans="1:4" x14ac:dyDescent="0.25">
      <c r="A659">
        <v>658</v>
      </c>
      <c r="B659">
        <v>5</v>
      </c>
      <c r="C659">
        <v>53</v>
      </c>
      <c r="D659" t="str">
        <f t="shared" si="10"/>
        <v>update factmaster set countryinfoid=658 where countryid=53 and timeid=5;</v>
      </c>
    </row>
    <row r="660" spans="1:4" x14ac:dyDescent="0.25">
      <c r="A660">
        <v>659</v>
      </c>
      <c r="B660">
        <v>6</v>
      </c>
      <c r="C660">
        <v>53</v>
      </c>
      <c r="D660" t="str">
        <f t="shared" si="10"/>
        <v>update factmaster set countryinfoid=659 where countryid=53 and timeid=6;</v>
      </c>
    </row>
    <row r="661" spans="1:4" x14ac:dyDescent="0.25">
      <c r="A661">
        <v>660</v>
      </c>
      <c r="B661">
        <v>7</v>
      </c>
      <c r="C661">
        <v>53</v>
      </c>
      <c r="D661" t="str">
        <f t="shared" si="10"/>
        <v>update factmaster set countryinfoid=660 where countryid=53 and timeid=7;</v>
      </c>
    </row>
    <row r="662" spans="1:4" x14ac:dyDescent="0.25">
      <c r="A662">
        <v>661</v>
      </c>
      <c r="B662">
        <v>8</v>
      </c>
      <c r="C662">
        <v>53</v>
      </c>
      <c r="D662" t="str">
        <f t="shared" si="10"/>
        <v>update factmaster set countryinfoid=661 where countryid=53 and timeid=8;</v>
      </c>
    </row>
    <row r="663" spans="1:4" x14ac:dyDescent="0.25">
      <c r="A663">
        <v>662</v>
      </c>
      <c r="B663">
        <v>9</v>
      </c>
      <c r="C663">
        <v>53</v>
      </c>
      <c r="D663" t="str">
        <f t="shared" si="10"/>
        <v>update factmaster set countryinfoid=662 where countryid=53 and timeid=9;</v>
      </c>
    </row>
    <row r="664" spans="1:4" x14ac:dyDescent="0.25">
      <c r="A664">
        <v>663</v>
      </c>
      <c r="B664">
        <v>10</v>
      </c>
      <c r="C664">
        <v>53</v>
      </c>
      <c r="D664" t="str">
        <f t="shared" si="10"/>
        <v>update factmaster set countryinfoid=663 where countryid=53 and timeid=10;</v>
      </c>
    </row>
    <row r="665" spans="1:4" x14ac:dyDescent="0.25">
      <c r="A665">
        <v>664</v>
      </c>
      <c r="B665">
        <v>11</v>
      </c>
      <c r="C665">
        <v>53</v>
      </c>
      <c r="D665" t="str">
        <f t="shared" si="10"/>
        <v>update factmaster set countryinfoid=664 where countryid=53 and timeid=11;</v>
      </c>
    </row>
    <row r="666" spans="1:4" x14ac:dyDescent="0.25">
      <c r="A666">
        <v>665</v>
      </c>
      <c r="B666">
        <v>12</v>
      </c>
      <c r="C666">
        <v>53</v>
      </c>
      <c r="D666" t="str">
        <f t="shared" si="10"/>
        <v>update factmaster set countryinfoid=665 where countryid=53 and timeid=12;</v>
      </c>
    </row>
    <row r="667" spans="1:4" x14ac:dyDescent="0.25">
      <c r="A667">
        <v>666</v>
      </c>
      <c r="B667">
        <v>13</v>
      </c>
      <c r="C667">
        <v>53</v>
      </c>
      <c r="D667" t="str">
        <f t="shared" si="10"/>
        <v>update factmaster set countryinfoid=666 where countryid=53 and timeid=13;</v>
      </c>
    </row>
    <row r="668" spans="1:4" x14ac:dyDescent="0.25">
      <c r="A668">
        <v>667</v>
      </c>
      <c r="B668">
        <v>14</v>
      </c>
      <c r="C668">
        <v>53</v>
      </c>
      <c r="D668" t="str">
        <f t="shared" si="10"/>
        <v>update factmaster set countryinfoid=667 where countryid=53 and timeid=14;</v>
      </c>
    </row>
    <row r="669" spans="1:4" x14ac:dyDescent="0.25">
      <c r="A669">
        <v>668</v>
      </c>
      <c r="B669">
        <v>15</v>
      </c>
      <c r="C669">
        <v>53</v>
      </c>
      <c r="D669" t="str">
        <f t="shared" si="10"/>
        <v>update factmaster set countryinfoid=668 where countryid=53 and timeid=15;</v>
      </c>
    </row>
    <row r="670" spans="1:4" x14ac:dyDescent="0.25">
      <c r="A670">
        <v>669</v>
      </c>
      <c r="B670">
        <v>16</v>
      </c>
      <c r="C670">
        <v>53</v>
      </c>
      <c r="D670" t="str">
        <f t="shared" si="10"/>
        <v>update factmaster set countryinfoid=669 where countryid=53 and timeid=16;</v>
      </c>
    </row>
    <row r="671" spans="1:4" x14ac:dyDescent="0.25">
      <c r="A671">
        <v>670</v>
      </c>
      <c r="B671">
        <v>17</v>
      </c>
      <c r="C671">
        <v>53</v>
      </c>
      <c r="D671" t="str">
        <f t="shared" si="10"/>
        <v>update factmaster set countryinfoid=670 where countryid=53 and timeid=17;</v>
      </c>
    </row>
    <row r="672" spans="1:4" x14ac:dyDescent="0.25">
      <c r="A672">
        <v>671</v>
      </c>
      <c r="B672">
        <v>18</v>
      </c>
      <c r="C672">
        <v>53</v>
      </c>
      <c r="D672" t="str">
        <f t="shared" si="10"/>
        <v>update factmaster set countryinfoid=671 where countryid=53 and timeid=18;</v>
      </c>
    </row>
    <row r="673" spans="1:4" x14ac:dyDescent="0.25">
      <c r="A673">
        <v>672</v>
      </c>
      <c r="B673">
        <v>1</v>
      </c>
      <c r="C673">
        <v>43</v>
      </c>
      <c r="D673" t="str">
        <f t="shared" si="10"/>
        <v>update factmaster set countryinfoid=672 where countryid=43 and timeid=1;</v>
      </c>
    </row>
    <row r="674" spans="1:4" x14ac:dyDescent="0.25">
      <c r="A674">
        <v>673</v>
      </c>
      <c r="B674">
        <v>2</v>
      </c>
      <c r="C674">
        <v>43</v>
      </c>
      <c r="D674" t="str">
        <f t="shared" si="10"/>
        <v>update factmaster set countryinfoid=673 where countryid=43 and timeid=2;</v>
      </c>
    </row>
    <row r="675" spans="1:4" x14ac:dyDescent="0.25">
      <c r="A675">
        <v>674</v>
      </c>
      <c r="B675">
        <v>3</v>
      </c>
      <c r="C675">
        <v>43</v>
      </c>
      <c r="D675" t="str">
        <f t="shared" si="10"/>
        <v>update factmaster set countryinfoid=674 where countryid=43 and timeid=3;</v>
      </c>
    </row>
    <row r="676" spans="1:4" x14ac:dyDescent="0.25">
      <c r="A676">
        <v>675</v>
      </c>
      <c r="B676">
        <v>4</v>
      </c>
      <c r="C676">
        <v>43</v>
      </c>
      <c r="D676" t="str">
        <f t="shared" si="10"/>
        <v>update factmaster set countryinfoid=675 where countryid=43 and timeid=4;</v>
      </c>
    </row>
    <row r="677" spans="1:4" x14ac:dyDescent="0.25">
      <c r="A677">
        <v>676</v>
      </c>
      <c r="B677">
        <v>5</v>
      </c>
      <c r="C677">
        <v>43</v>
      </c>
      <c r="D677" t="str">
        <f t="shared" si="10"/>
        <v>update factmaster set countryinfoid=676 where countryid=43 and timeid=5;</v>
      </c>
    </row>
    <row r="678" spans="1:4" x14ac:dyDescent="0.25">
      <c r="A678">
        <v>677</v>
      </c>
      <c r="B678">
        <v>6</v>
      </c>
      <c r="C678">
        <v>43</v>
      </c>
      <c r="D678" t="str">
        <f t="shared" si="10"/>
        <v>update factmaster set countryinfoid=677 where countryid=43 and timeid=6;</v>
      </c>
    </row>
    <row r="679" spans="1:4" x14ac:dyDescent="0.25">
      <c r="A679">
        <v>678</v>
      </c>
      <c r="B679">
        <v>7</v>
      </c>
      <c r="C679">
        <v>43</v>
      </c>
      <c r="D679" t="str">
        <f t="shared" si="10"/>
        <v>update factmaster set countryinfoid=678 where countryid=43 and timeid=7;</v>
      </c>
    </row>
    <row r="680" spans="1:4" x14ac:dyDescent="0.25">
      <c r="A680">
        <v>679</v>
      </c>
      <c r="B680">
        <v>8</v>
      </c>
      <c r="C680">
        <v>43</v>
      </c>
      <c r="D680" t="str">
        <f t="shared" si="10"/>
        <v>update factmaster set countryinfoid=679 where countryid=43 and timeid=8;</v>
      </c>
    </row>
    <row r="681" spans="1:4" x14ac:dyDescent="0.25">
      <c r="A681">
        <v>680</v>
      </c>
      <c r="B681">
        <v>9</v>
      </c>
      <c r="C681">
        <v>43</v>
      </c>
      <c r="D681" t="str">
        <f t="shared" si="10"/>
        <v>update factmaster set countryinfoid=680 where countryid=43 and timeid=9;</v>
      </c>
    </row>
    <row r="682" spans="1:4" x14ac:dyDescent="0.25">
      <c r="A682">
        <v>681</v>
      </c>
      <c r="B682">
        <v>10</v>
      </c>
      <c r="C682">
        <v>43</v>
      </c>
      <c r="D682" t="str">
        <f t="shared" si="10"/>
        <v>update factmaster set countryinfoid=681 where countryid=43 and timeid=10;</v>
      </c>
    </row>
    <row r="683" spans="1:4" x14ac:dyDescent="0.25">
      <c r="A683">
        <v>682</v>
      </c>
      <c r="B683">
        <v>11</v>
      </c>
      <c r="C683">
        <v>43</v>
      </c>
      <c r="D683" t="str">
        <f t="shared" si="10"/>
        <v>update factmaster set countryinfoid=682 where countryid=43 and timeid=11;</v>
      </c>
    </row>
    <row r="684" spans="1:4" x14ac:dyDescent="0.25">
      <c r="A684">
        <v>683</v>
      </c>
      <c r="B684">
        <v>12</v>
      </c>
      <c r="C684">
        <v>43</v>
      </c>
      <c r="D684" t="str">
        <f t="shared" si="10"/>
        <v>update factmaster set countryinfoid=683 where countryid=43 and timeid=12;</v>
      </c>
    </row>
    <row r="685" spans="1:4" x14ac:dyDescent="0.25">
      <c r="A685">
        <v>684</v>
      </c>
      <c r="B685">
        <v>13</v>
      </c>
      <c r="C685">
        <v>43</v>
      </c>
      <c r="D685" t="str">
        <f t="shared" si="10"/>
        <v>update factmaster set countryinfoid=684 where countryid=43 and timeid=13;</v>
      </c>
    </row>
    <row r="686" spans="1:4" x14ac:dyDescent="0.25">
      <c r="A686">
        <v>685</v>
      </c>
      <c r="B686">
        <v>14</v>
      </c>
      <c r="C686">
        <v>43</v>
      </c>
      <c r="D686" t="str">
        <f t="shared" si="10"/>
        <v>update factmaster set countryinfoid=685 where countryid=43 and timeid=14;</v>
      </c>
    </row>
    <row r="687" spans="1:4" x14ac:dyDescent="0.25">
      <c r="A687">
        <v>686</v>
      </c>
      <c r="B687">
        <v>15</v>
      </c>
      <c r="C687">
        <v>43</v>
      </c>
      <c r="D687" t="str">
        <f t="shared" si="10"/>
        <v>update factmaster set countryinfoid=686 where countryid=43 and timeid=15;</v>
      </c>
    </row>
    <row r="688" spans="1:4" x14ac:dyDescent="0.25">
      <c r="A688">
        <v>687</v>
      </c>
      <c r="B688">
        <v>16</v>
      </c>
      <c r="C688">
        <v>43</v>
      </c>
      <c r="D688" t="str">
        <f t="shared" si="10"/>
        <v>update factmaster set countryinfoid=687 where countryid=43 and timeid=16;</v>
      </c>
    </row>
    <row r="689" spans="1:4" x14ac:dyDescent="0.25">
      <c r="A689">
        <v>688</v>
      </c>
      <c r="B689">
        <v>17</v>
      </c>
      <c r="C689">
        <v>43</v>
      </c>
      <c r="D689" t="str">
        <f t="shared" si="10"/>
        <v>update factmaster set countryinfoid=688 where countryid=43 and timeid=17;</v>
      </c>
    </row>
    <row r="690" spans="1:4" x14ac:dyDescent="0.25">
      <c r="A690">
        <v>689</v>
      </c>
      <c r="B690">
        <v>18</v>
      </c>
      <c r="C690">
        <v>43</v>
      </c>
      <c r="D690" t="str">
        <f t="shared" si="10"/>
        <v>update factmaster set countryinfoid=689 where countryid=43 and timeid=18;</v>
      </c>
    </row>
    <row r="691" spans="1:4" x14ac:dyDescent="0.25">
      <c r="A691">
        <v>690</v>
      </c>
      <c r="B691">
        <v>1</v>
      </c>
      <c r="C691">
        <v>54</v>
      </c>
      <c r="D691" t="str">
        <f t="shared" si="10"/>
        <v>update factmaster set countryinfoid=690 where countryid=54 and timeid=1;</v>
      </c>
    </row>
    <row r="692" spans="1:4" x14ac:dyDescent="0.25">
      <c r="A692">
        <v>691</v>
      </c>
      <c r="B692">
        <v>2</v>
      </c>
      <c r="C692">
        <v>54</v>
      </c>
      <c r="D692" t="str">
        <f t="shared" si="10"/>
        <v>update factmaster set countryinfoid=691 where countryid=54 and timeid=2;</v>
      </c>
    </row>
    <row r="693" spans="1:4" x14ac:dyDescent="0.25">
      <c r="A693">
        <v>692</v>
      </c>
      <c r="B693">
        <v>3</v>
      </c>
      <c r="C693">
        <v>54</v>
      </c>
      <c r="D693" t="str">
        <f t="shared" si="10"/>
        <v>update factmaster set countryinfoid=692 where countryid=54 and timeid=3;</v>
      </c>
    </row>
    <row r="694" spans="1:4" x14ac:dyDescent="0.25">
      <c r="A694">
        <v>693</v>
      </c>
      <c r="B694">
        <v>4</v>
      </c>
      <c r="C694">
        <v>54</v>
      </c>
      <c r="D694" t="str">
        <f t="shared" si="10"/>
        <v>update factmaster set countryinfoid=693 where countryid=54 and timeid=4;</v>
      </c>
    </row>
    <row r="695" spans="1:4" x14ac:dyDescent="0.25">
      <c r="A695">
        <v>694</v>
      </c>
      <c r="B695">
        <v>5</v>
      </c>
      <c r="C695">
        <v>54</v>
      </c>
      <c r="D695" t="str">
        <f t="shared" si="10"/>
        <v>update factmaster set countryinfoid=694 where countryid=54 and timeid=5;</v>
      </c>
    </row>
    <row r="696" spans="1:4" x14ac:dyDescent="0.25">
      <c r="A696">
        <v>695</v>
      </c>
      <c r="B696">
        <v>6</v>
      </c>
      <c r="C696">
        <v>54</v>
      </c>
      <c r="D696" t="str">
        <f t="shared" si="10"/>
        <v>update factmaster set countryinfoid=695 where countryid=54 and timeid=6;</v>
      </c>
    </row>
    <row r="697" spans="1:4" x14ac:dyDescent="0.25">
      <c r="A697">
        <v>696</v>
      </c>
      <c r="B697">
        <v>7</v>
      </c>
      <c r="C697">
        <v>54</v>
      </c>
      <c r="D697" t="str">
        <f t="shared" si="10"/>
        <v>update factmaster set countryinfoid=696 where countryid=54 and timeid=7;</v>
      </c>
    </row>
    <row r="698" spans="1:4" x14ac:dyDescent="0.25">
      <c r="A698">
        <v>697</v>
      </c>
      <c r="B698">
        <v>8</v>
      </c>
      <c r="C698">
        <v>54</v>
      </c>
      <c r="D698" t="str">
        <f t="shared" si="10"/>
        <v>update factmaster set countryinfoid=697 where countryid=54 and timeid=8;</v>
      </c>
    </row>
    <row r="699" spans="1:4" x14ac:dyDescent="0.25">
      <c r="A699">
        <v>698</v>
      </c>
      <c r="B699">
        <v>9</v>
      </c>
      <c r="C699">
        <v>54</v>
      </c>
      <c r="D699" t="str">
        <f t="shared" si="10"/>
        <v>update factmaster set countryinfoid=698 where countryid=54 and timeid=9;</v>
      </c>
    </row>
    <row r="700" spans="1:4" x14ac:dyDescent="0.25">
      <c r="A700">
        <v>699</v>
      </c>
      <c r="B700">
        <v>10</v>
      </c>
      <c r="C700">
        <v>54</v>
      </c>
      <c r="D700" t="str">
        <f t="shared" si="10"/>
        <v>update factmaster set countryinfoid=699 where countryid=54 and timeid=10;</v>
      </c>
    </row>
    <row r="701" spans="1:4" x14ac:dyDescent="0.25">
      <c r="A701">
        <v>700</v>
      </c>
      <c r="B701">
        <v>11</v>
      </c>
      <c r="C701">
        <v>54</v>
      </c>
      <c r="D701" t="str">
        <f t="shared" si="10"/>
        <v>update factmaster set countryinfoid=700 where countryid=54 and timeid=11;</v>
      </c>
    </row>
    <row r="702" spans="1:4" x14ac:dyDescent="0.25">
      <c r="A702">
        <v>701</v>
      </c>
      <c r="B702">
        <v>12</v>
      </c>
      <c r="C702">
        <v>54</v>
      </c>
      <c r="D702" t="str">
        <f t="shared" si="10"/>
        <v>update factmaster set countryinfoid=701 where countryid=54 and timeid=12;</v>
      </c>
    </row>
    <row r="703" spans="1:4" x14ac:dyDescent="0.25">
      <c r="A703">
        <v>702</v>
      </c>
      <c r="B703">
        <v>13</v>
      </c>
      <c r="C703">
        <v>54</v>
      </c>
      <c r="D703" t="str">
        <f t="shared" si="10"/>
        <v>update factmaster set countryinfoid=702 where countryid=54 and timeid=13;</v>
      </c>
    </row>
    <row r="704" spans="1:4" x14ac:dyDescent="0.25">
      <c r="A704">
        <v>703</v>
      </c>
      <c r="B704">
        <v>14</v>
      </c>
      <c r="C704">
        <v>54</v>
      </c>
      <c r="D704" t="str">
        <f t="shared" si="10"/>
        <v>update factmaster set countryinfoid=703 where countryid=54 and timeid=14;</v>
      </c>
    </row>
    <row r="705" spans="1:4" x14ac:dyDescent="0.25">
      <c r="A705">
        <v>704</v>
      </c>
      <c r="B705">
        <v>15</v>
      </c>
      <c r="C705">
        <v>54</v>
      </c>
      <c r="D705" t="str">
        <f t="shared" si="10"/>
        <v>update factmaster set countryinfoid=704 where countryid=54 and timeid=15;</v>
      </c>
    </row>
    <row r="706" spans="1:4" x14ac:dyDescent="0.25">
      <c r="A706">
        <v>705</v>
      </c>
      <c r="B706">
        <v>16</v>
      </c>
      <c r="C706">
        <v>54</v>
      </c>
      <c r="D706" t="str">
        <f t="shared" si="10"/>
        <v>update factmaster set countryinfoid=705 where countryid=54 and timeid=16;</v>
      </c>
    </row>
    <row r="707" spans="1:4" x14ac:dyDescent="0.25">
      <c r="A707">
        <v>706</v>
      </c>
      <c r="B707">
        <v>17</v>
      </c>
      <c r="C707">
        <v>54</v>
      </c>
      <c r="D707" t="str">
        <f t="shared" ref="D707:D770" si="11">_xlfn.CONCAT("update factmaster set countryinfoid=",A707," where countryid=",C707, " and timeid=", B707, ";")</f>
        <v>update factmaster set countryinfoid=706 where countryid=54 and timeid=17;</v>
      </c>
    </row>
    <row r="708" spans="1:4" x14ac:dyDescent="0.25">
      <c r="A708">
        <v>707</v>
      </c>
      <c r="B708">
        <v>18</v>
      </c>
      <c r="C708">
        <v>54</v>
      </c>
      <c r="D708" t="str">
        <f t="shared" si="11"/>
        <v>update factmaster set countryinfoid=707 where countryid=54 and timeid=18;</v>
      </c>
    </row>
    <row r="709" spans="1:4" x14ac:dyDescent="0.25">
      <c r="A709">
        <v>708</v>
      </c>
      <c r="B709">
        <v>1</v>
      </c>
      <c r="C709">
        <v>55</v>
      </c>
      <c r="D709" t="str">
        <f t="shared" si="11"/>
        <v>update factmaster set countryinfoid=708 where countryid=55 and timeid=1;</v>
      </c>
    </row>
    <row r="710" spans="1:4" x14ac:dyDescent="0.25">
      <c r="A710">
        <v>709</v>
      </c>
      <c r="B710">
        <v>2</v>
      </c>
      <c r="C710">
        <v>55</v>
      </c>
      <c r="D710" t="str">
        <f t="shared" si="11"/>
        <v>update factmaster set countryinfoid=709 where countryid=55 and timeid=2;</v>
      </c>
    </row>
    <row r="711" spans="1:4" x14ac:dyDescent="0.25">
      <c r="A711">
        <v>710</v>
      </c>
      <c r="B711">
        <v>3</v>
      </c>
      <c r="C711">
        <v>55</v>
      </c>
      <c r="D711" t="str">
        <f t="shared" si="11"/>
        <v>update factmaster set countryinfoid=710 where countryid=55 and timeid=3;</v>
      </c>
    </row>
    <row r="712" spans="1:4" x14ac:dyDescent="0.25">
      <c r="A712">
        <v>711</v>
      </c>
      <c r="B712">
        <v>4</v>
      </c>
      <c r="C712">
        <v>55</v>
      </c>
      <c r="D712" t="str">
        <f t="shared" si="11"/>
        <v>update factmaster set countryinfoid=711 where countryid=55 and timeid=4;</v>
      </c>
    </row>
    <row r="713" spans="1:4" x14ac:dyDescent="0.25">
      <c r="A713">
        <v>712</v>
      </c>
      <c r="B713">
        <v>5</v>
      </c>
      <c r="C713">
        <v>55</v>
      </c>
      <c r="D713" t="str">
        <f t="shared" si="11"/>
        <v>update factmaster set countryinfoid=712 where countryid=55 and timeid=5;</v>
      </c>
    </row>
    <row r="714" spans="1:4" x14ac:dyDescent="0.25">
      <c r="A714">
        <v>713</v>
      </c>
      <c r="B714">
        <v>6</v>
      </c>
      <c r="C714">
        <v>55</v>
      </c>
      <c r="D714" t="str">
        <f t="shared" si="11"/>
        <v>update factmaster set countryinfoid=713 where countryid=55 and timeid=6;</v>
      </c>
    </row>
    <row r="715" spans="1:4" x14ac:dyDescent="0.25">
      <c r="A715">
        <v>714</v>
      </c>
      <c r="B715">
        <v>7</v>
      </c>
      <c r="C715">
        <v>55</v>
      </c>
      <c r="D715" t="str">
        <f t="shared" si="11"/>
        <v>update factmaster set countryinfoid=714 where countryid=55 and timeid=7;</v>
      </c>
    </row>
    <row r="716" spans="1:4" x14ac:dyDescent="0.25">
      <c r="A716">
        <v>715</v>
      </c>
      <c r="B716">
        <v>8</v>
      </c>
      <c r="C716">
        <v>55</v>
      </c>
      <c r="D716" t="str">
        <f t="shared" si="11"/>
        <v>update factmaster set countryinfoid=715 where countryid=55 and timeid=8;</v>
      </c>
    </row>
    <row r="717" spans="1:4" x14ac:dyDescent="0.25">
      <c r="A717">
        <v>716</v>
      </c>
      <c r="B717">
        <v>9</v>
      </c>
      <c r="C717">
        <v>55</v>
      </c>
      <c r="D717" t="str">
        <f t="shared" si="11"/>
        <v>update factmaster set countryinfoid=716 where countryid=55 and timeid=9;</v>
      </c>
    </row>
    <row r="718" spans="1:4" x14ac:dyDescent="0.25">
      <c r="A718">
        <v>717</v>
      </c>
      <c r="B718">
        <v>10</v>
      </c>
      <c r="C718">
        <v>55</v>
      </c>
      <c r="D718" t="str">
        <f t="shared" si="11"/>
        <v>update factmaster set countryinfoid=717 where countryid=55 and timeid=10;</v>
      </c>
    </row>
    <row r="719" spans="1:4" x14ac:dyDescent="0.25">
      <c r="A719">
        <v>718</v>
      </c>
      <c r="B719">
        <v>11</v>
      </c>
      <c r="C719">
        <v>55</v>
      </c>
      <c r="D719" t="str">
        <f t="shared" si="11"/>
        <v>update factmaster set countryinfoid=718 where countryid=55 and timeid=11;</v>
      </c>
    </row>
    <row r="720" spans="1:4" x14ac:dyDescent="0.25">
      <c r="A720">
        <v>719</v>
      </c>
      <c r="B720">
        <v>12</v>
      </c>
      <c r="C720">
        <v>55</v>
      </c>
      <c r="D720" t="str">
        <f t="shared" si="11"/>
        <v>update factmaster set countryinfoid=719 where countryid=55 and timeid=12;</v>
      </c>
    </row>
    <row r="721" spans="1:4" x14ac:dyDescent="0.25">
      <c r="A721">
        <v>720</v>
      </c>
      <c r="B721">
        <v>13</v>
      </c>
      <c r="C721">
        <v>55</v>
      </c>
      <c r="D721" t="str">
        <f t="shared" si="11"/>
        <v>update factmaster set countryinfoid=720 where countryid=55 and timeid=13;</v>
      </c>
    </row>
    <row r="722" spans="1:4" x14ac:dyDescent="0.25">
      <c r="A722">
        <v>721</v>
      </c>
      <c r="B722">
        <v>14</v>
      </c>
      <c r="C722">
        <v>55</v>
      </c>
      <c r="D722" t="str">
        <f t="shared" si="11"/>
        <v>update factmaster set countryinfoid=721 where countryid=55 and timeid=14;</v>
      </c>
    </row>
    <row r="723" spans="1:4" x14ac:dyDescent="0.25">
      <c r="A723">
        <v>722</v>
      </c>
      <c r="B723">
        <v>15</v>
      </c>
      <c r="C723">
        <v>55</v>
      </c>
      <c r="D723" t="str">
        <f t="shared" si="11"/>
        <v>update factmaster set countryinfoid=722 where countryid=55 and timeid=15;</v>
      </c>
    </row>
    <row r="724" spans="1:4" x14ac:dyDescent="0.25">
      <c r="A724">
        <v>723</v>
      </c>
      <c r="B724">
        <v>16</v>
      </c>
      <c r="C724">
        <v>55</v>
      </c>
      <c r="D724" t="str">
        <f t="shared" si="11"/>
        <v>update factmaster set countryinfoid=723 where countryid=55 and timeid=16;</v>
      </c>
    </row>
    <row r="725" spans="1:4" x14ac:dyDescent="0.25">
      <c r="A725">
        <v>724</v>
      </c>
      <c r="B725">
        <v>17</v>
      </c>
      <c r="C725">
        <v>55</v>
      </c>
      <c r="D725" t="str">
        <f t="shared" si="11"/>
        <v>update factmaster set countryinfoid=724 where countryid=55 and timeid=17;</v>
      </c>
    </row>
    <row r="726" spans="1:4" x14ac:dyDescent="0.25">
      <c r="A726">
        <v>725</v>
      </c>
      <c r="B726">
        <v>18</v>
      </c>
      <c r="C726">
        <v>55</v>
      </c>
      <c r="D726" t="str">
        <f t="shared" si="11"/>
        <v>update factmaster set countryinfoid=725 where countryid=55 and timeid=18;</v>
      </c>
    </row>
    <row r="727" spans="1:4" x14ac:dyDescent="0.25">
      <c r="A727">
        <v>726</v>
      </c>
      <c r="B727">
        <v>1</v>
      </c>
      <c r="C727">
        <v>75</v>
      </c>
      <c r="D727" t="str">
        <f t="shared" si="11"/>
        <v>update factmaster set countryinfoid=726 where countryid=75 and timeid=1;</v>
      </c>
    </row>
    <row r="728" spans="1:4" x14ac:dyDescent="0.25">
      <c r="A728">
        <v>727</v>
      </c>
      <c r="B728">
        <v>2</v>
      </c>
      <c r="C728">
        <v>75</v>
      </c>
      <c r="D728" t="str">
        <f t="shared" si="11"/>
        <v>update factmaster set countryinfoid=727 where countryid=75 and timeid=2;</v>
      </c>
    </row>
    <row r="729" spans="1:4" x14ac:dyDescent="0.25">
      <c r="A729">
        <v>728</v>
      </c>
      <c r="B729">
        <v>3</v>
      </c>
      <c r="C729">
        <v>75</v>
      </c>
      <c r="D729" t="str">
        <f t="shared" si="11"/>
        <v>update factmaster set countryinfoid=728 where countryid=75 and timeid=3;</v>
      </c>
    </row>
    <row r="730" spans="1:4" x14ac:dyDescent="0.25">
      <c r="A730">
        <v>729</v>
      </c>
      <c r="B730">
        <v>4</v>
      </c>
      <c r="C730">
        <v>75</v>
      </c>
      <c r="D730" t="str">
        <f t="shared" si="11"/>
        <v>update factmaster set countryinfoid=729 where countryid=75 and timeid=4;</v>
      </c>
    </row>
    <row r="731" spans="1:4" x14ac:dyDescent="0.25">
      <c r="A731">
        <v>730</v>
      </c>
      <c r="B731">
        <v>5</v>
      </c>
      <c r="C731">
        <v>75</v>
      </c>
      <c r="D731" t="str">
        <f t="shared" si="11"/>
        <v>update factmaster set countryinfoid=730 where countryid=75 and timeid=5;</v>
      </c>
    </row>
    <row r="732" spans="1:4" x14ac:dyDescent="0.25">
      <c r="A732">
        <v>731</v>
      </c>
      <c r="B732">
        <v>6</v>
      </c>
      <c r="C732">
        <v>75</v>
      </c>
      <c r="D732" t="str">
        <f t="shared" si="11"/>
        <v>update factmaster set countryinfoid=731 where countryid=75 and timeid=6;</v>
      </c>
    </row>
    <row r="733" spans="1:4" x14ac:dyDescent="0.25">
      <c r="A733">
        <v>732</v>
      </c>
      <c r="B733">
        <v>7</v>
      </c>
      <c r="C733">
        <v>75</v>
      </c>
      <c r="D733" t="str">
        <f t="shared" si="11"/>
        <v>update factmaster set countryinfoid=732 where countryid=75 and timeid=7;</v>
      </c>
    </row>
    <row r="734" spans="1:4" x14ac:dyDescent="0.25">
      <c r="A734">
        <v>733</v>
      </c>
      <c r="B734">
        <v>8</v>
      </c>
      <c r="C734">
        <v>75</v>
      </c>
      <c r="D734" t="str">
        <f t="shared" si="11"/>
        <v>update factmaster set countryinfoid=733 where countryid=75 and timeid=8;</v>
      </c>
    </row>
    <row r="735" spans="1:4" x14ac:dyDescent="0.25">
      <c r="A735">
        <v>734</v>
      </c>
      <c r="B735">
        <v>9</v>
      </c>
      <c r="C735">
        <v>75</v>
      </c>
      <c r="D735" t="str">
        <f t="shared" si="11"/>
        <v>update factmaster set countryinfoid=734 where countryid=75 and timeid=9;</v>
      </c>
    </row>
    <row r="736" spans="1:4" x14ac:dyDescent="0.25">
      <c r="A736">
        <v>735</v>
      </c>
      <c r="B736">
        <v>10</v>
      </c>
      <c r="C736">
        <v>75</v>
      </c>
      <c r="D736" t="str">
        <f t="shared" si="11"/>
        <v>update factmaster set countryinfoid=735 where countryid=75 and timeid=10;</v>
      </c>
    </row>
    <row r="737" spans="1:4" x14ac:dyDescent="0.25">
      <c r="A737">
        <v>736</v>
      </c>
      <c r="B737">
        <v>11</v>
      </c>
      <c r="C737">
        <v>75</v>
      </c>
      <c r="D737" t="str">
        <f t="shared" si="11"/>
        <v>update factmaster set countryinfoid=736 where countryid=75 and timeid=11;</v>
      </c>
    </row>
    <row r="738" spans="1:4" x14ac:dyDescent="0.25">
      <c r="A738">
        <v>737</v>
      </c>
      <c r="B738">
        <v>12</v>
      </c>
      <c r="C738">
        <v>75</v>
      </c>
      <c r="D738" t="str">
        <f t="shared" si="11"/>
        <v>update factmaster set countryinfoid=737 where countryid=75 and timeid=12;</v>
      </c>
    </row>
    <row r="739" spans="1:4" x14ac:dyDescent="0.25">
      <c r="A739">
        <v>738</v>
      </c>
      <c r="B739">
        <v>13</v>
      </c>
      <c r="C739">
        <v>75</v>
      </c>
      <c r="D739" t="str">
        <f t="shared" si="11"/>
        <v>update factmaster set countryinfoid=738 where countryid=75 and timeid=13;</v>
      </c>
    </row>
    <row r="740" spans="1:4" x14ac:dyDescent="0.25">
      <c r="A740">
        <v>739</v>
      </c>
      <c r="B740">
        <v>14</v>
      </c>
      <c r="C740">
        <v>75</v>
      </c>
      <c r="D740" t="str">
        <f t="shared" si="11"/>
        <v>update factmaster set countryinfoid=739 where countryid=75 and timeid=14;</v>
      </c>
    </row>
    <row r="741" spans="1:4" x14ac:dyDescent="0.25">
      <c r="A741">
        <v>740</v>
      </c>
      <c r="B741">
        <v>15</v>
      </c>
      <c r="C741">
        <v>75</v>
      </c>
      <c r="D741" t="str">
        <f t="shared" si="11"/>
        <v>update factmaster set countryinfoid=740 where countryid=75 and timeid=15;</v>
      </c>
    </row>
    <row r="742" spans="1:4" x14ac:dyDescent="0.25">
      <c r="A742">
        <v>741</v>
      </c>
      <c r="B742">
        <v>16</v>
      </c>
      <c r="C742">
        <v>75</v>
      </c>
      <c r="D742" t="str">
        <f t="shared" si="11"/>
        <v>update factmaster set countryinfoid=741 where countryid=75 and timeid=16;</v>
      </c>
    </row>
    <row r="743" spans="1:4" x14ac:dyDescent="0.25">
      <c r="A743">
        <v>742</v>
      </c>
      <c r="B743">
        <v>17</v>
      </c>
      <c r="C743">
        <v>75</v>
      </c>
      <c r="D743" t="str">
        <f t="shared" si="11"/>
        <v>update factmaster set countryinfoid=742 where countryid=75 and timeid=17;</v>
      </c>
    </row>
    <row r="744" spans="1:4" x14ac:dyDescent="0.25">
      <c r="A744">
        <v>743</v>
      </c>
      <c r="B744">
        <v>18</v>
      </c>
      <c r="C744">
        <v>75</v>
      </c>
      <c r="D744" t="str">
        <f t="shared" si="11"/>
        <v>update factmaster set countryinfoid=743 where countryid=75 and timeid=18;</v>
      </c>
    </row>
    <row r="745" spans="1:4" x14ac:dyDescent="0.25">
      <c r="A745">
        <v>744</v>
      </c>
      <c r="B745">
        <v>1</v>
      </c>
      <c r="C745">
        <v>58</v>
      </c>
      <c r="D745" t="str">
        <f t="shared" si="11"/>
        <v>update factmaster set countryinfoid=744 where countryid=58 and timeid=1;</v>
      </c>
    </row>
    <row r="746" spans="1:4" x14ac:dyDescent="0.25">
      <c r="A746">
        <v>745</v>
      </c>
      <c r="B746">
        <v>2</v>
      </c>
      <c r="C746">
        <v>58</v>
      </c>
      <c r="D746" t="str">
        <f t="shared" si="11"/>
        <v>update factmaster set countryinfoid=745 where countryid=58 and timeid=2;</v>
      </c>
    </row>
    <row r="747" spans="1:4" x14ac:dyDescent="0.25">
      <c r="A747">
        <v>746</v>
      </c>
      <c r="B747">
        <v>3</v>
      </c>
      <c r="C747">
        <v>58</v>
      </c>
      <c r="D747" t="str">
        <f t="shared" si="11"/>
        <v>update factmaster set countryinfoid=746 where countryid=58 and timeid=3;</v>
      </c>
    </row>
    <row r="748" spans="1:4" x14ac:dyDescent="0.25">
      <c r="A748">
        <v>747</v>
      </c>
      <c r="B748">
        <v>4</v>
      </c>
      <c r="C748">
        <v>58</v>
      </c>
      <c r="D748" t="str">
        <f t="shared" si="11"/>
        <v>update factmaster set countryinfoid=747 where countryid=58 and timeid=4;</v>
      </c>
    </row>
    <row r="749" spans="1:4" x14ac:dyDescent="0.25">
      <c r="A749">
        <v>748</v>
      </c>
      <c r="B749">
        <v>5</v>
      </c>
      <c r="C749">
        <v>58</v>
      </c>
      <c r="D749" t="str">
        <f t="shared" si="11"/>
        <v>update factmaster set countryinfoid=748 where countryid=58 and timeid=5;</v>
      </c>
    </row>
    <row r="750" spans="1:4" x14ac:dyDescent="0.25">
      <c r="A750">
        <v>749</v>
      </c>
      <c r="B750">
        <v>6</v>
      </c>
      <c r="C750">
        <v>58</v>
      </c>
      <c r="D750" t="str">
        <f t="shared" si="11"/>
        <v>update factmaster set countryinfoid=749 where countryid=58 and timeid=6;</v>
      </c>
    </row>
    <row r="751" spans="1:4" x14ac:dyDescent="0.25">
      <c r="A751">
        <v>750</v>
      </c>
      <c r="B751">
        <v>7</v>
      </c>
      <c r="C751">
        <v>58</v>
      </c>
      <c r="D751" t="str">
        <f t="shared" si="11"/>
        <v>update factmaster set countryinfoid=750 where countryid=58 and timeid=7;</v>
      </c>
    </row>
    <row r="752" spans="1:4" x14ac:dyDescent="0.25">
      <c r="A752">
        <v>751</v>
      </c>
      <c r="B752">
        <v>8</v>
      </c>
      <c r="C752">
        <v>58</v>
      </c>
      <c r="D752" t="str">
        <f t="shared" si="11"/>
        <v>update factmaster set countryinfoid=751 where countryid=58 and timeid=8;</v>
      </c>
    </row>
    <row r="753" spans="1:4" x14ac:dyDescent="0.25">
      <c r="A753">
        <v>752</v>
      </c>
      <c r="B753">
        <v>9</v>
      </c>
      <c r="C753">
        <v>58</v>
      </c>
      <c r="D753" t="str">
        <f t="shared" si="11"/>
        <v>update factmaster set countryinfoid=752 where countryid=58 and timeid=9;</v>
      </c>
    </row>
    <row r="754" spans="1:4" x14ac:dyDescent="0.25">
      <c r="A754">
        <v>753</v>
      </c>
      <c r="B754">
        <v>10</v>
      </c>
      <c r="C754">
        <v>58</v>
      </c>
      <c r="D754" t="str">
        <f t="shared" si="11"/>
        <v>update factmaster set countryinfoid=753 where countryid=58 and timeid=10;</v>
      </c>
    </row>
    <row r="755" spans="1:4" x14ac:dyDescent="0.25">
      <c r="A755">
        <v>754</v>
      </c>
      <c r="B755">
        <v>11</v>
      </c>
      <c r="C755">
        <v>58</v>
      </c>
      <c r="D755" t="str">
        <f t="shared" si="11"/>
        <v>update factmaster set countryinfoid=754 where countryid=58 and timeid=11;</v>
      </c>
    </row>
    <row r="756" spans="1:4" x14ac:dyDescent="0.25">
      <c r="A756">
        <v>755</v>
      </c>
      <c r="B756">
        <v>12</v>
      </c>
      <c r="C756">
        <v>58</v>
      </c>
      <c r="D756" t="str">
        <f t="shared" si="11"/>
        <v>update factmaster set countryinfoid=755 where countryid=58 and timeid=12;</v>
      </c>
    </row>
    <row r="757" spans="1:4" x14ac:dyDescent="0.25">
      <c r="A757">
        <v>756</v>
      </c>
      <c r="B757">
        <v>13</v>
      </c>
      <c r="C757">
        <v>58</v>
      </c>
      <c r="D757" t="str">
        <f t="shared" si="11"/>
        <v>update factmaster set countryinfoid=756 where countryid=58 and timeid=13;</v>
      </c>
    </row>
    <row r="758" spans="1:4" x14ac:dyDescent="0.25">
      <c r="A758">
        <v>757</v>
      </c>
      <c r="B758">
        <v>14</v>
      </c>
      <c r="C758">
        <v>58</v>
      </c>
      <c r="D758" t="str">
        <f t="shared" si="11"/>
        <v>update factmaster set countryinfoid=757 where countryid=58 and timeid=14;</v>
      </c>
    </row>
    <row r="759" spans="1:4" x14ac:dyDescent="0.25">
      <c r="A759">
        <v>758</v>
      </c>
      <c r="B759">
        <v>15</v>
      </c>
      <c r="C759">
        <v>58</v>
      </c>
      <c r="D759" t="str">
        <f t="shared" si="11"/>
        <v>update factmaster set countryinfoid=758 where countryid=58 and timeid=15;</v>
      </c>
    </row>
    <row r="760" spans="1:4" x14ac:dyDescent="0.25">
      <c r="A760">
        <v>759</v>
      </c>
      <c r="B760">
        <v>16</v>
      </c>
      <c r="C760">
        <v>58</v>
      </c>
      <c r="D760" t="str">
        <f t="shared" si="11"/>
        <v>update factmaster set countryinfoid=759 where countryid=58 and timeid=16;</v>
      </c>
    </row>
    <row r="761" spans="1:4" x14ac:dyDescent="0.25">
      <c r="A761">
        <v>760</v>
      </c>
      <c r="B761">
        <v>17</v>
      </c>
      <c r="C761">
        <v>58</v>
      </c>
      <c r="D761" t="str">
        <f t="shared" si="11"/>
        <v>update factmaster set countryinfoid=760 where countryid=58 and timeid=17;</v>
      </c>
    </row>
    <row r="762" spans="1:4" x14ac:dyDescent="0.25">
      <c r="A762">
        <v>761</v>
      </c>
      <c r="B762">
        <v>18</v>
      </c>
      <c r="C762">
        <v>58</v>
      </c>
      <c r="D762" t="str">
        <f t="shared" si="11"/>
        <v>update factmaster set countryinfoid=761 where countryid=58 and timeid=18;</v>
      </c>
    </row>
    <row r="763" spans="1:4" x14ac:dyDescent="0.25">
      <c r="A763">
        <v>762</v>
      </c>
      <c r="B763">
        <v>1</v>
      </c>
      <c r="C763">
        <v>59</v>
      </c>
      <c r="D763" t="str">
        <f t="shared" si="11"/>
        <v>update factmaster set countryinfoid=762 where countryid=59 and timeid=1;</v>
      </c>
    </row>
    <row r="764" spans="1:4" x14ac:dyDescent="0.25">
      <c r="A764">
        <v>763</v>
      </c>
      <c r="B764">
        <v>2</v>
      </c>
      <c r="C764">
        <v>59</v>
      </c>
      <c r="D764" t="str">
        <f t="shared" si="11"/>
        <v>update factmaster set countryinfoid=763 where countryid=59 and timeid=2;</v>
      </c>
    </row>
    <row r="765" spans="1:4" x14ac:dyDescent="0.25">
      <c r="A765">
        <v>764</v>
      </c>
      <c r="B765">
        <v>3</v>
      </c>
      <c r="C765">
        <v>59</v>
      </c>
      <c r="D765" t="str">
        <f t="shared" si="11"/>
        <v>update factmaster set countryinfoid=764 where countryid=59 and timeid=3;</v>
      </c>
    </row>
    <row r="766" spans="1:4" x14ac:dyDescent="0.25">
      <c r="A766">
        <v>765</v>
      </c>
      <c r="B766">
        <v>4</v>
      </c>
      <c r="C766">
        <v>59</v>
      </c>
      <c r="D766" t="str">
        <f t="shared" si="11"/>
        <v>update factmaster set countryinfoid=765 where countryid=59 and timeid=4;</v>
      </c>
    </row>
    <row r="767" spans="1:4" x14ac:dyDescent="0.25">
      <c r="A767">
        <v>766</v>
      </c>
      <c r="B767">
        <v>5</v>
      </c>
      <c r="C767">
        <v>59</v>
      </c>
      <c r="D767" t="str">
        <f t="shared" si="11"/>
        <v>update factmaster set countryinfoid=766 where countryid=59 and timeid=5;</v>
      </c>
    </row>
    <row r="768" spans="1:4" x14ac:dyDescent="0.25">
      <c r="A768">
        <v>767</v>
      </c>
      <c r="B768">
        <v>6</v>
      </c>
      <c r="C768">
        <v>59</v>
      </c>
      <c r="D768" t="str">
        <f t="shared" si="11"/>
        <v>update factmaster set countryinfoid=767 where countryid=59 and timeid=6;</v>
      </c>
    </row>
    <row r="769" spans="1:4" x14ac:dyDescent="0.25">
      <c r="A769">
        <v>768</v>
      </c>
      <c r="B769">
        <v>7</v>
      </c>
      <c r="C769">
        <v>59</v>
      </c>
      <c r="D769" t="str">
        <f t="shared" si="11"/>
        <v>update factmaster set countryinfoid=768 where countryid=59 and timeid=7;</v>
      </c>
    </row>
    <row r="770" spans="1:4" x14ac:dyDescent="0.25">
      <c r="A770">
        <v>769</v>
      </c>
      <c r="B770">
        <v>8</v>
      </c>
      <c r="C770">
        <v>59</v>
      </c>
      <c r="D770" t="str">
        <f t="shared" si="11"/>
        <v>update factmaster set countryinfoid=769 where countryid=59 and timeid=8;</v>
      </c>
    </row>
    <row r="771" spans="1:4" x14ac:dyDescent="0.25">
      <c r="A771">
        <v>770</v>
      </c>
      <c r="B771">
        <v>9</v>
      </c>
      <c r="C771">
        <v>59</v>
      </c>
      <c r="D771" t="str">
        <f t="shared" ref="D771:D834" si="12">_xlfn.CONCAT("update factmaster set countryinfoid=",A771," where countryid=",C771, " and timeid=", B771, ";")</f>
        <v>update factmaster set countryinfoid=770 where countryid=59 and timeid=9;</v>
      </c>
    </row>
    <row r="772" spans="1:4" x14ac:dyDescent="0.25">
      <c r="A772">
        <v>771</v>
      </c>
      <c r="B772">
        <v>10</v>
      </c>
      <c r="C772">
        <v>59</v>
      </c>
      <c r="D772" t="str">
        <f t="shared" si="12"/>
        <v>update factmaster set countryinfoid=771 where countryid=59 and timeid=10;</v>
      </c>
    </row>
    <row r="773" spans="1:4" x14ac:dyDescent="0.25">
      <c r="A773">
        <v>772</v>
      </c>
      <c r="B773">
        <v>11</v>
      </c>
      <c r="C773">
        <v>59</v>
      </c>
      <c r="D773" t="str">
        <f t="shared" si="12"/>
        <v>update factmaster set countryinfoid=772 where countryid=59 and timeid=11;</v>
      </c>
    </row>
    <row r="774" spans="1:4" x14ac:dyDescent="0.25">
      <c r="A774">
        <v>773</v>
      </c>
      <c r="B774">
        <v>12</v>
      </c>
      <c r="C774">
        <v>59</v>
      </c>
      <c r="D774" t="str">
        <f t="shared" si="12"/>
        <v>update factmaster set countryinfoid=773 where countryid=59 and timeid=12;</v>
      </c>
    </row>
    <row r="775" spans="1:4" x14ac:dyDescent="0.25">
      <c r="A775">
        <v>774</v>
      </c>
      <c r="B775">
        <v>13</v>
      </c>
      <c r="C775">
        <v>59</v>
      </c>
      <c r="D775" t="str">
        <f t="shared" si="12"/>
        <v>update factmaster set countryinfoid=774 where countryid=59 and timeid=13;</v>
      </c>
    </row>
    <row r="776" spans="1:4" x14ac:dyDescent="0.25">
      <c r="A776">
        <v>775</v>
      </c>
      <c r="B776">
        <v>14</v>
      </c>
      <c r="C776">
        <v>59</v>
      </c>
      <c r="D776" t="str">
        <f t="shared" si="12"/>
        <v>update factmaster set countryinfoid=775 where countryid=59 and timeid=14;</v>
      </c>
    </row>
    <row r="777" spans="1:4" x14ac:dyDescent="0.25">
      <c r="A777">
        <v>776</v>
      </c>
      <c r="B777">
        <v>15</v>
      </c>
      <c r="C777">
        <v>59</v>
      </c>
      <c r="D777" t="str">
        <f t="shared" si="12"/>
        <v>update factmaster set countryinfoid=776 where countryid=59 and timeid=15;</v>
      </c>
    </row>
    <row r="778" spans="1:4" x14ac:dyDescent="0.25">
      <c r="A778">
        <v>777</v>
      </c>
      <c r="B778">
        <v>16</v>
      </c>
      <c r="C778">
        <v>59</v>
      </c>
      <c r="D778" t="str">
        <f t="shared" si="12"/>
        <v>update factmaster set countryinfoid=777 where countryid=59 and timeid=16;</v>
      </c>
    </row>
    <row r="779" spans="1:4" x14ac:dyDescent="0.25">
      <c r="A779">
        <v>778</v>
      </c>
      <c r="B779">
        <v>17</v>
      </c>
      <c r="C779">
        <v>59</v>
      </c>
      <c r="D779" t="str">
        <f t="shared" si="12"/>
        <v>update factmaster set countryinfoid=778 where countryid=59 and timeid=17;</v>
      </c>
    </row>
    <row r="780" spans="1:4" x14ac:dyDescent="0.25">
      <c r="A780">
        <v>779</v>
      </c>
      <c r="B780">
        <v>18</v>
      </c>
      <c r="C780">
        <v>59</v>
      </c>
      <c r="D780" t="str">
        <f t="shared" si="12"/>
        <v>update factmaster set countryinfoid=779 where countryid=59 and timeid=18;</v>
      </c>
    </row>
    <row r="781" spans="1:4" x14ac:dyDescent="0.25">
      <c r="A781">
        <v>780</v>
      </c>
      <c r="B781">
        <v>1</v>
      </c>
      <c r="C781">
        <v>57</v>
      </c>
      <c r="D781" t="str">
        <f t="shared" si="12"/>
        <v>update factmaster set countryinfoid=780 where countryid=57 and timeid=1;</v>
      </c>
    </row>
    <row r="782" spans="1:4" x14ac:dyDescent="0.25">
      <c r="A782">
        <v>781</v>
      </c>
      <c r="B782">
        <v>2</v>
      </c>
      <c r="C782">
        <v>57</v>
      </c>
      <c r="D782" t="str">
        <f t="shared" si="12"/>
        <v>update factmaster set countryinfoid=781 where countryid=57 and timeid=2;</v>
      </c>
    </row>
    <row r="783" spans="1:4" x14ac:dyDescent="0.25">
      <c r="A783">
        <v>782</v>
      </c>
      <c r="B783">
        <v>3</v>
      </c>
      <c r="C783">
        <v>57</v>
      </c>
      <c r="D783" t="str">
        <f t="shared" si="12"/>
        <v>update factmaster set countryinfoid=782 where countryid=57 and timeid=3;</v>
      </c>
    </row>
    <row r="784" spans="1:4" x14ac:dyDescent="0.25">
      <c r="A784">
        <v>783</v>
      </c>
      <c r="B784">
        <v>4</v>
      </c>
      <c r="C784">
        <v>57</v>
      </c>
      <c r="D784" t="str">
        <f t="shared" si="12"/>
        <v>update factmaster set countryinfoid=783 where countryid=57 and timeid=4;</v>
      </c>
    </row>
    <row r="785" spans="1:4" x14ac:dyDescent="0.25">
      <c r="A785">
        <v>784</v>
      </c>
      <c r="B785">
        <v>5</v>
      </c>
      <c r="C785">
        <v>57</v>
      </c>
      <c r="D785" t="str">
        <f t="shared" si="12"/>
        <v>update factmaster set countryinfoid=784 where countryid=57 and timeid=5;</v>
      </c>
    </row>
    <row r="786" spans="1:4" x14ac:dyDescent="0.25">
      <c r="A786">
        <v>785</v>
      </c>
      <c r="B786">
        <v>6</v>
      </c>
      <c r="C786">
        <v>57</v>
      </c>
      <c r="D786" t="str">
        <f t="shared" si="12"/>
        <v>update factmaster set countryinfoid=785 where countryid=57 and timeid=6;</v>
      </c>
    </row>
    <row r="787" spans="1:4" x14ac:dyDescent="0.25">
      <c r="A787">
        <v>786</v>
      </c>
      <c r="B787">
        <v>7</v>
      </c>
      <c r="C787">
        <v>57</v>
      </c>
      <c r="D787" t="str">
        <f t="shared" si="12"/>
        <v>update factmaster set countryinfoid=786 where countryid=57 and timeid=7;</v>
      </c>
    </row>
    <row r="788" spans="1:4" x14ac:dyDescent="0.25">
      <c r="A788">
        <v>787</v>
      </c>
      <c r="B788">
        <v>8</v>
      </c>
      <c r="C788">
        <v>57</v>
      </c>
      <c r="D788" t="str">
        <f t="shared" si="12"/>
        <v>update factmaster set countryinfoid=787 where countryid=57 and timeid=8;</v>
      </c>
    </row>
    <row r="789" spans="1:4" x14ac:dyDescent="0.25">
      <c r="A789">
        <v>788</v>
      </c>
      <c r="B789">
        <v>9</v>
      </c>
      <c r="C789">
        <v>57</v>
      </c>
      <c r="D789" t="str">
        <f t="shared" si="12"/>
        <v>update factmaster set countryinfoid=788 where countryid=57 and timeid=9;</v>
      </c>
    </row>
    <row r="790" spans="1:4" x14ac:dyDescent="0.25">
      <c r="A790">
        <v>789</v>
      </c>
      <c r="B790">
        <v>10</v>
      </c>
      <c r="C790">
        <v>57</v>
      </c>
      <c r="D790" t="str">
        <f t="shared" si="12"/>
        <v>update factmaster set countryinfoid=789 where countryid=57 and timeid=10;</v>
      </c>
    </row>
    <row r="791" spans="1:4" x14ac:dyDescent="0.25">
      <c r="A791">
        <v>790</v>
      </c>
      <c r="B791">
        <v>11</v>
      </c>
      <c r="C791">
        <v>57</v>
      </c>
      <c r="D791" t="str">
        <f t="shared" si="12"/>
        <v>update factmaster set countryinfoid=790 where countryid=57 and timeid=11;</v>
      </c>
    </row>
    <row r="792" spans="1:4" x14ac:dyDescent="0.25">
      <c r="A792">
        <v>791</v>
      </c>
      <c r="B792">
        <v>12</v>
      </c>
      <c r="C792">
        <v>57</v>
      </c>
      <c r="D792" t="str">
        <f t="shared" si="12"/>
        <v>update factmaster set countryinfoid=791 where countryid=57 and timeid=12;</v>
      </c>
    </row>
    <row r="793" spans="1:4" x14ac:dyDescent="0.25">
      <c r="A793">
        <v>792</v>
      </c>
      <c r="B793">
        <v>13</v>
      </c>
      <c r="C793">
        <v>57</v>
      </c>
      <c r="D793" t="str">
        <f t="shared" si="12"/>
        <v>update factmaster set countryinfoid=792 where countryid=57 and timeid=13;</v>
      </c>
    </row>
    <row r="794" spans="1:4" x14ac:dyDescent="0.25">
      <c r="A794">
        <v>793</v>
      </c>
      <c r="B794">
        <v>14</v>
      </c>
      <c r="C794">
        <v>57</v>
      </c>
      <c r="D794" t="str">
        <f t="shared" si="12"/>
        <v>update factmaster set countryinfoid=793 where countryid=57 and timeid=14;</v>
      </c>
    </row>
    <row r="795" spans="1:4" x14ac:dyDescent="0.25">
      <c r="A795">
        <v>794</v>
      </c>
      <c r="B795">
        <v>15</v>
      </c>
      <c r="C795">
        <v>57</v>
      </c>
      <c r="D795" t="str">
        <f t="shared" si="12"/>
        <v>update factmaster set countryinfoid=794 where countryid=57 and timeid=15;</v>
      </c>
    </row>
    <row r="796" spans="1:4" x14ac:dyDescent="0.25">
      <c r="A796">
        <v>795</v>
      </c>
      <c r="B796">
        <v>16</v>
      </c>
      <c r="C796">
        <v>57</v>
      </c>
      <c r="D796" t="str">
        <f t="shared" si="12"/>
        <v>update factmaster set countryinfoid=795 where countryid=57 and timeid=16;</v>
      </c>
    </row>
    <row r="797" spans="1:4" x14ac:dyDescent="0.25">
      <c r="A797">
        <v>796</v>
      </c>
      <c r="B797">
        <v>17</v>
      </c>
      <c r="C797">
        <v>57</v>
      </c>
      <c r="D797" t="str">
        <f t="shared" si="12"/>
        <v>update factmaster set countryinfoid=796 where countryid=57 and timeid=17;</v>
      </c>
    </row>
    <row r="798" spans="1:4" x14ac:dyDescent="0.25">
      <c r="A798">
        <v>797</v>
      </c>
      <c r="B798">
        <v>18</v>
      </c>
      <c r="C798">
        <v>57</v>
      </c>
      <c r="D798" t="str">
        <f t="shared" si="12"/>
        <v>update factmaster set countryinfoid=797 where countryid=57 and timeid=18;</v>
      </c>
    </row>
    <row r="799" spans="1:4" x14ac:dyDescent="0.25">
      <c r="A799">
        <v>798</v>
      </c>
      <c r="B799">
        <v>1</v>
      </c>
      <c r="C799">
        <v>60</v>
      </c>
      <c r="D799" t="str">
        <f t="shared" si="12"/>
        <v>update factmaster set countryinfoid=798 where countryid=60 and timeid=1;</v>
      </c>
    </row>
    <row r="800" spans="1:4" x14ac:dyDescent="0.25">
      <c r="A800">
        <v>799</v>
      </c>
      <c r="B800">
        <v>2</v>
      </c>
      <c r="C800">
        <v>60</v>
      </c>
      <c r="D800" t="str">
        <f t="shared" si="12"/>
        <v>update factmaster set countryinfoid=799 where countryid=60 and timeid=2;</v>
      </c>
    </row>
    <row r="801" spans="1:4" x14ac:dyDescent="0.25">
      <c r="A801">
        <v>800</v>
      </c>
      <c r="B801">
        <v>3</v>
      </c>
      <c r="C801">
        <v>60</v>
      </c>
      <c r="D801" t="str">
        <f t="shared" si="12"/>
        <v>update factmaster set countryinfoid=800 where countryid=60 and timeid=3;</v>
      </c>
    </row>
    <row r="802" spans="1:4" x14ac:dyDescent="0.25">
      <c r="A802">
        <v>801</v>
      </c>
      <c r="B802">
        <v>4</v>
      </c>
      <c r="C802">
        <v>60</v>
      </c>
      <c r="D802" t="str">
        <f t="shared" si="12"/>
        <v>update factmaster set countryinfoid=801 where countryid=60 and timeid=4;</v>
      </c>
    </row>
    <row r="803" spans="1:4" x14ac:dyDescent="0.25">
      <c r="A803">
        <v>802</v>
      </c>
      <c r="B803">
        <v>5</v>
      </c>
      <c r="C803">
        <v>60</v>
      </c>
      <c r="D803" t="str">
        <f t="shared" si="12"/>
        <v>update factmaster set countryinfoid=802 where countryid=60 and timeid=5;</v>
      </c>
    </row>
    <row r="804" spans="1:4" x14ac:dyDescent="0.25">
      <c r="A804">
        <v>803</v>
      </c>
      <c r="B804">
        <v>6</v>
      </c>
      <c r="C804">
        <v>60</v>
      </c>
      <c r="D804" t="str">
        <f t="shared" si="12"/>
        <v>update factmaster set countryinfoid=803 where countryid=60 and timeid=6;</v>
      </c>
    </row>
    <row r="805" spans="1:4" x14ac:dyDescent="0.25">
      <c r="A805">
        <v>804</v>
      </c>
      <c r="B805">
        <v>7</v>
      </c>
      <c r="C805">
        <v>60</v>
      </c>
      <c r="D805" t="str">
        <f t="shared" si="12"/>
        <v>update factmaster set countryinfoid=804 where countryid=60 and timeid=7;</v>
      </c>
    </row>
    <row r="806" spans="1:4" x14ac:dyDescent="0.25">
      <c r="A806">
        <v>805</v>
      </c>
      <c r="B806">
        <v>8</v>
      </c>
      <c r="C806">
        <v>60</v>
      </c>
      <c r="D806" t="str">
        <f t="shared" si="12"/>
        <v>update factmaster set countryinfoid=805 where countryid=60 and timeid=8;</v>
      </c>
    </row>
    <row r="807" spans="1:4" x14ac:dyDescent="0.25">
      <c r="A807">
        <v>806</v>
      </c>
      <c r="B807">
        <v>9</v>
      </c>
      <c r="C807">
        <v>60</v>
      </c>
      <c r="D807" t="str">
        <f t="shared" si="12"/>
        <v>update factmaster set countryinfoid=806 where countryid=60 and timeid=9;</v>
      </c>
    </row>
    <row r="808" spans="1:4" x14ac:dyDescent="0.25">
      <c r="A808">
        <v>807</v>
      </c>
      <c r="B808">
        <v>10</v>
      </c>
      <c r="C808">
        <v>60</v>
      </c>
      <c r="D808" t="str">
        <f t="shared" si="12"/>
        <v>update factmaster set countryinfoid=807 where countryid=60 and timeid=10;</v>
      </c>
    </row>
    <row r="809" spans="1:4" x14ac:dyDescent="0.25">
      <c r="A809">
        <v>808</v>
      </c>
      <c r="B809">
        <v>11</v>
      </c>
      <c r="C809">
        <v>60</v>
      </c>
      <c r="D809" t="str">
        <f t="shared" si="12"/>
        <v>update factmaster set countryinfoid=808 where countryid=60 and timeid=11;</v>
      </c>
    </row>
    <row r="810" spans="1:4" x14ac:dyDescent="0.25">
      <c r="A810">
        <v>809</v>
      </c>
      <c r="B810">
        <v>12</v>
      </c>
      <c r="C810">
        <v>60</v>
      </c>
      <c r="D810" t="str">
        <f t="shared" si="12"/>
        <v>update factmaster set countryinfoid=809 where countryid=60 and timeid=12;</v>
      </c>
    </row>
    <row r="811" spans="1:4" x14ac:dyDescent="0.25">
      <c r="A811">
        <v>810</v>
      </c>
      <c r="B811">
        <v>13</v>
      </c>
      <c r="C811">
        <v>60</v>
      </c>
      <c r="D811" t="str">
        <f t="shared" si="12"/>
        <v>update factmaster set countryinfoid=810 where countryid=60 and timeid=13;</v>
      </c>
    </row>
    <row r="812" spans="1:4" x14ac:dyDescent="0.25">
      <c r="A812">
        <v>811</v>
      </c>
      <c r="B812">
        <v>14</v>
      </c>
      <c r="C812">
        <v>60</v>
      </c>
      <c r="D812" t="str">
        <f t="shared" si="12"/>
        <v>update factmaster set countryinfoid=811 where countryid=60 and timeid=14;</v>
      </c>
    </row>
    <row r="813" spans="1:4" x14ac:dyDescent="0.25">
      <c r="A813">
        <v>812</v>
      </c>
      <c r="B813">
        <v>15</v>
      </c>
      <c r="C813">
        <v>60</v>
      </c>
      <c r="D813" t="str">
        <f t="shared" si="12"/>
        <v>update factmaster set countryinfoid=812 where countryid=60 and timeid=15;</v>
      </c>
    </row>
    <row r="814" spans="1:4" x14ac:dyDescent="0.25">
      <c r="A814">
        <v>813</v>
      </c>
      <c r="B814">
        <v>16</v>
      </c>
      <c r="C814">
        <v>60</v>
      </c>
      <c r="D814" t="str">
        <f t="shared" si="12"/>
        <v>update factmaster set countryinfoid=813 where countryid=60 and timeid=16;</v>
      </c>
    </row>
    <row r="815" spans="1:4" x14ac:dyDescent="0.25">
      <c r="A815">
        <v>814</v>
      </c>
      <c r="B815">
        <v>17</v>
      </c>
      <c r="C815">
        <v>60</v>
      </c>
      <c r="D815" t="str">
        <f t="shared" si="12"/>
        <v>update factmaster set countryinfoid=814 where countryid=60 and timeid=17;</v>
      </c>
    </row>
    <row r="816" spans="1:4" x14ac:dyDescent="0.25">
      <c r="A816">
        <v>815</v>
      </c>
      <c r="B816">
        <v>18</v>
      </c>
      <c r="C816">
        <v>60</v>
      </c>
      <c r="D816" t="str">
        <f t="shared" si="12"/>
        <v>update factmaster set countryinfoid=815 where countryid=60 and timeid=18;</v>
      </c>
    </row>
    <row r="817" spans="1:4" x14ac:dyDescent="0.25">
      <c r="A817">
        <v>816</v>
      </c>
      <c r="B817">
        <v>1</v>
      </c>
      <c r="C817">
        <v>12</v>
      </c>
      <c r="D817" t="str">
        <f t="shared" si="12"/>
        <v>update factmaster set countryinfoid=816 where countryid=12 and timeid=1;</v>
      </c>
    </row>
    <row r="818" spans="1:4" x14ac:dyDescent="0.25">
      <c r="A818">
        <v>817</v>
      </c>
      <c r="B818">
        <v>2</v>
      </c>
      <c r="C818">
        <v>12</v>
      </c>
      <c r="D818" t="str">
        <f t="shared" si="12"/>
        <v>update factmaster set countryinfoid=817 where countryid=12 and timeid=2;</v>
      </c>
    </row>
    <row r="819" spans="1:4" x14ac:dyDescent="0.25">
      <c r="A819">
        <v>818</v>
      </c>
      <c r="B819">
        <v>3</v>
      </c>
      <c r="C819">
        <v>12</v>
      </c>
      <c r="D819" t="str">
        <f t="shared" si="12"/>
        <v>update factmaster set countryinfoid=818 where countryid=12 and timeid=3;</v>
      </c>
    </row>
    <row r="820" spans="1:4" x14ac:dyDescent="0.25">
      <c r="A820">
        <v>819</v>
      </c>
      <c r="B820">
        <v>4</v>
      </c>
      <c r="C820">
        <v>12</v>
      </c>
      <c r="D820" t="str">
        <f t="shared" si="12"/>
        <v>update factmaster set countryinfoid=819 where countryid=12 and timeid=4;</v>
      </c>
    </row>
    <row r="821" spans="1:4" x14ac:dyDescent="0.25">
      <c r="A821">
        <v>820</v>
      </c>
      <c r="B821">
        <v>5</v>
      </c>
      <c r="C821">
        <v>12</v>
      </c>
      <c r="D821" t="str">
        <f t="shared" si="12"/>
        <v>update factmaster set countryinfoid=820 where countryid=12 and timeid=5;</v>
      </c>
    </row>
    <row r="822" spans="1:4" x14ac:dyDescent="0.25">
      <c r="A822">
        <v>821</v>
      </c>
      <c r="B822">
        <v>6</v>
      </c>
      <c r="C822">
        <v>12</v>
      </c>
      <c r="D822" t="str">
        <f t="shared" si="12"/>
        <v>update factmaster set countryinfoid=821 where countryid=12 and timeid=6;</v>
      </c>
    </row>
    <row r="823" spans="1:4" x14ac:dyDescent="0.25">
      <c r="A823">
        <v>822</v>
      </c>
      <c r="B823">
        <v>7</v>
      </c>
      <c r="C823">
        <v>12</v>
      </c>
      <c r="D823" t="str">
        <f t="shared" si="12"/>
        <v>update factmaster set countryinfoid=822 where countryid=12 and timeid=7;</v>
      </c>
    </row>
    <row r="824" spans="1:4" x14ac:dyDescent="0.25">
      <c r="A824">
        <v>823</v>
      </c>
      <c r="B824">
        <v>8</v>
      </c>
      <c r="C824">
        <v>12</v>
      </c>
      <c r="D824" t="str">
        <f t="shared" si="12"/>
        <v>update factmaster set countryinfoid=823 where countryid=12 and timeid=8;</v>
      </c>
    </row>
    <row r="825" spans="1:4" x14ac:dyDescent="0.25">
      <c r="A825">
        <v>824</v>
      </c>
      <c r="B825">
        <v>9</v>
      </c>
      <c r="C825">
        <v>12</v>
      </c>
      <c r="D825" t="str">
        <f t="shared" si="12"/>
        <v>update factmaster set countryinfoid=824 where countryid=12 and timeid=9;</v>
      </c>
    </row>
    <row r="826" spans="1:4" x14ac:dyDescent="0.25">
      <c r="A826">
        <v>825</v>
      </c>
      <c r="B826">
        <v>10</v>
      </c>
      <c r="C826">
        <v>12</v>
      </c>
      <c r="D826" t="str">
        <f t="shared" si="12"/>
        <v>update factmaster set countryinfoid=825 where countryid=12 and timeid=10;</v>
      </c>
    </row>
    <row r="827" spans="1:4" x14ac:dyDescent="0.25">
      <c r="A827">
        <v>826</v>
      </c>
      <c r="B827">
        <v>11</v>
      </c>
      <c r="C827">
        <v>12</v>
      </c>
      <c r="D827" t="str">
        <f t="shared" si="12"/>
        <v>update factmaster set countryinfoid=826 where countryid=12 and timeid=11;</v>
      </c>
    </row>
    <row r="828" spans="1:4" x14ac:dyDescent="0.25">
      <c r="A828">
        <v>827</v>
      </c>
      <c r="B828">
        <v>12</v>
      </c>
      <c r="C828">
        <v>12</v>
      </c>
      <c r="D828" t="str">
        <f t="shared" si="12"/>
        <v>update factmaster set countryinfoid=827 where countryid=12 and timeid=12;</v>
      </c>
    </row>
    <row r="829" spans="1:4" x14ac:dyDescent="0.25">
      <c r="A829">
        <v>828</v>
      </c>
      <c r="B829">
        <v>13</v>
      </c>
      <c r="C829">
        <v>12</v>
      </c>
      <c r="D829" t="str">
        <f t="shared" si="12"/>
        <v>update factmaster set countryinfoid=828 where countryid=12 and timeid=13;</v>
      </c>
    </row>
    <row r="830" spans="1:4" x14ac:dyDescent="0.25">
      <c r="A830">
        <v>829</v>
      </c>
      <c r="B830">
        <v>14</v>
      </c>
      <c r="C830">
        <v>12</v>
      </c>
      <c r="D830" t="str">
        <f t="shared" si="12"/>
        <v>update factmaster set countryinfoid=829 where countryid=12 and timeid=14;</v>
      </c>
    </row>
    <row r="831" spans="1:4" x14ac:dyDescent="0.25">
      <c r="A831">
        <v>830</v>
      </c>
      <c r="B831">
        <v>15</v>
      </c>
      <c r="C831">
        <v>12</v>
      </c>
      <c r="D831" t="str">
        <f t="shared" si="12"/>
        <v>update factmaster set countryinfoid=830 where countryid=12 and timeid=15;</v>
      </c>
    </row>
    <row r="832" spans="1:4" x14ac:dyDescent="0.25">
      <c r="A832">
        <v>831</v>
      </c>
      <c r="B832">
        <v>16</v>
      </c>
      <c r="C832">
        <v>12</v>
      </c>
      <c r="D832" t="str">
        <f t="shared" si="12"/>
        <v>update factmaster set countryinfoid=831 where countryid=12 and timeid=16;</v>
      </c>
    </row>
    <row r="833" spans="1:4" x14ac:dyDescent="0.25">
      <c r="A833">
        <v>832</v>
      </c>
      <c r="B833">
        <v>17</v>
      </c>
      <c r="C833">
        <v>12</v>
      </c>
      <c r="D833" t="str">
        <f t="shared" si="12"/>
        <v>update factmaster set countryinfoid=832 where countryid=12 and timeid=17;</v>
      </c>
    </row>
    <row r="834" spans="1:4" x14ac:dyDescent="0.25">
      <c r="A834">
        <v>833</v>
      </c>
      <c r="B834">
        <v>18</v>
      </c>
      <c r="C834">
        <v>12</v>
      </c>
      <c r="D834" t="str">
        <f t="shared" si="12"/>
        <v>update factmaster set countryinfoid=833 where countryid=12 and timeid=18;</v>
      </c>
    </row>
    <row r="835" spans="1:4" x14ac:dyDescent="0.25">
      <c r="A835">
        <v>834</v>
      </c>
      <c r="B835">
        <v>1</v>
      </c>
      <c r="C835">
        <v>61</v>
      </c>
      <c r="D835" t="str">
        <f t="shared" ref="D835:D898" si="13">_xlfn.CONCAT("update factmaster set countryinfoid=",A835," where countryid=",C835, " and timeid=", B835, ";")</f>
        <v>update factmaster set countryinfoid=834 where countryid=61 and timeid=1;</v>
      </c>
    </row>
    <row r="836" spans="1:4" x14ac:dyDescent="0.25">
      <c r="A836">
        <v>835</v>
      </c>
      <c r="B836">
        <v>2</v>
      </c>
      <c r="C836">
        <v>61</v>
      </c>
      <c r="D836" t="str">
        <f t="shared" si="13"/>
        <v>update factmaster set countryinfoid=835 where countryid=61 and timeid=2;</v>
      </c>
    </row>
    <row r="837" spans="1:4" x14ac:dyDescent="0.25">
      <c r="A837">
        <v>836</v>
      </c>
      <c r="B837">
        <v>3</v>
      </c>
      <c r="C837">
        <v>61</v>
      </c>
      <c r="D837" t="str">
        <f t="shared" si="13"/>
        <v>update factmaster set countryinfoid=836 where countryid=61 and timeid=3;</v>
      </c>
    </row>
    <row r="838" spans="1:4" x14ac:dyDescent="0.25">
      <c r="A838">
        <v>837</v>
      </c>
      <c r="B838">
        <v>4</v>
      </c>
      <c r="C838">
        <v>61</v>
      </c>
      <c r="D838" t="str">
        <f t="shared" si="13"/>
        <v>update factmaster set countryinfoid=837 where countryid=61 and timeid=4;</v>
      </c>
    </row>
    <row r="839" spans="1:4" x14ac:dyDescent="0.25">
      <c r="A839">
        <v>838</v>
      </c>
      <c r="B839">
        <v>5</v>
      </c>
      <c r="C839">
        <v>61</v>
      </c>
      <c r="D839" t="str">
        <f t="shared" si="13"/>
        <v>update factmaster set countryinfoid=838 where countryid=61 and timeid=5;</v>
      </c>
    </row>
    <row r="840" spans="1:4" x14ac:dyDescent="0.25">
      <c r="A840">
        <v>839</v>
      </c>
      <c r="B840">
        <v>6</v>
      </c>
      <c r="C840">
        <v>61</v>
      </c>
      <c r="D840" t="str">
        <f t="shared" si="13"/>
        <v>update factmaster set countryinfoid=839 where countryid=61 and timeid=6;</v>
      </c>
    </row>
    <row r="841" spans="1:4" x14ac:dyDescent="0.25">
      <c r="A841">
        <v>840</v>
      </c>
      <c r="B841">
        <v>7</v>
      </c>
      <c r="C841">
        <v>61</v>
      </c>
      <c r="D841" t="str">
        <f t="shared" si="13"/>
        <v>update factmaster set countryinfoid=840 where countryid=61 and timeid=7;</v>
      </c>
    </row>
    <row r="842" spans="1:4" x14ac:dyDescent="0.25">
      <c r="A842">
        <v>841</v>
      </c>
      <c r="B842">
        <v>8</v>
      </c>
      <c r="C842">
        <v>61</v>
      </c>
      <c r="D842" t="str">
        <f t="shared" si="13"/>
        <v>update factmaster set countryinfoid=841 where countryid=61 and timeid=8;</v>
      </c>
    </row>
    <row r="843" spans="1:4" x14ac:dyDescent="0.25">
      <c r="A843">
        <v>842</v>
      </c>
      <c r="B843">
        <v>9</v>
      </c>
      <c r="C843">
        <v>61</v>
      </c>
      <c r="D843" t="str">
        <f t="shared" si="13"/>
        <v>update factmaster set countryinfoid=842 where countryid=61 and timeid=9;</v>
      </c>
    </row>
    <row r="844" spans="1:4" x14ac:dyDescent="0.25">
      <c r="A844">
        <v>843</v>
      </c>
      <c r="B844">
        <v>10</v>
      </c>
      <c r="C844">
        <v>61</v>
      </c>
      <c r="D844" t="str">
        <f t="shared" si="13"/>
        <v>update factmaster set countryinfoid=843 where countryid=61 and timeid=10;</v>
      </c>
    </row>
    <row r="845" spans="1:4" x14ac:dyDescent="0.25">
      <c r="A845">
        <v>844</v>
      </c>
      <c r="B845">
        <v>11</v>
      </c>
      <c r="C845">
        <v>61</v>
      </c>
      <c r="D845" t="str">
        <f t="shared" si="13"/>
        <v>update factmaster set countryinfoid=844 where countryid=61 and timeid=11;</v>
      </c>
    </row>
    <row r="846" spans="1:4" x14ac:dyDescent="0.25">
      <c r="A846">
        <v>845</v>
      </c>
      <c r="B846">
        <v>12</v>
      </c>
      <c r="C846">
        <v>61</v>
      </c>
      <c r="D846" t="str">
        <f t="shared" si="13"/>
        <v>update factmaster set countryinfoid=845 where countryid=61 and timeid=12;</v>
      </c>
    </row>
    <row r="847" spans="1:4" x14ac:dyDescent="0.25">
      <c r="A847">
        <v>846</v>
      </c>
      <c r="B847">
        <v>13</v>
      </c>
      <c r="C847">
        <v>61</v>
      </c>
      <c r="D847" t="str">
        <f t="shared" si="13"/>
        <v>update factmaster set countryinfoid=846 where countryid=61 and timeid=13;</v>
      </c>
    </row>
    <row r="848" spans="1:4" x14ac:dyDescent="0.25">
      <c r="A848">
        <v>847</v>
      </c>
      <c r="B848">
        <v>14</v>
      </c>
      <c r="C848">
        <v>61</v>
      </c>
      <c r="D848" t="str">
        <f t="shared" si="13"/>
        <v>update factmaster set countryinfoid=847 where countryid=61 and timeid=14;</v>
      </c>
    </row>
    <row r="849" spans="1:4" x14ac:dyDescent="0.25">
      <c r="A849">
        <v>848</v>
      </c>
      <c r="B849">
        <v>15</v>
      </c>
      <c r="C849">
        <v>61</v>
      </c>
      <c r="D849" t="str">
        <f t="shared" si="13"/>
        <v>update factmaster set countryinfoid=848 where countryid=61 and timeid=15;</v>
      </c>
    </row>
    <row r="850" spans="1:4" x14ac:dyDescent="0.25">
      <c r="A850">
        <v>849</v>
      </c>
      <c r="B850">
        <v>16</v>
      </c>
      <c r="C850">
        <v>61</v>
      </c>
      <c r="D850" t="str">
        <f t="shared" si="13"/>
        <v>update factmaster set countryinfoid=849 where countryid=61 and timeid=16;</v>
      </c>
    </row>
    <row r="851" spans="1:4" x14ac:dyDescent="0.25">
      <c r="A851">
        <v>850</v>
      </c>
      <c r="B851">
        <v>17</v>
      </c>
      <c r="C851">
        <v>61</v>
      </c>
      <c r="D851" t="str">
        <f t="shared" si="13"/>
        <v>update factmaster set countryinfoid=850 where countryid=61 and timeid=17;</v>
      </c>
    </row>
    <row r="852" spans="1:4" x14ac:dyDescent="0.25">
      <c r="A852">
        <v>851</v>
      </c>
      <c r="B852">
        <v>18</v>
      </c>
      <c r="C852">
        <v>61</v>
      </c>
      <c r="D852" t="str">
        <f t="shared" si="13"/>
        <v>update factmaster set countryinfoid=851 where countryid=61 and timeid=18;</v>
      </c>
    </row>
    <row r="853" spans="1:4" x14ac:dyDescent="0.25">
      <c r="A853">
        <v>852</v>
      </c>
      <c r="B853">
        <v>1</v>
      </c>
      <c r="C853">
        <v>65</v>
      </c>
      <c r="D853" t="str">
        <f t="shared" si="13"/>
        <v>update factmaster set countryinfoid=852 where countryid=65 and timeid=1;</v>
      </c>
    </row>
    <row r="854" spans="1:4" x14ac:dyDescent="0.25">
      <c r="A854">
        <v>853</v>
      </c>
      <c r="B854">
        <v>2</v>
      </c>
      <c r="C854">
        <v>65</v>
      </c>
      <c r="D854" t="str">
        <f t="shared" si="13"/>
        <v>update factmaster set countryinfoid=853 where countryid=65 and timeid=2;</v>
      </c>
    </row>
    <row r="855" spans="1:4" x14ac:dyDescent="0.25">
      <c r="A855">
        <v>854</v>
      </c>
      <c r="B855">
        <v>3</v>
      </c>
      <c r="C855">
        <v>65</v>
      </c>
      <c r="D855" t="str">
        <f t="shared" si="13"/>
        <v>update factmaster set countryinfoid=854 where countryid=65 and timeid=3;</v>
      </c>
    </row>
    <row r="856" spans="1:4" x14ac:dyDescent="0.25">
      <c r="A856">
        <v>855</v>
      </c>
      <c r="B856">
        <v>4</v>
      </c>
      <c r="C856">
        <v>65</v>
      </c>
      <c r="D856" t="str">
        <f t="shared" si="13"/>
        <v>update factmaster set countryinfoid=855 where countryid=65 and timeid=4;</v>
      </c>
    </row>
    <row r="857" spans="1:4" x14ac:dyDescent="0.25">
      <c r="A857">
        <v>856</v>
      </c>
      <c r="B857">
        <v>5</v>
      </c>
      <c r="C857">
        <v>65</v>
      </c>
      <c r="D857" t="str">
        <f t="shared" si="13"/>
        <v>update factmaster set countryinfoid=856 where countryid=65 and timeid=5;</v>
      </c>
    </row>
    <row r="858" spans="1:4" x14ac:dyDescent="0.25">
      <c r="A858">
        <v>857</v>
      </c>
      <c r="B858">
        <v>6</v>
      </c>
      <c r="C858">
        <v>65</v>
      </c>
      <c r="D858" t="str">
        <f t="shared" si="13"/>
        <v>update factmaster set countryinfoid=857 where countryid=65 and timeid=6;</v>
      </c>
    </row>
    <row r="859" spans="1:4" x14ac:dyDescent="0.25">
      <c r="A859">
        <v>858</v>
      </c>
      <c r="B859">
        <v>7</v>
      </c>
      <c r="C859">
        <v>65</v>
      </c>
      <c r="D859" t="str">
        <f t="shared" si="13"/>
        <v>update factmaster set countryinfoid=858 where countryid=65 and timeid=7;</v>
      </c>
    </row>
    <row r="860" spans="1:4" x14ac:dyDescent="0.25">
      <c r="A860">
        <v>859</v>
      </c>
      <c r="B860">
        <v>8</v>
      </c>
      <c r="C860">
        <v>65</v>
      </c>
      <c r="D860" t="str">
        <f t="shared" si="13"/>
        <v>update factmaster set countryinfoid=859 where countryid=65 and timeid=8;</v>
      </c>
    </row>
    <row r="861" spans="1:4" x14ac:dyDescent="0.25">
      <c r="A861">
        <v>860</v>
      </c>
      <c r="B861">
        <v>9</v>
      </c>
      <c r="C861">
        <v>65</v>
      </c>
      <c r="D861" t="str">
        <f t="shared" si="13"/>
        <v>update factmaster set countryinfoid=860 where countryid=65 and timeid=9;</v>
      </c>
    </row>
    <row r="862" spans="1:4" x14ac:dyDescent="0.25">
      <c r="A862">
        <v>861</v>
      </c>
      <c r="B862">
        <v>10</v>
      </c>
      <c r="C862">
        <v>65</v>
      </c>
      <c r="D862" t="str">
        <f t="shared" si="13"/>
        <v>update factmaster set countryinfoid=861 where countryid=65 and timeid=10;</v>
      </c>
    </row>
    <row r="863" spans="1:4" x14ac:dyDescent="0.25">
      <c r="A863">
        <v>862</v>
      </c>
      <c r="B863">
        <v>11</v>
      </c>
      <c r="C863">
        <v>65</v>
      </c>
      <c r="D863" t="str">
        <f t="shared" si="13"/>
        <v>update factmaster set countryinfoid=862 where countryid=65 and timeid=11;</v>
      </c>
    </row>
    <row r="864" spans="1:4" x14ac:dyDescent="0.25">
      <c r="A864">
        <v>863</v>
      </c>
      <c r="B864">
        <v>12</v>
      </c>
      <c r="C864">
        <v>65</v>
      </c>
      <c r="D864" t="str">
        <f t="shared" si="13"/>
        <v>update factmaster set countryinfoid=863 where countryid=65 and timeid=12;</v>
      </c>
    </row>
    <row r="865" spans="1:4" x14ac:dyDescent="0.25">
      <c r="A865">
        <v>864</v>
      </c>
      <c r="B865">
        <v>1</v>
      </c>
      <c r="C865">
        <v>170</v>
      </c>
      <c r="D865" t="str">
        <f t="shared" si="13"/>
        <v>update factmaster set countryinfoid=864 where countryid=170 and timeid=1;</v>
      </c>
    </row>
    <row r="866" spans="1:4" x14ac:dyDescent="0.25">
      <c r="A866">
        <v>865</v>
      </c>
      <c r="B866">
        <v>2</v>
      </c>
      <c r="C866">
        <v>170</v>
      </c>
      <c r="D866" t="str">
        <f t="shared" si="13"/>
        <v>update factmaster set countryinfoid=865 where countryid=170 and timeid=2;</v>
      </c>
    </row>
    <row r="867" spans="1:4" x14ac:dyDescent="0.25">
      <c r="A867">
        <v>866</v>
      </c>
      <c r="B867">
        <v>3</v>
      </c>
      <c r="C867">
        <v>170</v>
      </c>
      <c r="D867" t="str">
        <f t="shared" si="13"/>
        <v>update factmaster set countryinfoid=866 where countryid=170 and timeid=3;</v>
      </c>
    </row>
    <row r="868" spans="1:4" x14ac:dyDescent="0.25">
      <c r="A868">
        <v>867</v>
      </c>
      <c r="B868">
        <v>4</v>
      </c>
      <c r="C868">
        <v>170</v>
      </c>
      <c r="D868" t="str">
        <f t="shared" si="13"/>
        <v>update factmaster set countryinfoid=867 where countryid=170 and timeid=4;</v>
      </c>
    </row>
    <row r="869" spans="1:4" x14ac:dyDescent="0.25">
      <c r="A869">
        <v>868</v>
      </c>
      <c r="B869">
        <v>5</v>
      </c>
      <c r="C869">
        <v>170</v>
      </c>
      <c r="D869" t="str">
        <f t="shared" si="13"/>
        <v>update factmaster set countryinfoid=868 where countryid=170 and timeid=5;</v>
      </c>
    </row>
    <row r="870" spans="1:4" x14ac:dyDescent="0.25">
      <c r="A870">
        <v>869</v>
      </c>
      <c r="B870">
        <v>6</v>
      </c>
      <c r="C870">
        <v>170</v>
      </c>
      <c r="D870" t="str">
        <f t="shared" si="13"/>
        <v>update factmaster set countryinfoid=869 where countryid=170 and timeid=6;</v>
      </c>
    </row>
    <row r="871" spans="1:4" x14ac:dyDescent="0.25">
      <c r="A871">
        <v>870</v>
      </c>
      <c r="B871">
        <v>7</v>
      </c>
      <c r="C871">
        <v>170</v>
      </c>
      <c r="D871" t="str">
        <f t="shared" si="13"/>
        <v>update factmaster set countryinfoid=870 where countryid=170 and timeid=7;</v>
      </c>
    </row>
    <row r="872" spans="1:4" x14ac:dyDescent="0.25">
      <c r="A872">
        <v>871</v>
      </c>
      <c r="B872">
        <v>8</v>
      </c>
      <c r="C872">
        <v>170</v>
      </c>
      <c r="D872" t="str">
        <f t="shared" si="13"/>
        <v>update factmaster set countryinfoid=871 where countryid=170 and timeid=8;</v>
      </c>
    </row>
    <row r="873" spans="1:4" x14ac:dyDescent="0.25">
      <c r="A873">
        <v>872</v>
      </c>
      <c r="B873">
        <v>9</v>
      </c>
      <c r="C873">
        <v>170</v>
      </c>
      <c r="D873" t="str">
        <f t="shared" si="13"/>
        <v>update factmaster set countryinfoid=872 where countryid=170 and timeid=9;</v>
      </c>
    </row>
    <row r="874" spans="1:4" x14ac:dyDescent="0.25">
      <c r="A874">
        <v>873</v>
      </c>
      <c r="B874">
        <v>10</v>
      </c>
      <c r="C874">
        <v>170</v>
      </c>
      <c r="D874" t="str">
        <f t="shared" si="13"/>
        <v>update factmaster set countryinfoid=873 where countryid=170 and timeid=10;</v>
      </c>
    </row>
    <row r="875" spans="1:4" x14ac:dyDescent="0.25">
      <c r="A875">
        <v>874</v>
      </c>
      <c r="B875">
        <v>11</v>
      </c>
      <c r="C875">
        <v>170</v>
      </c>
      <c r="D875" t="str">
        <f t="shared" si="13"/>
        <v>update factmaster set countryinfoid=874 where countryid=170 and timeid=11;</v>
      </c>
    </row>
    <row r="876" spans="1:4" x14ac:dyDescent="0.25">
      <c r="A876">
        <v>875</v>
      </c>
      <c r="B876">
        <v>12</v>
      </c>
      <c r="C876">
        <v>170</v>
      </c>
      <c r="D876" t="str">
        <f t="shared" si="13"/>
        <v>update factmaster set countryinfoid=875 where countryid=170 and timeid=12;</v>
      </c>
    </row>
    <row r="877" spans="1:4" x14ac:dyDescent="0.25">
      <c r="A877">
        <v>876</v>
      </c>
      <c r="B877">
        <v>13</v>
      </c>
      <c r="C877">
        <v>170</v>
      </c>
      <c r="D877" t="str">
        <f t="shared" si="13"/>
        <v>update factmaster set countryinfoid=876 where countryid=170 and timeid=13;</v>
      </c>
    </row>
    <row r="878" spans="1:4" x14ac:dyDescent="0.25">
      <c r="A878">
        <v>877</v>
      </c>
      <c r="B878">
        <v>14</v>
      </c>
      <c r="C878">
        <v>170</v>
      </c>
      <c r="D878" t="str">
        <f t="shared" si="13"/>
        <v>update factmaster set countryinfoid=877 where countryid=170 and timeid=14;</v>
      </c>
    </row>
    <row r="879" spans="1:4" x14ac:dyDescent="0.25">
      <c r="A879">
        <v>878</v>
      </c>
      <c r="B879">
        <v>15</v>
      </c>
      <c r="C879">
        <v>170</v>
      </c>
      <c r="D879" t="str">
        <f t="shared" si="13"/>
        <v>update factmaster set countryinfoid=878 where countryid=170 and timeid=15;</v>
      </c>
    </row>
    <row r="880" spans="1:4" x14ac:dyDescent="0.25">
      <c r="A880">
        <v>879</v>
      </c>
      <c r="B880">
        <v>16</v>
      </c>
      <c r="C880">
        <v>170</v>
      </c>
      <c r="D880" t="str">
        <f t="shared" si="13"/>
        <v>update factmaster set countryinfoid=879 where countryid=170 and timeid=16;</v>
      </c>
    </row>
    <row r="881" spans="1:4" x14ac:dyDescent="0.25">
      <c r="A881">
        <v>880</v>
      </c>
      <c r="B881">
        <v>17</v>
      </c>
      <c r="C881">
        <v>170</v>
      </c>
      <c r="D881" t="str">
        <f t="shared" si="13"/>
        <v>update factmaster set countryinfoid=880 where countryid=170 and timeid=17;</v>
      </c>
    </row>
    <row r="882" spans="1:4" x14ac:dyDescent="0.25">
      <c r="A882">
        <v>881</v>
      </c>
      <c r="B882">
        <v>18</v>
      </c>
      <c r="C882">
        <v>170</v>
      </c>
      <c r="D882" t="str">
        <f t="shared" si="13"/>
        <v>update factmaster set countryinfoid=881 where countryid=170 and timeid=18;</v>
      </c>
    </row>
    <row r="883" spans="1:4" x14ac:dyDescent="0.25">
      <c r="A883">
        <v>882</v>
      </c>
      <c r="B883">
        <v>1</v>
      </c>
      <c r="C883">
        <v>66</v>
      </c>
      <c r="D883" t="str">
        <f t="shared" si="13"/>
        <v>update factmaster set countryinfoid=882 where countryid=66 and timeid=1;</v>
      </c>
    </row>
    <row r="884" spans="1:4" x14ac:dyDescent="0.25">
      <c r="A884">
        <v>883</v>
      </c>
      <c r="B884">
        <v>2</v>
      </c>
      <c r="C884">
        <v>66</v>
      </c>
      <c r="D884" t="str">
        <f t="shared" si="13"/>
        <v>update factmaster set countryinfoid=883 where countryid=66 and timeid=2;</v>
      </c>
    </row>
    <row r="885" spans="1:4" x14ac:dyDescent="0.25">
      <c r="A885">
        <v>884</v>
      </c>
      <c r="B885">
        <v>3</v>
      </c>
      <c r="C885">
        <v>66</v>
      </c>
      <c r="D885" t="str">
        <f t="shared" si="13"/>
        <v>update factmaster set countryinfoid=884 where countryid=66 and timeid=3;</v>
      </c>
    </row>
    <row r="886" spans="1:4" x14ac:dyDescent="0.25">
      <c r="A886">
        <v>885</v>
      </c>
      <c r="B886">
        <v>4</v>
      </c>
      <c r="C886">
        <v>66</v>
      </c>
      <c r="D886" t="str">
        <f t="shared" si="13"/>
        <v>update factmaster set countryinfoid=885 where countryid=66 and timeid=4;</v>
      </c>
    </row>
    <row r="887" spans="1:4" x14ac:dyDescent="0.25">
      <c r="A887">
        <v>886</v>
      </c>
      <c r="B887">
        <v>5</v>
      </c>
      <c r="C887">
        <v>66</v>
      </c>
      <c r="D887" t="str">
        <f t="shared" si="13"/>
        <v>update factmaster set countryinfoid=886 where countryid=66 and timeid=5;</v>
      </c>
    </row>
    <row r="888" spans="1:4" x14ac:dyDescent="0.25">
      <c r="A888">
        <v>887</v>
      </c>
      <c r="B888">
        <v>6</v>
      </c>
      <c r="C888">
        <v>66</v>
      </c>
      <c r="D888" t="str">
        <f t="shared" si="13"/>
        <v>update factmaster set countryinfoid=887 where countryid=66 and timeid=6;</v>
      </c>
    </row>
    <row r="889" spans="1:4" x14ac:dyDescent="0.25">
      <c r="A889">
        <v>888</v>
      </c>
      <c r="B889">
        <v>7</v>
      </c>
      <c r="C889">
        <v>66</v>
      </c>
      <c r="D889" t="str">
        <f t="shared" si="13"/>
        <v>update factmaster set countryinfoid=888 where countryid=66 and timeid=7;</v>
      </c>
    </row>
    <row r="890" spans="1:4" x14ac:dyDescent="0.25">
      <c r="A890">
        <v>889</v>
      </c>
      <c r="B890">
        <v>8</v>
      </c>
      <c r="C890">
        <v>66</v>
      </c>
      <c r="D890" t="str">
        <f t="shared" si="13"/>
        <v>update factmaster set countryinfoid=889 where countryid=66 and timeid=8;</v>
      </c>
    </row>
    <row r="891" spans="1:4" x14ac:dyDescent="0.25">
      <c r="A891">
        <v>890</v>
      </c>
      <c r="B891">
        <v>9</v>
      </c>
      <c r="C891">
        <v>66</v>
      </c>
      <c r="D891" t="str">
        <f t="shared" si="13"/>
        <v>update factmaster set countryinfoid=890 where countryid=66 and timeid=9;</v>
      </c>
    </row>
    <row r="892" spans="1:4" x14ac:dyDescent="0.25">
      <c r="A892">
        <v>891</v>
      </c>
      <c r="B892">
        <v>10</v>
      </c>
      <c r="C892">
        <v>66</v>
      </c>
      <c r="D892" t="str">
        <f t="shared" si="13"/>
        <v>update factmaster set countryinfoid=891 where countryid=66 and timeid=10;</v>
      </c>
    </row>
    <row r="893" spans="1:4" x14ac:dyDescent="0.25">
      <c r="A893">
        <v>892</v>
      </c>
      <c r="B893">
        <v>11</v>
      </c>
      <c r="C893">
        <v>66</v>
      </c>
      <c r="D893" t="str">
        <f t="shared" si="13"/>
        <v>update factmaster set countryinfoid=892 where countryid=66 and timeid=11;</v>
      </c>
    </row>
    <row r="894" spans="1:4" x14ac:dyDescent="0.25">
      <c r="A894">
        <v>893</v>
      </c>
      <c r="B894">
        <v>12</v>
      </c>
      <c r="C894">
        <v>66</v>
      </c>
      <c r="D894" t="str">
        <f t="shared" si="13"/>
        <v>update factmaster set countryinfoid=893 where countryid=66 and timeid=12;</v>
      </c>
    </row>
    <row r="895" spans="1:4" x14ac:dyDescent="0.25">
      <c r="A895">
        <v>894</v>
      </c>
      <c r="B895">
        <v>13</v>
      </c>
      <c r="C895">
        <v>66</v>
      </c>
      <c r="D895" t="str">
        <f t="shared" si="13"/>
        <v>update factmaster set countryinfoid=894 where countryid=66 and timeid=13;</v>
      </c>
    </row>
    <row r="896" spans="1:4" x14ac:dyDescent="0.25">
      <c r="A896">
        <v>895</v>
      </c>
      <c r="B896">
        <v>14</v>
      </c>
      <c r="C896">
        <v>66</v>
      </c>
      <c r="D896" t="str">
        <f t="shared" si="13"/>
        <v>update factmaster set countryinfoid=895 where countryid=66 and timeid=14;</v>
      </c>
    </row>
    <row r="897" spans="1:4" x14ac:dyDescent="0.25">
      <c r="A897">
        <v>896</v>
      </c>
      <c r="B897">
        <v>15</v>
      </c>
      <c r="C897">
        <v>66</v>
      </c>
      <c r="D897" t="str">
        <f t="shared" si="13"/>
        <v>update factmaster set countryinfoid=896 where countryid=66 and timeid=15;</v>
      </c>
    </row>
    <row r="898" spans="1:4" x14ac:dyDescent="0.25">
      <c r="A898">
        <v>897</v>
      </c>
      <c r="B898">
        <v>16</v>
      </c>
      <c r="C898">
        <v>66</v>
      </c>
      <c r="D898" t="str">
        <f t="shared" si="13"/>
        <v>update factmaster set countryinfoid=897 where countryid=66 and timeid=16;</v>
      </c>
    </row>
    <row r="899" spans="1:4" x14ac:dyDescent="0.25">
      <c r="A899">
        <v>898</v>
      </c>
      <c r="B899">
        <v>17</v>
      </c>
      <c r="C899">
        <v>66</v>
      </c>
      <c r="D899" t="str">
        <f t="shared" ref="D899:D962" si="14">_xlfn.CONCAT("update factmaster set countryinfoid=",A899," where countryid=",C899, " and timeid=", B899, ";")</f>
        <v>update factmaster set countryinfoid=898 where countryid=66 and timeid=17;</v>
      </c>
    </row>
    <row r="900" spans="1:4" x14ac:dyDescent="0.25">
      <c r="A900">
        <v>899</v>
      </c>
      <c r="B900">
        <v>18</v>
      </c>
      <c r="C900">
        <v>66</v>
      </c>
      <c r="D900" t="str">
        <f t="shared" si="14"/>
        <v>update factmaster set countryinfoid=899 where countryid=66 and timeid=18;</v>
      </c>
    </row>
    <row r="901" spans="1:4" x14ac:dyDescent="0.25">
      <c r="A901">
        <v>900</v>
      </c>
      <c r="B901">
        <v>1</v>
      </c>
      <c r="C901">
        <v>67</v>
      </c>
      <c r="D901" t="str">
        <f t="shared" si="14"/>
        <v>update factmaster set countryinfoid=900 where countryid=67 and timeid=1;</v>
      </c>
    </row>
    <row r="902" spans="1:4" x14ac:dyDescent="0.25">
      <c r="A902">
        <v>901</v>
      </c>
      <c r="B902">
        <v>2</v>
      </c>
      <c r="C902">
        <v>67</v>
      </c>
      <c r="D902" t="str">
        <f t="shared" si="14"/>
        <v>update factmaster set countryinfoid=901 where countryid=67 and timeid=2;</v>
      </c>
    </row>
    <row r="903" spans="1:4" x14ac:dyDescent="0.25">
      <c r="A903">
        <v>902</v>
      </c>
      <c r="B903">
        <v>3</v>
      </c>
      <c r="C903">
        <v>67</v>
      </c>
      <c r="D903" t="str">
        <f t="shared" si="14"/>
        <v>update factmaster set countryinfoid=902 where countryid=67 and timeid=3;</v>
      </c>
    </row>
    <row r="904" spans="1:4" x14ac:dyDescent="0.25">
      <c r="A904">
        <v>903</v>
      </c>
      <c r="B904">
        <v>4</v>
      </c>
      <c r="C904">
        <v>67</v>
      </c>
      <c r="D904" t="str">
        <f t="shared" si="14"/>
        <v>update factmaster set countryinfoid=903 where countryid=67 and timeid=4;</v>
      </c>
    </row>
    <row r="905" spans="1:4" x14ac:dyDescent="0.25">
      <c r="A905">
        <v>904</v>
      </c>
      <c r="B905">
        <v>5</v>
      </c>
      <c r="C905">
        <v>67</v>
      </c>
      <c r="D905" t="str">
        <f t="shared" si="14"/>
        <v>update factmaster set countryinfoid=904 where countryid=67 and timeid=5;</v>
      </c>
    </row>
    <row r="906" spans="1:4" x14ac:dyDescent="0.25">
      <c r="A906">
        <v>905</v>
      </c>
      <c r="B906">
        <v>6</v>
      </c>
      <c r="C906">
        <v>67</v>
      </c>
      <c r="D906" t="str">
        <f t="shared" si="14"/>
        <v>update factmaster set countryinfoid=905 where countryid=67 and timeid=6;</v>
      </c>
    </row>
    <row r="907" spans="1:4" x14ac:dyDescent="0.25">
      <c r="A907">
        <v>906</v>
      </c>
      <c r="B907">
        <v>7</v>
      </c>
      <c r="C907">
        <v>67</v>
      </c>
      <c r="D907" t="str">
        <f t="shared" si="14"/>
        <v>update factmaster set countryinfoid=906 where countryid=67 and timeid=7;</v>
      </c>
    </row>
    <row r="908" spans="1:4" x14ac:dyDescent="0.25">
      <c r="A908">
        <v>907</v>
      </c>
      <c r="B908">
        <v>8</v>
      </c>
      <c r="C908">
        <v>67</v>
      </c>
      <c r="D908" t="str">
        <f t="shared" si="14"/>
        <v>update factmaster set countryinfoid=907 where countryid=67 and timeid=8;</v>
      </c>
    </row>
    <row r="909" spans="1:4" x14ac:dyDescent="0.25">
      <c r="A909">
        <v>908</v>
      </c>
      <c r="B909">
        <v>9</v>
      </c>
      <c r="C909">
        <v>67</v>
      </c>
      <c r="D909" t="str">
        <f t="shared" si="14"/>
        <v>update factmaster set countryinfoid=908 where countryid=67 and timeid=9;</v>
      </c>
    </row>
    <row r="910" spans="1:4" x14ac:dyDescent="0.25">
      <c r="A910">
        <v>909</v>
      </c>
      <c r="B910">
        <v>10</v>
      </c>
      <c r="C910">
        <v>67</v>
      </c>
      <c r="D910" t="str">
        <f t="shared" si="14"/>
        <v>update factmaster set countryinfoid=909 where countryid=67 and timeid=10;</v>
      </c>
    </row>
    <row r="911" spans="1:4" x14ac:dyDescent="0.25">
      <c r="A911">
        <v>910</v>
      </c>
      <c r="B911">
        <v>11</v>
      </c>
      <c r="C911">
        <v>67</v>
      </c>
      <c r="D911" t="str">
        <f t="shared" si="14"/>
        <v>update factmaster set countryinfoid=910 where countryid=67 and timeid=11;</v>
      </c>
    </row>
    <row r="912" spans="1:4" x14ac:dyDescent="0.25">
      <c r="A912">
        <v>911</v>
      </c>
      <c r="B912">
        <v>12</v>
      </c>
      <c r="C912">
        <v>67</v>
      </c>
      <c r="D912" t="str">
        <f t="shared" si="14"/>
        <v>update factmaster set countryinfoid=911 where countryid=67 and timeid=12;</v>
      </c>
    </row>
    <row r="913" spans="1:4" x14ac:dyDescent="0.25">
      <c r="A913">
        <v>912</v>
      </c>
      <c r="B913">
        <v>13</v>
      </c>
      <c r="C913">
        <v>67</v>
      </c>
      <c r="D913" t="str">
        <f t="shared" si="14"/>
        <v>update factmaster set countryinfoid=912 where countryid=67 and timeid=13;</v>
      </c>
    </row>
    <row r="914" spans="1:4" x14ac:dyDescent="0.25">
      <c r="A914">
        <v>913</v>
      </c>
      <c r="B914">
        <v>14</v>
      </c>
      <c r="C914">
        <v>67</v>
      </c>
      <c r="D914" t="str">
        <f t="shared" si="14"/>
        <v>update factmaster set countryinfoid=913 where countryid=67 and timeid=14;</v>
      </c>
    </row>
    <row r="915" spans="1:4" x14ac:dyDescent="0.25">
      <c r="A915">
        <v>914</v>
      </c>
      <c r="B915">
        <v>15</v>
      </c>
      <c r="C915">
        <v>67</v>
      </c>
      <c r="D915" t="str">
        <f t="shared" si="14"/>
        <v>update factmaster set countryinfoid=914 where countryid=67 and timeid=15;</v>
      </c>
    </row>
    <row r="916" spans="1:4" x14ac:dyDescent="0.25">
      <c r="A916">
        <v>915</v>
      </c>
      <c r="B916">
        <v>16</v>
      </c>
      <c r="C916">
        <v>67</v>
      </c>
      <c r="D916" t="str">
        <f t="shared" si="14"/>
        <v>update factmaster set countryinfoid=915 where countryid=67 and timeid=16;</v>
      </c>
    </row>
    <row r="917" spans="1:4" x14ac:dyDescent="0.25">
      <c r="A917">
        <v>916</v>
      </c>
      <c r="B917">
        <v>17</v>
      </c>
      <c r="C917">
        <v>67</v>
      </c>
      <c r="D917" t="str">
        <f t="shared" si="14"/>
        <v>update factmaster set countryinfoid=916 where countryid=67 and timeid=17;</v>
      </c>
    </row>
    <row r="918" spans="1:4" x14ac:dyDescent="0.25">
      <c r="A918">
        <v>917</v>
      </c>
      <c r="B918">
        <v>18</v>
      </c>
      <c r="C918">
        <v>67</v>
      </c>
      <c r="D918" t="str">
        <f t="shared" si="14"/>
        <v>update factmaster set countryinfoid=917 where countryid=67 and timeid=18;</v>
      </c>
    </row>
    <row r="919" spans="1:4" x14ac:dyDescent="0.25">
      <c r="A919">
        <v>918</v>
      </c>
      <c r="B919">
        <v>1</v>
      </c>
      <c r="C919">
        <v>69</v>
      </c>
      <c r="D919" t="str">
        <f t="shared" si="14"/>
        <v>update factmaster set countryinfoid=918 where countryid=69 and timeid=1;</v>
      </c>
    </row>
    <row r="920" spans="1:4" x14ac:dyDescent="0.25">
      <c r="A920">
        <v>919</v>
      </c>
      <c r="B920">
        <v>2</v>
      </c>
      <c r="C920">
        <v>69</v>
      </c>
      <c r="D920" t="str">
        <f t="shared" si="14"/>
        <v>update factmaster set countryinfoid=919 where countryid=69 and timeid=2;</v>
      </c>
    </row>
    <row r="921" spans="1:4" x14ac:dyDescent="0.25">
      <c r="A921">
        <v>920</v>
      </c>
      <c r="B921">
        <v>3</v>
      </c>
      <c r="C921">
        <v>69</v>
      </c>
      <c r="D921" t="str">
        <f t="shared" si="14"/>
        <v>update factmaster set countryinfoid=920 where countryid=69 and timeid=3;</v>
      </c>
    </row>
    <row r="922" spans="1:4" x14ac:dyDescent="0.25">
      <c r="A922">
        <v>921</v>
      </c>
      <c r="B922">
        <v>4</v>
      </c>
      <c r="C922">
        <v>69</v>
      </c>
      <c r="D922" t="str">
        <f t="shared" si="14"/>
        <v>update factmaster set countryinfoid=921 where countryid=69 and timeid=4;</v>
      </c>
    </row>
    <row r="923" spans="1:4" x14ac:dyDescent="0.25">
      <c r="A923">
        <v>922</v>
      </c>
      <c r="B923">
        <v>5</v>
      </c>
      <c r="C923">
        <v>69</v>
      </c>
      <c r="D923" t="str">
        <f t="shared" si="14"/>
        <v>update factmaster set countryinfoid=922 where countryid=69 and timeid=5;</v>
      </c>
    </row>
    <row r="924" spans="1:4" x14ac:dyDescent="0.25">
      <c r="A924">
        <v>923</v>
      </c>
      <c r="B924">
        <v>6</v>
      </c>
      <c r="C924">
        <v>69</v>
      </c>
      <c r="D924" t="str">
        <f t="shared" si="14"/>
        <v>update factmaster set countryinfoid=923 where countryid=69 and timeid=6;</v>
      </c>
    </row>
    <row r="925" spans="1:4" x14ac:dyDescent="0.25">
      <c r="A925">
        <v>924</v>
      </c>
      <c r="B925">
        <v>7</v>
      </c>
      <c r="C925">
        <v>69</v>
      </c>
      <c r="D925" t="str">
        <f t="shared" si="14"/>
        <v>update factmaster set countryinfoid=924 where countryid=69 and timeid=7;</v>
      </c>
    </row>
    <row r="926" spans="1:4" x14ac:dyDescent="0.25">
      <c r="A926">
        <v>925</v>
      </c>
      <c r="B926">
        <v>8</v>
      </c>
      <c r="C926">
        <v>69</v>
      </c>
      <c r="D926" t="str">
        <f t="shared" si="14"/>
        <v>update factmaster set countryinfoid=925 where countryid=69 and timeid=8;</v>
      </c>
    </row>
    <row r="927" spans="1:4" x14ac:dyDescent="0.25">
      <c r="A927">
        <v>926</v>
      </c>
      <c r="B927">
        <v>9</v>
      </c>
      <c r="C927">
        <v>69</v>
      </c>
      <c r="D927" t="str">
        <f t="shared" si="14"/>
        <v>update factmaster set countryinfoid=926 where countryid=69 and timeid=9;</v>
      </c>
    </row>
    <row r="928" spans="1:4" x14ac:dyDescent="0.25">
      <c r="A928">
        <v>927</v>
      </c>
      <c r="B928">
        <v>10</v>
      </c>
      <c r="C928">
        <v>69</v>
      </c>
      <c r="D928" t="str">
        <f t="shared" si="14"/>
        <v>update factmaster set countryinfoid=927 where countryid=69 and timeid=10;</v>
      </c>
    </row>
    <row r="929" spans="1:4" x14ac:dyDescent="0.25">
      <c r="A929">
        <v>928</v>
      </c>
      <c r="B929">
        <v>11</v>
      </c>
      <c r="C929">
        <v>69</v>
      </c>
      <c r="D929" t="str">
        <f t="shared" si="14"/>
        <v>update factmaster set countryinfoid=928 where countryid=69 and timeid=11;</v>
      </c>
    </row>
    <row r="930" spans="1:4" x14ac:dyDescent="0.25">
      <c r="A930">
        <v>929</v>
      </c>
      <c r="B930">
        <v>12</v>
      </c>
      <c r="C930">
        <v>69</v>
      </c>
      <c r="D930" t="str">
        <f t="shared" si="14"/>
        <v>update factmaster set countryinfoid=929 where countryid=69 and timeid=12;</v>
      </c>
    </row>
    <row r="931" spans="1:4" x14ac:dyDescent="0.25">
      <c r="A931">
        <v>930</v>
      </c>
      <c r="B931">
        <v>13</v>
      </c>
      <c r="C931">
        <v>69</v>
      </c>
      <c r="D931" t="str">
        <f t="shared" si="14"/>
        <v>update factmaster set countryinfoid=930 where countryid=69 and timeid=13;</v>
      </c>
    </row>
    <row r="932" spans="1:4" x14ac:dyDescent="0.25">
      <c r="A932">
        <v>931</v>
      </c>
      <c r="B932">
        <v>14</v>
      </c>
      <c r="C932">
        <v>69</v>
      </c>
      <c r="D932" t="str">
        <f t="shared" si="14"/>
        <v>update factmaster set countryinfoid=931 where countryid=69 and timeid=14;</v>
      </c>
    </row>
    <row r="933" spans="1:4" x14ac:dyDescent="0.25">
      <c r="A933">
        <v>932</v>
      </c>
      <c r="B933">
        <v>15</v>
      </c>
      <c r="C933">
        <v>69</v>
      </c>
      <c r="D933" t="str">
        <f t="shared" si="14"/>
        <v>update factmaster set countryinfoid=932 where countryid=69 and timeid=15;</v>
      </c>
    </row>
    <row r="934" spans="1:4" x14ac:dyDescent="0.25">
      <c r="A934">
        <v>933</v>
      </c>
      <c r="B934">
        <v>16</v>
      </c>
      <c r="C934">
        <v>69</v>
      </c>
      <c r="D934" t="str">
        <f t="shared" si="14"/>
        <v>update factmaster set countryinfoid=933 where countryid=69 and timeid=16;</v>
      </c>
    </row>
    <row r="935" spans="1:4" x14ac:dyDescent="0.25">
      <c r="A935">
        <v>934</v>
      </c>
      <c r="B935">
        <v>17</v>
      </c>
      <c r="C935">
        <v>69</v>
      </c>
      <c r="D935" t="str">
        <f t="shared" si="14"/>
        <v>update factmaster set countryinfoid=934 where countryid=69 and timeid=17;</v>
      </c>
    </row>
    <row r="936" spans="1:4" x14ac:dyDescent="0.25">
      <c r="A936">
        <v>935</v>
      </c>
      <c r="B936">
        <v>18</v>
      </c>
      <c r="C936">
        <v>69</v>
      </c>
      <c r="D936" t="str">
        <f t="shared" si="14"/>
        <v>update factmaster set countryinfoid=935 where countryid=69 and timeid=18;</v>
      </c>
    </row>
    <row r="937" spans="1:4" x14ac:dyDescent="0.25">
      <c r="A937">
        <v>936</v>
      </c>
      <c r="B937">
        <v>1</v>
      </c>
      <c r="C937">
        <v>68</v>
      </c>
      <c r="D937" t="str">
        <f t="shared" si="14"/>
        <v>update factmaster set countryinfoid=936 where countryid=68 and timeid=1;</v>
      </c>
    </row>
    <row r="938" spans="1:4" x14ac:dyDescent="0.25">
      <c r="A938">
        <v>937</v>
      </c>
      <c r="B938">
        <v>2</v>
      </c>
      <c r="C938">
        <v>68</v>
      </c>
      <c r="D938" t="str">
        <f t="shared" si="14"/>
        <v>update factmaster set countryinfoid=937 where countryid=68 and timeid=2;</v>
      </c>
    </row>
    <row r="939" spans="1:4" x14ac:dyDescent="0.25">
      <c r="A939">
        <v>938</v>
      </c>
      <c r="B939">
        <v>3</v>
      </c>
      <c r="C939">
        <v>68</v>
      </c>
      <c r="D939" t="str">
        <f t="shared" si="14"/>
        <v>update factmaster set countryinfoid=938 where countryid=68 and timeid=3;</v>
      </c>
    </row>
    <row r="940" spans="1:4" x14ac:dyDescent="0.25">
      <c r="A940">
        <v>939</v>
      </c>
      <c r="B940">
        <v>4</v>
      </c>
      <c r="C940">
        <v>68</v>
      </c>
      <c r="D940" t="str">
        <f t="shared" si="14"/>
        <v>update factmaster set countryinfoid=939 where countryid=68 and timeid=4;</v>
      </c>
    </row>
    <row r="941" spans="1:4" x14ac:dyDescent="0.25">
      <c r="A941">
        <v>940</v>
      </c>
      <c r="B941">
        <v>5</v>
      </c>
      <c r="C941">
        <v>68</v>
      </c>
      <c r="D941" t="str">
        <f t="shared" si="14"/>
        <v>update factmaster set countryinfoid=940 where countryid=68 and timeid=5;</v>
      </c>
    </row>
    <row r="942" spans="1:4" x14ac:dyDescent="0.25">
      <c r="A942">
        <v>941</v>
      </c>
      <c r="B942">
        <v>6</v>
      </c>
      <c r="C942">
        <v>68</v>
      </c>
      <c r="D942" t="str">
        <f t="shared" si="14"/>
        <v>update factmaster set countryinfoid=941 where countryid=68 and timeid=6;</v>
      </c>
    </row>
    <row r="943" spans="1:4" x14ac:dyDescent="0.25">
      <c r="A943">
        <v>942</v>
      </c>
      <c r="B943">
        <v>7</v>
      </c>
      <c r="C943">
        <v>68</v>
      </c>
      <c r="D943" t="str">
        <f t="shared" si="14"/>
        <v>update factmaster set countryinfoid=942 where countryid=68 and timeid=7;</v>
      </c>
    </row>
    <row r="944" spans="1:4" x14ac:dyDescent="0.25">
      <c r="A944">
        <v>943</v>
      </c>
      <c r="B944">
        <v>8</v>
      </c>
      <c r="C944">
        <v>68</v>
      </c>
      <c r="D944" t="str">
        <f t="shared" si="14"/>
        <v>update factmaster set countryinfoid=943 where countryid=68 and timeid=8;</v>
      </c>
    </row>
    <row r="945" spans="1:4" x14ac:dyDescent="0.25">
      <c r="A945">
        <v>944</v>
      </c>
      <c r="B945">
        <v>9</v>
      </c>
      <c r="C945">
        <v>68</v>
      </c>
      <c r="D945" t="str">
        <f t="shared" si="14"/>
        <v>update factmaster set countryinfoid=944 where countryid=68 and timeid=9;</v>
      </c>
    </row>
    <row r="946" spans="1:4" x14ac:dyDescent="0.25">
      <c r="A946">
        <v>945</v>
      </c>
      <c r="B946">
        <v>10</v>
      </c>
      <c r="C946">
        <v>68</v>
      </c>
      <c r="D946" t="str">
        <f t="shared" si="14"/>
        <v>update factmaster set countryinfoid=945 where countryid=68 and timeid=10;</v>
      </c>
    </row>
    <row r="947" spans="1:4" x14ac:dyDescent="0.25">
      <c r="A947">
        <v>946</v>
      </c>
      <c r="B947">
        <v>11</v>
      </c>
      <c r="C947">
        <v>68</v>
      </c>
      <c r="D947" t="str">
        <f t="shared" si="14"/>
        <v>update factmaster set countryinfoid=946 where countryid=68 and timeid=11;</v>
      </c>
    </row>
    <row r="948" spans="1:4" x14ac:dyDescent="0.25">
      <c r="A948">
        <v>947</v>
      </c>
      <c r="B948">
        <v>12</v>
      </c>
      <c r="C948">
        <v>68</v>
      </c>
      <c r="D948" t="str">
        <f t="shared" si="14"/>
        <v>update factmaster set countryinfoid=947 where countryid=68 and timeid=12;</v>
      </c>
    </row>
    <row r="949" spans="1:4" x14ac:dyDescent="0.25">
      <c r="A949">
        <v>948</v>
      </c>
      <c r="B949">
        <v>13</v>
      </c>
      <c r="C949">
        <v>68</v>
      </c>
      <c r="D949" t="str">
        <f t="shared" si="14"/>
        <v>update factmaster set countryinfoid=948 where countryid=68 and timeid=13;</v>
      </c>
    </row>
    <row r="950" spans="1:4" x14ac:dyDescent="0.25">
      <c r="A950">
        <v>949</v>
      </c>
      <c r="B950">
        <v>14</v>
      </c>
      <c r="C950">
        <v>68</v>
      </c>
      <c r="D950" t="str">
        <f t="shared" si="14"/>
        <v>update factmaster set countryinfoid=949 where countryid=68 and timeid=14;</v>
      </c>
    </row>
    <row r="951" spans="1:4" x14ac:dyDescent="0.25">
      <c r="A951">
        <v>950</v>
      </c>
      <c r="B951">
        <v>15</v>
      </c>
      <c r="C951">
        <v>68</v>
      </c>
      <c r="D951" t="str">
        <f t="shared" si="14"/>
        <v>update factmaster set countryinfoid=950 where countryid=68 and timeid=15;</v>
      </c>
    </row>
    <row r="952" spans="1:4" x14ac:dyDescent="0.25">
      <c r="A952">
        <v>951</v>
      </c>
      <c r="B952">
        <v>16</v>
      </c>
      <c r="C952">
        <v>68</v>
      </c>
      <c r="D952" t="str">
        <f t="shared" si="14"/>
        <v>update factmaster set countryinfoid=951 where countryid=68 and timeid=16;</v>
      </c>
    </row>
    <row r="953" spans="1:4" x14ac:dyDescent="0.25">
      <c r="A953">
        <v>952</v>
      </c>
      <c r="B953">
        <v>17</v>
      </c>
      <c r="C953">
        <v>68</v>
      </c>
      <c r="D953" t="str">
        <f t="shared" si="14"/>
        <v>update factmaster set countryinfoid=952 where countryid=68 and timeid=17;</v>
      </c>
    </row>
    <row r="954" spans="1:4" x14ac:dyDescent="0.25">
      <c r="A954">
        <v>953</v>
      </c>
      <c r="B954">
        <v>18</v>
      </c>
      <c r="C954">
        <v>68</v>
      </c>
      <c r="D954" t="str">
        <f t="shared" si="14"/>
        <v>update factmaster set countryinfoid=953 where countryid=68 and timeid=18;</v>
      </c>
    </row>
    <row r="955" spans="1:4" x14ac:dyDescent="0.25">
      <c r="A955">
        <v>954</v>
      </c>
      <c r="B955">
        <v>1</v>
      </c>
      <c r="C955">
        <v>70</v>
      </c>
      <c r="D955" t="str">
        <f t="shared" si="14"/>
        <v>update factmaster set countryinfoid=954 where countryid=70 and timeid=1;</v>
      </c>
    </row>
    <row r="956" spans="1:4" x14ac:dyDescent="0.25">
      <c r="A956">
        <v>955</v>
      </c>
      <c r="B956">
        <v>2</v>
      </c>
      <c r="C956">
        <v>70</v>
      </c>
      <c r="D956" t="str">
        <f t="shared" si="14"/>
        <v>update factmaster set countryinfoid=955 where countryid=70 and timeid=2;</v>
      </c>
    </row>
    <row r="957" spans="1:4" x14ac:dyDescent="0.25">
      <c r="A957">
        <v>956</v>
      </c>
      <c r="B957">
        <v>3</v>
      </c>
      <c r="C957">
        <v>70</v>
      </c>
      <c r="D957" t="str">
        <f t="shared" si="14"/>
        <v>update factmaster set countryinfoid=956 where countryid=70 and timeid=3;</v>
      </c>
    </row>
    <row r="958" spans="1:4" x14ac:dyDescent="0.25">
      <c r="A958">
        <v>957</v>
      </c>
      <c r="B958">
        <v>4</v>
      </c>
      <c r="C958">
        <v>70</v>
      </c>
      <c r="D958" t="str">
        <f t="shared" si="14"/>
        <v>update factmaster set countryinfoid=957 where countryid=70 and timeid=4;</v>
      </c>
    </row>
    <row r="959" spans="1:4" x14ac:dyDescent="0.25">
      <c r="A959">
        <v>958</v>
      </c>
      <c r="B959">
        <v>5</v>
      </c>
      <c r="C959">
        <v>70</v>
      </c>
      <c r="D959" t="str">
        <f t="shared" si="14"/>
        <v>update factmaster set countryinfoid=958 where countryid=70 and timeid=5;</v>
      </c>
    </row>
    <row r="960" spans="1:4" x14ac:dyDescent="0.25">
      <c r="A960">
        <v>959</v>
      </c>
      <c r="B960">
        <v>6</v>
      </c>
      <c r="C960">
        <v>70</v>
      </c>
      <c r="D960" t="str">
        <f t="shared" si="14"/>
        <v>update factmaster set countryinfoid=959 where countryid=70 and timeid=6;</v>
      </c>
    </row>
    <row r="961" spans="1:4" x14ac:dyDescent="0.25">
      <c r="A961">
        <v>960</v>
      </c>
      <c r="B961">
        <v>7</v>
      </c>
      <c r="C961">
        <v>70</v>
      </c>
      <c r="D961" t="str">
        <f t="shared" si="14"/>
        <v>update factmaster set countryinfoid=960 where countryid=70 and timeid=7;</v>
      </c>
    </row>
    <row r="962" spans="1:4" x14ac:dyDescent="0.25">
      <c r="A962">
        <v>961</v>
      </c>
      <c r="B962">
        <v>8</v>
      </c>
      <c r="C962">
        <v>70</v>
      </c>
      <c r="D962" t="str">
        <f t="shared" si="14"/>
        <v>update factmaster set countryinfoid=961 where countryid=70 and timeid=8;</v>
      </c>
    </row>
    <row r="963" spans="1:4" x14ac:dyDescent="0.25">
      <c r="A963">
        <v>962</v>
      </c>
      <c r="B963">
        <v>9</v>
      </c>
      <c r="C963">
        <v>70</v>
      </c>
      <c r="D963" t="str">
        <f t="shared" ref="D963:D1001" si="15">_xlfn.CONCAT("update factmaster set countryinfoid=",A963," where countryid=",C963, " and timeid=", B963, ";")</f>
        <v>update factmaster set countryinfoid=962 where countryid=70 and timeid=9;</v>
      </c>
    </row>
    <row r="964" spans="1:4" x14ac:dyDescent="0.25">
      <c r="A964">
        <v>963</v>
      </c>
      <c r="B964">
        <v>10</v>
      </c>
      <c r="C964">
        <v>70</v>
      </c>
      <c r="D964" t="str">
        <f t="shared" si="15"/>
        <v>update factmaster set countryinfoid=963 where countryid=70 and timeid=10;</v>
      </c>
    </row>
    <row r="965" spans="1:4" x14ac:dyDescent="0.25">
      <c r="A965">
        <v>964</v>
      </c>
      <c r="B965">
        <v>11</v>
      </c>
      <c r="C965">
        <v>70</v>
      </c>
      <c r="D965" t="str">
        <f t="shared" si="15"/>
        <v>update factmaster set countryinfoid=964 where countryid=70 and timeid=11;</v>
      </c>
    </row>
    <row r="966" spans="1:4" x14ac:dyDescent="0.25">
      <c r="A966">
        <v>965</v>
      </c>
      <c r="B966">
        <v>12</v>
      </c>
      <c r="C966">
        <v>70</v>
      </c>
      <c r="D966" t="str">
        <f t="shared" si="15"/>
        <v>update factmaster set countryinfoid=965 where countryid=70 and timeid=12;</v>
      </c>
    </row>
    <row r="967" spans="1:4" x14ac:dyDescent="0.25">
      <c r="A967">
        <v>966</v>
      </c>
      <c r="B967">
        <v>13</v>
      </c>
      <c r="C967">
        <v>70</v>
      </c>
      <c r="D967" t="str">
        <f t="shared" si="15"/>
        <v>update factmaster set countryinfoid=966 where countryid=70 and timeid=13;</v>
      </c>
    </row>
    <row r="968" spans="1:4" x14ac:dyDescent="0.25">
      <c r="A968">
        <v>967</v>
      </c>
      <c r="B968">
        <v>14</v>
      </c>
      <c r="C968">
        <v>70</v>
      </c>
      <c r="D968" t="str">
        <f t="shared" si="15"/>
        <v>update factmaster set countryinfoid=967 where countryid=70 and timeid=14;</v>
      </c>
    </row>
    <row r="969" spans="1:4" x14ac:dyDescent="0.25">
      <c r="A969">
        <v>968</v>
      </c>
      <c r="B969">
        <v>15</v>
      </c>
      <c r="C969">
        <v>70</v>
      </c>
      <c r="D969" t="str">
        <f t="shared" si="15"/>
        <v>update factmaster set countryinfoid=968 where countryid=70 and timeid=15;</v>
      </c>
    </row>
    <row r="970" spans="1:4" x14ac:dyDescent="0.25">
      <c r="A970">
        <v>969</v>
      </c>
      <c r="B970">
        <v>16</v>
      </c>
      <c r="C970">
        <v>70</v>
      </c>
      <c r="D970" t="str">
        <f t="shared" si="15"/>
        <v>update factmaster set countryinfoid=969 where countryid=70 and timeid=16;</v>
      </c>
    </row>
    <row r="971" spans="1:4" x14ac:dyDescent="0.25">
      <c r="A971">
        <v>970</v>
      </c>
      <c r="B971">
        <v>17</v>
      </c>
      <c r="C971">
        <v>70</v>
      </c>
      <c r="D971" t="str">
        <f t="shared" si="15"/>
        <v>update factmaster set countryinfoid=970 where countryid=70 and timeid=17;</v>
      </c>
    </row>
    <row r="972" spans="1:4" x14ac:dyDescent="0.25">
      <c r="A972">
        <v>971</v>
      </c>
      <c r="B972">
        <v>18</v>
      </c>
      <c r="C972">
        <v>70</v>
      </c>
      <c r="D972" t="str">
        <f t="shared" si="15"/>
        <v>update factmaster set countryinfoid=971 where countryid=70 and timeid=18;</v>
      </c>
    </row>
    <row r="973" spans="1:4" x14ac:dyDescent="0.25">
      <c r="A973">
        <v>972</v>
      </c>
      <c r="B973">
        <v>1</v>
      </c>
      <c r="C973">
        <v>72</v>
      </c>
      <c r="D973" t="str">
        <f t="shared" si="15"/>
        <v>update factmaster set countryinfoid=972 where countryid=72 and timeid=1;</v>
      </c>
    </row>
    <row r="974" spans="1:4" x14ac:dyDescent="0.25">
      <c r="A974">
        <v>973</v>
      </c>
      <c r="B974">
        <v>2</v>
      </c>
      <c r="C974">
        <v>72</v>
      </c>
      <c r="D974" t="str">
        <f t="shared" si="15"/>
        <v>update factmaster set countryinfoid=973 where countryid=72 and timeid=2;</v>
      </c>
    </row>
    <row r="975" spans="1:4" x14ac:dyDescent="0.25">
      <c r="A975">
        <v>974</v>
      </c>
      <c r="B975">
        <v>3</v>
      </c>
      <c r="C975">
        <v>72</v>
      </c>
      <c r="D975" t="str">
        <f t="shared" si="15"/>
        <v>update factmaster set countryinfoid=974 where countryid=72 and timeid=3;</v>
      </c>
    </row>
    <row r="976" spans="1:4" x14ac:dyDescent="0.25">
      <c r="A976">
        <v>975</v>
      </c>
      <c r="B976">
        <v>4</v>
      </c>
      <c r="C976">
        <v>72</v>
      </c>
      <c r="D976" t="str">
        <f t="shared" si="15"/>
        <v>update factmaster set countryinfoid=975 where countryid=72 and timeid=4;</v>
      </c>
    </row>
    <row r="977" spans="1:4" x14ac:dyDescent="0.25">
      <c r="A977">
        <v>976</v>
      </c>
      <c r="B977">
        <v>5</v>
      </c>
      <c r="C977">
        <v>72</v>
      </c>
      <c r="D977" t="str">
        <f t="shared" si="15"/>
        <v>update factmaster set countryinfoid=976 where countryid=72 and timeid=5;</v>
      </c>
    </row>
    <row r="978" spans="1:4" x14ac:dyDescent="0.25">
      <c r="A978">
        <v>977</v>
      </c>
      <c r="B978">
        <v>6</v>
      </c>
      <c r="C978">
        <v>72</v>
      </c>
      <c r="D978" t="str">
        <f t="shared" si="15"/>
        <v>update factmaster set countryinfoid=977 where countryid=72 and timeid=6;</v>
      </c>
    </row>
    <row r="979" spans="1:4" x14ac:dyDescent="0.25">
      <c r="A979">
        <v>978</v>
      </c>
      <c r="B979">
        <v>7</v>
      </c>
      <c r="C979">
        <v>72</v>
      </c>
      <c r="D979" t="str">
        <f t="shared" si="15"/>
        <v>update factmaster set countryinfoid=978 where countryid=72 and timeid=7;</v>
      </c>
    </row>
    <row r="980" spans="1:4" x14ac:dyDescent="0.25">
      <c r="A980">
        <v>979</v>
      </c>
      <c r="B980">
        <v>8</v>
      </c>
      <c r="C980">
        <v>72</v>
      </c>
      <c r="D980" t="str">
        <f t="shared" si="15"/>
        <v>update factmaster set countryinfoid=979 where countryid=72 and timeid=8;</v>
      </c>
    </row>
    <row r="981" spans="1:4" x14ac:dyDescent="0.25">
      <c r="A981">
        <v>980</v>
      </c>
      <c r="B981">
        <v>9</v>
      </c>
      <c r="C981">
        <v>72</v>
      </c>
      <c r="D981" t="str">
        <f t="shared" si="15"/>
        <v>update factmaster set countryinfoid=980 where countryid=72 and timeid=9;</v>
      </c>
    </row>
    <row r="982" spans="1:4" x14ac:dyDescent="0.25">
      <c r="A982">
        <v>981</v>
      </c>
      <c r="B982">
        <v>10</v>
      </c>
      <c r="C982">
        <v>72</v>
      </c>
      <c r="D982" t="str">
        <f t="shared" si="15"/>
        <v>update factmaster set countryinfoid=981 where countryid=72 and timeid=10;</v>
      </c>
    </row>
    <row r="983" spans="1:4" x14ac:dyDescent="0.25">
      <c r="A983">
        <v>982</v>
      </c>
      <c r="B983">
        <v>11</v>
      </c>
      <c r="C983">
        <v>72</v>
      </c>
      <c r="D983" t="str">
        <f t="shared" si="15"/>
        <v>update factmaster set countryinfoid=982 where countryid=72 and timeid=11;</v>
      </c>
    </row>
    <row r="984" spans="1:4" x14ac:dyDescent="0.25">
      <c r="A984">
        <v>983</v>
      </c>
      <c r="B984">
        <v>12</v>
      </c>
      <c r="C984">
        <v>72</v>
      </c>
      <c r="D984" t="str">
        <f t="shared" si="15"/>
        <v>update factmaster set countryinfoid=983 where countryid=72 and timeid=12;</v>
      </c>
    </row>
    <row r="985" spans="1:4" x14ac:dyDescent="0.25">
      <c r="A985">
        <v>984</v>
      </c>
      <c r="B985">
        <v>13</v>
      </c>
      <c r="C985">
        <v>72</v>
      </c>
      <c r="D985" t="str">
        <f t="shared" si="15"/>
        <v>update factmaster set countryinfoid=984 where countryid=72 and timeid=13;</v>
      </c>
    </row>
    <row r="986" spans="1:4" x14ac:dyDescent="0.25">
      <c r="A986">
        <v>985</v>
      </c>
      <c r="B986">
        <v>14</v>
      </c>
      <c r="C986">
        <v>72</v>
      </c>
      <c r="D986" t="str">
        <f t="shared" si="15"/>
        <v>update factmaster set countryinfoid=985 where countryid=72 and timeid=14;</v>
      </c>
    </row>
    <row r="987" spans="1:4" x14ac:dyDescent="0.25">
      <c r="A987">
        <v>986</v>
      </c>
      <c r="B987">
        <v>15</v>
      </c>
      <c r="C987">
        <v>72</v>
      </c>
      <c r="D987" t="str">
        <f t="shared" si="15"/>
        <v>update factmaster set countryinfoid=986 where countryid=72 and timeid=15;</v>
      </c>
    </row>
    <row r="988" spans="1:4" x14ac:dyDescent="0.25">
      <c r="A988">
        <v>987</v>
      </c>
      <c r="B988">
        <v>16</v>
      </c>
      <c r="C988">
        <v>72</v>
      </c>
      <c r="D988" t="str">
        <f t="shared" si="15"/>
        <v>update factmaster set countryinfoid=987 where countryid=72 and timeid=16;</v>
      </c>
    </row>
    <row r="989" spans="1:4" x14ac:dyDescent="0.25">
      <c r="A989">
        <v>988</v>
      </c>
      <c r="B989">
        <v>17</v>
      </c>
      <c r="C989">
        <v>72</v>
      </c>
      <c r="D989" t="str">
        <f t="shared" si="15"/>
        <v>update factmaster set countryinfoid=988 where countryid=72 and timeid=17;</v>
      </c>
    </row>
    <row r="990" spans="1:4" x14ac:dyDescent="0.25">
      <c r="A990">
        <v>989</v>
      </c>
      <c r="B990">
        <v>18</v>
      </c>
      <c r="C990">
        <v>72</v>
      </c>
      <c r="D990" t="str">
        <f t="shared" si="15"/>
        <v>update factmaster set countryinfoid=989 where countryid=72 and timeid=18;</v>
      </c>
    </row>
    <row r="991" spans="1:4" x14ac:dyDescent="0.25">
      <c r="A991">
        <v>990</v>
      </c>
      <c r="B991">
        <v>1</v>
      </c>
      <c r="C991">
        <v>74</v>
      </c>
      <c r="D991" t="str">
        <f t="shared" si="15"/>
        <v>update factmaster set countryinfoid=990 where countryid=74 and timeid=1;</v>
      </c>
    </row>
    <row r="992" spans="1:4" x14ac:dyDescent="0.25">
      <c r="A992">
        <v>991</v>
      </c>
      <c r="B992">
        <v>2</v>
      </c>
      <c r="C992">
        <v>74</v>
      </c>
      <c r="D992" t="str">
        <f t="shared" si="15"/>
        <v>update factmaster set countryinfoid=991 where countryid=74 and timeid=2;</v>
      </c>
    </row>
    <row r="993" spans="1:4" x14ac:dyDescent="0.25">
      <c r="A993">
        <v>992</v>
      </c>
      <c r="B993">
        <v>3</v>
      </c>
      <c r="C993">
        <v>74</v>
      </c>
      <c r="D993" t="str">
        <f t="shared" si="15"/>
        <v>update factmaster set countryinfoid=992 where countryid=74 and timeid=3;</v>
      </c>
    </row>
    <row r="994" spans="1:4" x14ac:dyDescent="0.25">
      <c r="A994">
        <v>993</v>
      </c>
      <c r="B994">
        <v>4</v>
      </c>
      <c r="C994">
        <v>74</v>
      </c>
      <c r="D994" t="str">
        <f t="shared" si="15"/>
        <v>update factmaster set countryinfoid=993 where countryid=74 and timeid=4;</v>
      </c>
    </row>
    <row r="995" spans="1:4" x14ac:dyDescent="0.25">
      <c r="A995">
        <v>994</v>
      </c>
      <c r="B995">
        <v>5</v>
      </c>
      <c r="C995">
        <v>74</v>
      </c>
      <c r="D995" t="str">
        <f t="shared" si="15"/>
        <v>update factmaster set countryinfoid=994 where countryid=74 and timeid=5;</v>
      </c>
    </row>
    <row r="996" spans="1:4" x14ac:dyDescent="0.25">
      <c r="A996">
        <v>995</v>
      </c>
      <c r="B996">
        <v>6</v>
      </c>
      <c r="C996">
        <v>74</v>
      </c>
      <c r="D996" t="str">
        <f t="shared" si="15"/>
        <v>update factmaster set countryinfoid=995 where countryid=74 and timeid=6;</v>
      </c>
    </row>
    <row r="997" spans="1:4" x14ac:dyDescent="0.25">
      <c r="A997">
        <v>996</v>
      </c>
      <c r="B997">
        <v>7</v>
      </c>
      <c r="C997">
        <v>74</v>
      </c>
      <c r="D997" t="str">
        <f t="shared" si="15"/>
        <v>update factmaster set countryinfoid=996 where countryid=74 and timeid=7;</v>
      </c>
    </row>
    <row r="998" spans="1:4" x14ac:dyDescent="0.25">
      <c r="A998">
        <v>997</v>
      </c>
      <c r="B998">
        <v>8</v>
      </c>
      <c r="C998">
        <v>74</v>
      </c>
      <c r="D998" t="str">
        <f t="shared" si="15"/>
        <v>update factmaster set countryinfoid=997 where countryid=74 and timeid=8;</v>
      </c>
    </row>
    <row r="999" spans="1:4" x14ac:dyDescent="0.25">
      <c r="A999">
        <v>998</v>
      </c>
      <c r="B999">
        <v>9</v>
      </c>
      <c r="C999">
        <v>74</v>
      </c>
      <c r="D999" t="str">
        <f t="shared" si="15"/>
        <v>update factmaster set countryinfoid=998 where countryid=74 and timeid=9;</v>
      </c>
    </row>
    <row r="1000" spans="1:4" x14ac:dyDescent="0.25">
      <c r="A1000">
        <v>999</v>
      </c>
      <c r="B1000">
        <v>10</v>
      </c>
      <c r="C1000">
        <v>74</v>
      </c>
      <c r="D1000" t="str">
        <f t="shared" si="15"/>
        <v>update factmaster set countryinfoid=999 where countryid=74 and timeid=10;</v>
      </c>
    </row>
    <row r="1001" spans="1:4" x14ac:dyDescent="0.25">
      <c r="A1001">
        <v>1000</v>
      </c>
      <c r="B1001">
        <v>11</v>
      </c>
      <c r="C1001">
        <v>74</v>
      </c>
      <c r="D1001" t="str">
        <f t="shared" si="15"/>
        <v>update factmaster set countryinfoid=1000 where countryid=74 and timeid=11;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52EB-8C75-44CD-BA56-2C53BBEEF61F}">
  <dimension ref="A1:C200"/>
  <sheetViews>
    <sheetView workbookViewId="0">
      <selection activeCell="C2" sqref="C2:C200"/>
    </sheetView>
  </sheetViews>
  <sheetFormatPr defaultRowHeight="15" x14ac:dyDescent="0.25"/>
  <cols>
    <col min="3" max="3" width="64.28515625" customWidth="1"/>
  </cols>
  <sheetData>
    <row r="1" spans="1:3" x14ac:dyDescent="0.25">
      <c r="A1" t="s">
        <v>144</v>
      </c>
      <c r="B1" t="s">
        <v>145</v>
      </c>
    </row>
    <row r="2" spans="1:3" x14ac:dyDescent="0.25">
      <c r="A2">
        <v>1</v>
      </c>
      <c r="B2">
        <v>19</v>
      </c>
      <c r="C2" t="str">
        <f>_xlfn.CONCAT("insert into factmaster(countryid,timeid) values(",A2,",19);")</f>
        <v>insert into factmaster(countryid,timeid) values(1,19);</v>
      </c>
    </row>
    <row r="3" spans="1:3" x14ac:dyDescent="0.25">
      <c r="A3">
        <v>2</v>
      </c>
      <c r="B3">
        <v>19</v>
      </c>
      <c r="C3" t="str">
        <f t="shared" ref="C3:C66" si="0">_xlfn.CONCAT("insert into factmaster(countryid,timeid) values(",A3,",19);")</f>
        <v>insert into factmaster(countryid,timeid) values(2,19);</v>
      </c>
    </row>
    <row r="4" spans="1:3" x14ac:dyDescent="0.25">
      <c r="A4">
        <v>3</v>
      </c>
      <c r="B4">
        <v>19</v>
      </c>
      <c r="C4" t="str">
        <f t="shared" si="0"/>
        <v>insert into factmaster(countryid,timeid) values(3,19);</v>
      </c>
    </row>
    <row r="5" spans="1:3" x14ac:dyDescent="0.25">
      <c r="A5">
        <v>4</v>
      </c>
      <c r="B5">
        <v>19</v>
      </c>
      <c r="C5" t="str">
        <f t="shared" si="0"/>
        <v>insert into factmaster(countryid,timeid) values(4,19);</v>
      </c>
    </row>
    <row r="6" spans="1:3" x14ac:dyDescent="0.25">
      <c r="A6">
        <v>5</v>
      </c>
      <c r="B6">
        <v>19</v>
      </c>
      <c r="C6" t="str">
        <f t="shared" si="0"/>
        <v>insert into factmaster(countryid,timeid) values(5,19);</v>
      </c>
    </row>
    <row r="7" spans="1:3" x14ac:dyDescent="0.25">
      <c r="A7">
        <v>6</v>
      </c>
      <c r="B7">
        <v>19</v>
      </c>
      <c r="C7" t="str">
        <f t="shared" si="0"/>
        <v>insert into factmaster(countryid,timeid) values(6,19);</v>
      </c>
    </row>
    <row r="8" spans="1:3" x14ac:dyDescent="0.25">
      <c r="A8">
        <v>7</v>
      </c>
      <c r="B8">
        <v>19</v>
      </c>
      <c r="C8" t="str">
        <f t="shared" si="0"/>
        <v>insert into factmaster(countryid,timeid) values(7,19);</v>
      </c>
    </row>
    <row r="9" spans="1:3" x14ac:dyDescent="0.25">
      <c r="A9">
        <v>8</v>
      </c>
      <c r="B9">
        <v>19</v>
      </c>
      <c r="C9" t="str">
        <f t="shared" si="0"/>
        <v>insert into factmaster(countryid,timeid) values(8,19);</v>
      </c>
    </row>
    <row r="10" spans="1:3" x14ac:dyDescent="0.25">
      <c r="A10">
        <v>9</v>
      </c>
      <c r="B10">
        <v>19</v>
      </c>
      <c r="C10" t="str">
        <f t="shared" si="0"/>
        <v>insert into factmaster(countryid,timeid) values(9,19);</v>
      </c>
    </row>
    <row r="11" spans="1:3" x14ac:dyDescent="0.25">
      <c r="A11">
        <v>10</v>
      </c>
      <c r="B11">
        <v>19</v>
      </c>
      <c r="C11" t="str">
        <f t="shared" si="0"/>
        <v>insert into factmaster(countryid,timeid) values(10,19);</v>
      </c>
    </row>
    <row r="12" spans="1:3" x14ac:dyDescent="0.25">
      <c r="A12">
        <v>11</v>
      </c>
      <c r="B12">
        <v>19</v>
      </c>
      <c r="C12" t="str">
        <f t="shared" si="0"/>
        <v>insert into factmaster(countryid,timeid) values(11,19);</v>
      </c>
    </row>
    <row r="13" spans="1:3" x14ac:dyDescent="0.25">
      <c r="A13">
        <v>12</v>
      </c>
      <c r="B13">
        <v>19</v>
      </c>
      <c r="C13" t="str">
        <f t="shared" si="0"/>
        <v>insert into factmaster(countryid,timeid) values(12,19);</v>
      </c>
    </row>
    <row r="14" spans="1:3" x14ac:dyDescent="0.25">
      <c r="A14">
        <v>13</v>
      </c>
      <c r="B14">
        <v>19</v>
      </c>
      <c r="C14" t="str">
        <f t="shared" si="0"/>
        <v>insert into factmaster(countryid,timeid) values(13,19);</v>
      </c>
    </row>
    <row r="15" spans="1:3" x14ac:dyDescent="0.25">
      <c r="A15">
        <v>14</v>
      </c>
      <c r="B15">
        <v>19</v>
      </c>
      <c r="C15" t="str">
        <f t="shared" si="0"/>
        <v>insert into factmaster(countryid,timeid) values(14,19);</v>
      </c>
    </row>
    <row r="16" spans="1:3" x14ac:dyDescent="0.25">
      <c r="A16">
        <v>15</v>
      </c>
      <c r="B16">
        <v>19</v>
      </c>
      <c r="C16" t="str">
        <f t="shared" si="0"/>
        <v>insert into factmaster(countryid,timeid) values(15,19);</v>
      </c>
    </row>
    <row r="17" spans="1:3" x14ac:dyDescent="0.25">
      <c r="A17">
        <v>16</v>
      </c>
      <c r="B17">
        <v>19</v>
      </c>
      <c r="C17" t="str">
        <f t="shared" si="0"/>
        <v>insert into factmaster(countryid,timeid) values(16,19);</v>
      </c>
    </row>
    <row r="18" spans="1:3" x14ac:dyDescent="0.25">
      <c r="A18">
        <v>17</v>
      </c>
      <c r="B18">
        <v>19</v>
      </c>
      <c r="C18" t="str">
        <f t="shared" si="0"/>
        <v>insert into factmaster(countryid,timeid) values(17,19);</v>
      </c>
    </row>
    <row r="19" spans="1:3" x14ac:dyDescent="0.25">
      <c r="A19">
        <v>18</v>
      </c>
      <c r="B19">
        <v>19</v>
      </c>
      <c r="C19" t="str">
        <f t="shared" si="0"/>
        <v>insert into factmaster(countryid,timeid) values(18,19);</v>
      </c>
    </row>
    <row r="20" spans="1:3" x14ac:dyDescent="0.25">
      <c r="A20">
        <v>19</v>
      </c>
      <c r="B20">
        <v>19</v>
      </c>
      <c r="C20" t="str">
        <f t="shared" si="0"/>
        <v>insert into factmaster(countryid,timeid) values(19,19);</v>
      </c>
    </row>
    <row r="21" spans="1:3" x14ac:dyDescent="0.25">
      <c r="A21">
        <v>20</v>
      </c>
      <c r="B21">
        <v>19</v>
      </c>
      <c r="C21" t="str">
        <f t="shared" si="0"/>
        <v>insert into factmaster(countryid,timeid) values(20,19);</v>
      </c>
    </row>
    <row r="22" spans="1:3" x14ac:dyDescent="0.25">
      <c r="A22">
        <v>21</v>
      </c>
      <c r="B22">
        <v>19</v>
      </c>
      <c r="C22" t="str">
        <f t="shared" si="0"/>
        <v>insert into factmaster(countryid,timeid) values(21,19);</v>
      </c>
    </row>
    <row r="23" spans="1:3" x14ac:dyDescent="0.25">
      <c r="A23">
        <v>22</v>
      </c>
      <c r="B23">
        <v>19</v>
      </c>
      <c r="C23" t="str">
        <f t="shared" si="0"/>
        <v>insert into factmaster(countryid,timeid) values(22,19);</v>
      </c>
    </row>
    <row r="24" spans="1:3" x14ac:dyDescent="0.25">
      <c r="A24">
        <v>23</v>
      </c>
      <c r="B24">
        <v>19</v>
      </c>
      <c r="C24" t="str">
        <f t="shared" si="0"/>
        <v>insert into factmaster(countryid,timeid) values(23,19);</v>
      </c>
    </row>
    <row r="25" spans="1:3" x14ac:dyDescent="0.25">
      <c r="A25">
        <v>24</v>
      </c>
      <c r="B25">
        <v>19</v>
      </c>
      <c r="C25" t="str">
        <f t="shared" si="0"/>
        <v>insert into factmaster(countryid,timeid) values(24,19);</v>
      </c>
    </row>
    <row r="26" spans="1:3" x14ac:dyDescent="0.25">
      <c r="A26">
        <v>25</v>
      </c>
      <c r="B26">
        <v>19</v>
      </c>
      <c r="C26" t="str">
        <f t="shared" si="0"/>
        <v>insert into factmaster(countryid,timeid) values(25,19);</v>
      </c>
    </row>
    <row r="27" spans="1:3" x14ac:dyDescent="0.25">
      <c r="A27">
        <v>26</v>
      </c>
      <c r="B27">
        <v>19</v>
      </c>
      <c r="C27" t="str">
        <f t="shared" si="0"/>
        <v>insert into factmaster(countryid,timeid) values(26,19);</v>
      </c>
    </row>
    <row r="28" spans="1:3" x14ac:dyDescent="0.25">
      <c r="A28">
        <v>27</v>
      </c>
      <c r="B28">
        <v>19</v>
      </c>
      <c r="C28" t="str">
        <f t="shared" si="0"/>
        <v>insert into factmaster(countryid,timeid) values(27,19);</v>
      </c>
    </row>
    <row r="29" spans="1:3" x14ac:dyDescent="0.25">
      <c r="A29">
        <v>28</v>
      </c>
      <c r="B29">
        <v>19</v>
      </c>
      <c r="C29" t="str">
        <f t="shared" si="0"/>
        <v>insert into factmaster(countryid,timeid) values(28,19);</v>
      </c>
    </row>
    <row r="30" spans="1:3" x14ac:dyDescent="0.25">
      <c r="A30">
        <v>29</v>
      </c>
      <c r="B30">
        <v>19</v>
      </c>
      <c r="C30" t="str">
        <f t="shared" si="0"/>
        <v>insert into factmaster(countryid,timeid) values(29,19);</v>
      </c>
    </row>
    <row r="31" spans="1:3" x14ac:dyDescent="0.25">
      <c r="A31">
        <v>30</v>
      </c>
      <c r="B31">
        <v>19</v>
      </c>
      <c r="C31" t="str">
        <f t="shared" si="0"/>
        <v>insert into factmaster(countryid,timeid) values(30,19);</v>
      </c>
    </row>
    <row r="32" spans="1:3" x14ac:dyDescent="0.25">
      <c r="A32">
        <v>31</v>
      </c>
      <c r="B32">
        <v>19</v>
      </c>
      <c r="C32" t="str">
        <f t="shared" si="0"/>
        <v>insert into factmaster(countryid,timeid) values(31,19);</v>
      </c>
    </row>
    <row r="33" spans="1:3" x14ac:dyDescent="0.25">
      <c r="A33">
        <v>32</v>
      </c>
      <c r="B33">
        <v>19</v>
      </c>
      <c r="C33" t="str">
        <f t="shared" si="0"/>
        <v>insert into factmaster(countryid,timeid) values(32,19);</v>
      </c>
    </row>
    <row r="34" spans="1:3" x14ac:dyDescent="0.25">
      <c r="A34">
        <v>33</v>
      </c>
      <c r="B34">
        <v>19</v>
      </c>
      <c r="C34" t="str">
        <f t="shared" si="0"/>
        <v>insert into factmaster(countryid,timeid) values(33,19);</v>
      </c>
    </row>
    <row r="35" spans="1:3" x14ac:dyDescent="0.25">
      <c r="A35">
        <v>34</v>
      </c>
      <c r="B35">
        <v>19</v>
      </c>
      <c r="C35" t="str">
        <f t="shared" si="0"/>
        <v>insert into factmaster(countryid,timeid) values(34,19);</v>
      </c>
    </row>
    <row r="36" spans="1:3" x14ac:dyDescent="0.25">
      <c r="A36">
        <v>35</v>
      </c>
      <c r="B36">
        <v>19</v>
      </c>
      <c r="C36" t="str">
        <f t="shared" si="0"/>
        <v>insert into factmaster(countryid,timeid) values(35,19);</v>
      </c>
    </row>
    <row r="37" spans="1:3" x14ac:dyDescent="0.25">
      <c r="A37">
        <v>36</v>
      </c>
      <c r="B37">
        <v>19</v>
      </c>
      <c r="C37" t="str">
        <f t="shared" si="0"/>
        <v>insert into factmaster(countryid,timeid) values(36,19);</v>
      </c>
    </row>
    <row r="38" spans="1:3" x14ac:dyDescent="0.25">
      <c r="A38">
        <v>37</v>
      </c>
      <c r="B38">
        <v>19</v>
      </c>
      <c r="C38" t="str">
        <f t="shared" si="0"/>
        <v>insert into factmaster(countryid,timeid) values(37,19);</v>
      </c>
    </row>
    <row r="39" spans="1:3" x14ac:dyDescent="0.25">
      <c r="A39">
        <v>38</v>
      </c>
      <c r="B39">
        <v>19</v>
      </c>
      <c r="C39" t="str">
        <f t="shared" si="0"/>
        <v>insert into factmaster(countryid,timeid) values(38,19);</v>
      </c>
    </row>
    <row r="40" spans="1:3" x14ac:dyDescent="0.25">
      <c r="A40">
        <v>39</v>
      </c>
      <c r="B40">
        <v>19</v>
      </c>
      <c r="C40" t="str">
        <f t="shared" si="0"/>
        <v>insert into factmaster(countryid,timeid) values(39,19);</v>
      </c>
    </row>
    <row r="41" spans="1:3" x14ac:dyDescent="0.25">
      <c r="A41">
        <v>40</v>
      </c>
      <c r="B41">
        <v>19</v>
      </c>
      <c r="C41" t="str">
        <f t="shared" si="0"/>
        <v>insert into factmaster(countryid,timeid) values(40,19);</v>
      </c>
    </row>
    <row r="42" spans="1:3" x14ac:dyDescent="0.25">
      <c r="A42">
        <v>41</v>
      </c>
      <c r="B42">
        <v>19</v>
      </c>
      <c r="C42" t="str">
        <f t="shared" si="0"/>
        <v>insert into factmaster(countryid,timeid) values(41,19);</v>
      </c>
    </row>
    <row r="43" spans="1:3" x14ac:dyDescent="0.25">
      <c r="A43">
        <v>42</v>
      </c>
      <c r="B43">
        <v>19</v>
      </c>
      <c r="C43" t="str">
        <f t="shared" si="0"/>
        <v>insert into factmaster(countryid,timeid) values(42,19);</v>
      </c>
    </row>
    <row r="44" spans="1:3" x14ac:dyDescent="0.25">
      <c r="A44">
        <v>43</v>
      </c>
      <c r="B44">
        <v>19</v>
      </c>
      <c r="C44" t="str">
        <f t="shared" si="0"/>
        <v>insert into factmaster(countryid,timeid) values(43,19);</v>
      </c>
    </row>
    <row r="45" spans="1:3" x14ac:dyDescent="0.25">
      <c r="A45">
        <v>44</v>
      </c>
      <c r="B45">
        <v>19</v>
      </c>
      <c r="C45" t="str">
        <f t="shared" si="0"/>
        <v>insert into factmaster(countryid,timeid) values(44,19);</v>
      </c>
    </row>
    <row r="46" spans="1:3" x14ac:dyDescent="0.25">
      <c r="A46">
        <v>45</v>
      </c>
      <c r="B46">
        <v>19</v>
      </c>
      <c r="C46" t="str">
        <f t="shared" si="0"/>
        <v>insert into factmaster(countryid,timeid) values(45,19);</v>
      </c>
    </row>
    <row r="47" spans="1:3" x14ac:dyDescent="0.25">
      <c r="A47">
        <v>46</v>
      </c>
      <c r="B47">
        <v>19</v>
      </c>
      <c r="C47" t="str">
        <f t="shared" si="0"/>
        <v>insert into factmaster(countryid,timeid) values(46,19);</v>
      </c>
    </row>
    <row r="48" spans="1:3" x14ac:dyDescent="0.25">
      <c r="A48">
        <v>47</v>
      </c>
      <c r="B48">
        <v>19</v>
      </c>
      <c r="C48" t="str">
        <f t="shared" si="0"/>
        <v>insert into factmaster(countryid,timeid) values(47,19);</v>
      </c>
    </row>
    <row r="49" spans="1:3" x14ac:dyDescent="0.25">
      <c r="A49">
        <v>48</v>
      </c>
      <c r="B49">
        <v>19</v>
      </c>
      <c r="C49" t="str">
        <f t="shared" si="0"/>
        <v>insert into factmaster(countryid,timeid) values(48,19);</v>
      </c>
    </row>
    <row r="50" spans="1:3" x14ac:dyDescent="0.25">
      <c r="A50">
        <v>49</v>
      </c>
      <c r="B50">
        <v>19</v>
      </c>
      <c r="C50" t="str">
        <f t="shared" si="0"/>
        <v>insert into factmaster(countryid,timeid) values(49,19);</v>
      </c>
    </row>
    <row r="51" spans="1:3" x14ac:dyDescent="0.25">
      <c r="A51">
        <v>50</v>
      </c>
      <c r="B51">
        <v>19</v>
      </c>
      <c r="C51" t="str">
        <f t="shared" si="0"/>
        <v>insert into factmaster(countryid,timeid) values(50,19);</v>
      </c>
    </row>
    <row r="52" spans="1:3" x14ac:dyDescent="0.25">
      <c r="A52">
        <v>51</v>
      </c>
      <c r="B52">
        <v>19</v>
      </c>
      <c r="C52" t="str">
        <f t="shared" si="0"/>
        <v>insert into factmaster(countryid,timeid) values(51,19);</v>
      </c>
    </row>
    <row r="53" spans="1:3" x14ac:dyDescent="0.25">
      <c r="A53">
        <v>52</v>
      </c>
      <c r="B53">
        <v>19</v>
      </c>
      <c r="C53" t="str">
        <f t="shared" si="0"/>
        <v>insert into factmaster(countryid,timeid) values(52,19);</v>
      </c>
    </row>
    <row r="54" spans="1:3" x14ac:dyDescent="0.25">
      <c r="A54">
        <v>53</v>
      </c>
      <c r="B54">
        <v>19</v>
      </c>
      <c r="C54" t="str">
        <f t="shared" si="0"/>
        <v>insert into factmaster(countryid,timeid) values(53,19);</v>
      </c>
    </row>
    <row r="55" spans="1:3" x14ac:dyDescent="0.25">
      <c r="A55">
        <v>54</v>
      </c>
      <c r="B55">
        <v>19</v>
      </c>
      <c r="C55" t="str">
        <f t="shared" si="0"/>
        <v>insert into factmaster(countryid,timeid) values(54,19);</v>
      </c>
    </row>
    <row r="56" spans="1:3" x14ac:dyDescent="0.25">
      <c r="A56">
        <v>55</v>
      </c>
      <c r="B56">
        <v>19</v>
      </c>
      <c r="C56" t="str">
        <f t="shared" si="0"/>
        <v>insert into factmaster(countryid,timeid) values(55,19);</v>
      </c>
    </row>
    <row r="57" spans="1:3" x14ac:dyDescent="0.25">
      <c r="A57">
        <v>56</v>
      </c>
      <c r="B57">
        <v>19</v>
      </c>
      <c r="C57" t="str">
        <f t="shared" si="0"/>
        <v>insert into factmaster(countryid,timeid) values(56,19);</v>
      </c>
    </row>
    <row r="58" spans="1:3" x14ac:dyDescent="0.25">
      <c r="A58">
        <v>57</v>
      </c>
      <c r="B58">
        <v>19</v>
      </c>
      <c r="C58" t="str">
        <f t="shared" si="0"/>
        <v>insert into factmaster(countryid,timeid) values(57,19);</v>
      </c>
    </row>
    <row r="59" spans="1:3" x14ac:dyDescent="0.25">
      <c r="A59">
        <v>58</v>
      </c>
      <c r="B59">
        <v>19</v>
      </c>
      <c r="C59" t="str">
        <f t="shared" si="0"/>
        <v>insert into factmaster(countryid,timeid) values(58,19);</v>
      </c>
    </row>
    <row r="60" spans="1:3" x14ac:dyDescent="0.25">
      <c r="A60">
        <v>59</v>
      </c>
      <c r="B60">
        <v>19</v>
      </c>
      <c r="C60" t="str">
        <f t="shared" si="0"/>
        <v>insert into factmaster(countryid,timeid) values(59,19);</v>
      </c>
    </row>
    <row r="61" spans="1:3" x14ac:dyDescent="0.25">
      <c r="A61">
        <v>60</v>
      </c>
      <c r="B61">
        <v>19</v>
      </c>
      <c r="C61" t="str">
        <f t="shared" si="0"/>
        <v>insert into factmaster(countryid,timeid) values(60,19);</v>
      </c>
    </row>
    <row r="62" spans="1:3" x14ac:dyDescent="0.25">
      <c r="A62">
        <v>61</v>
      </c>
      <c r="B62">
        <v>19</v>
      </c>
      <c r="C62" t="str">
        <f t="shared" si="0"/>
        <v>insert into factmaster(countryid,timeid) values(61,19);</v>
      </c>
    </row>
    <row r="63" spans="1:3" x14ac:dyDescent="0.25">
      <c r="A63">
        <v>62</v>
      </c>
      <c r="B63">
        <v>19</v>
      </c>
      <c r="C63" t="str">
        <f t="shared" si="0"/>
        <v>insert into factmaster(countryid,timeid) values(62,19);</v>
      </c>
    </row>
    <row r="64" spans="1:3" x14ac:dyDescent="0.25">
      <c r="A64">
        <v>63</v>
      </c>
      <c r="B64">
        <v>19</v>
      </c>
      <c r="C64" t="str">
        <f t="shared" si="0"/>
        <v>insert into factmaster(countryid,timeid) values(63,19);</v>
      </c>
    </row>
    <row r="65" spans="1:3" x14ac:dyDescent="0.25">
      <c r="A65">
        <v>64</v>
      </c>
      <c r="B65">
        <v>19</v>
      </c>
      <c r="C65" t="str">
        <f t="shared" si="0"/>
        <v>insert into factmaster(countryid,timeid) values(64,19);</v>
      </c>
    </row>
    <row r="66" spans="1:3" x14ac:dyDescent="0.25">
      <c r="A66">
        <v>65</v>
      </c>
      <c r="B66">
        <v>19</v>
      </c>
      <c r="C66" t="str">
        <f t="shared" si="0"/>
        <v>insert into factmaster(countryid,timeid) values(65,19);</v>
      </c>
    </row>
    <row r="67" spans="1:3" x14ac:dyDescent="0.25">
      <c r="A67">
        <v>66</v>
      </c>
      <c r="B67">
        <v>19</v>
      </c>
      <c r="C67" t="str">
        <f t="shared" ref="C67:C130" si="1">_xlfn.CONCAT("insert into factmaster(countryid,timeid) values(",A67,",19);")</f>
        <v>insert into factmaster(countryid,timeid) values(66,19);</v>
      </c>
    </row>
    <row r="68" spans="1:3" x14ac:dyDescent="0.25">
      <c r="A68">
        <v>67</v>
      </c>
      <c r="B68">
        <v>19</v>
      </c>
      <c r="C68" t="str">
        <f t="shared" si="1"/>
        <v>insert into factmaster(countryid,timeid) values(67,19);</v>
      </c>
    </row>
    <row r="69" spans="1:3" x14ac:dyDescent="0.25">
      <c r="A69">
        <v>68</v>
      </c>
      <c r="B69">
        <v>19</v>
      </c>
      <c r="C69" t="str">
        <f t="shared" si="1"/>
        <v>insert into factmaster(countryid,timeid) values(68,19);</v>
      </c>
    </row>
    <row r="70" spans="1:3" x14ac:dyDescent="0.25">
      <c r="A70">
        <v>69</v>
      </c>
      <c r="B70">
        <v>19</v>
      </c>
      <c r="C70" t="str">
        <f t="shared" si="1"/>
        <v>insert into factmaster(countryid,timeid) values(69,19);</v>
      </c>
    </row>
    <row r="71" spans="1:3" x14ac:dyDescent="0.25">
      <c r="A71">
        <v>70</v>
      </c>
      <c r="B71">
        <v>19</v>
      </c>
      <c r="C71" t="str">
        <f t="shared" si="1"/>
        <v>insert into factmaster(countryid,timeid) values(70,19);</v>
      </c>
    </row>
    <row r="72" spans="1:3" x14ac:dyDescent="0.25">
      <c r="A72">
        <v>71</v>
      </c>
      <c r="B72">
        <v>19</v>
      </c>
      <c r="C72" t="str">
        <f t="shared" si="1"/>
        <v>insert into factmaster(countryid,timeid) values(71,19);</v>
      </c>
    </row>
    <row r="73" spans="1:3" x14ac:dyDescent="0.25">
      <c r="A73">
        <v>72</v>
      </c>
      <c r="B73">
        <v>19</v>
      </c>
      <c r="C73" t="str">
        <f t="shared" si="1"/>
        <v>insert into factmaster(countryid,timeid) values(72,19);</v>
      </c>
    </row>
    <row r="74" spans="1:3" x14ac:dyDescent="0.25">
      <c r="A74">
        <v>73</v>
      </c>
      <c r="B74">
        <v>19</v>
      </c>
      <c r="C74" t="str">
        <f t="shared" si="1"/>
        <v>insert into factmaster(countryid,timeid) values(73,19);</v>
      </c>
    </row>
    <row r="75" spans="1:3" x14ac:dyDescent="0.25">
      <c r="A75">
        <v>74</v>
      </c>
      <c r="B75">
        <v>19</v>
      </c>
      <c r="C75" t="str">
        <f t="shared" si="1"/>
        <v>insert into factmaster(countryid,timeid) values(74,19);</v>
      </c>
    </row>
    <row r="76" spans="1:3" x14ac:dyDescent="0.25">
      <c r="A76">
        <v>75</v>
      </c>
      <c r="B76">
        <v>19</v>
      </c>
      <c r="C76" t="str">
        <f t="shared" si="1"/>
        <v>insert into factmaster(countryid,timeid) values(75,19);</v>
      </c>
    </row>
    <row r="77" spans="1:3" x14ac:dyDescent="0.25">
      <c r="A77">
        <v>76</v>
      </c>
      <c r="B77">
        <v>19</v>
      </c>
      <c r="C77" t="str">
        <f t="shared" si="1"/>
        <v>insert into factmaster(countryid,timeid) values(76,19);</v>
      </c>
    </row>
    <row r="78" spans="1:3" x14ac:dyDescent="0.25">
      <c r="A78">
        <v>77</v>
      </c>
      <c r="B78">
        <v>19</v>
      </c>
      <c r="C78" t="str">
        <f t="shared" si="1"/>
        <v>insert into factmaster(countryid,timeid) values(77,19);</v>
      </c>
    </row>
    <row r="79" spans="1:3" x14ac:dyDescent="0.25">
      <c r="A79">
        <v>78</v>
      </c>
      <c r="B79">
        <v>19</v>
      </c>
      <c r="C79" t="str">
        <f t="shared" si="1"/>
        <v>insert into factmaster(countryid,timeid) values(78,19);</v>
      </c>
    </row>
    <row r="80" spans="1:3" x14ac:dyDescent="0.25">
      <c r="A80">
        <v>79</v>
      </c>
      <c r="B80">
        <v>19</v>
      </c>
      <c r="C80" t="str">
        <f t="shared" si="1"/>
        <v>insert into factmaster(countryid,timeid) values(79,19);</v>
      </c>
    </row>
    <row r="81" spans="1:3" x14ac:dyDescent="0.25">
      <c r="A81">
        <v>80</v>
      </c>
      <c r="B81">
        <v>19</v>
      </c>
      <c r="C81" t="str">
        <f t="shared" si="1"/>
        <v>insert into factmaster(countryid,timeid) values(80,19);</v>
      </c>
    </row>
    <row r="82" spans="1:3" x14ac:dyDescent="0.25">
      <c r="A82">
        <v>81</v>
      </c>
      <c r="B82">
        <v>19</v>
      </c>
      <c r="C82" t="str">
        <f t="shared" si="1"/>
        <v>insert into factmaster(countryid,timeid) values(81,19);</v>
      </c>
    </row>
    <row r="83" spans="1:3" x14ac:dyDescent="0.25">
      <c r="A83">
        <v>82</v>
      </c>
      <c r="B83">
        <v>19</v>
      </c>
      <c r="C83" t="str">
        <f t="shared" si="1"/>
        <v>insert into factmaster(countryid,timeid) values(82,19);</v>
      </c>
    </row>
    <row r="84" spans="1:3" x14ac:dyDescent="0.25">
      <c r="A84">
        <v>83</v>
      </c>
      <c r="B84">
        <v>19</v>
      </c>
      <c r="C84" t="str">
        <f t="shared" si="1"/>
        <v>insert into factmaster(countryid,timeid) values(83,19);</v>
      </c>
    </row>
    <row r="85" spans="1:3" x14ac:dyDescent="0.25">
      <c r="A85">
        <v>84</v>
      </c>
      <c r="B85">
        <v>19</v>
      </c>
      <c r="C85" t="str">
        <f t="shared" si="1"/>
        <v>insert into factmaster(countryid,timeid) values(84,19);</v>
      </c>
    </row>
    <row r="86" spans="1:3" x14ac:dyDescent="0.25">
      <c r="A86">
        <v>85</v>
      </c>
      <c r="B86">
        <v>19</v>
      </c>
      <c r="C86" t="str">
        <f t="shared" si="1"/>
        <v>insert into factmaster(countryid,timeid) values(85,19);</v>
      </c>
    </row>
    <row r="87" spans="1:3" x14ac:dyDescent="0.25">
      <c r="A87">
        <v>86</v>
      </c>
      <c r="B87">
        <v>19</v>
      </c>
      <c r="C87" t="str">
        <f t="shared" si="1"/>
        <v>insert into factmaster(countryid,timeid) values(86,19);</v>
      </c>
    </row>
    <row r="88" spans="1:3" x14ac:dyDescent="0.25">
      <c r="A88">
        <v>87</v>
      </c>
      <c r="B88">
        <v>19</v>
      </c>
      <c r="C88" t="str">
        <f t="shared" si="1"/>
        <v>insert into factmaster(countryid,timeid) values(87,19);</v>
      </c>
    </row>
    <row r="89" spans="1:3" x14ac:dyDescent="0.25">
      <c r="A89">
        <v>88</v>
      </c>
      <c r="B89">
        <v>19</v>
      </c>
      <c r="C89" t="str">
        <f t="shared" si="1"/>
        <v>insert into factmaster(countryid,timeid) values(88,19);</v>
      </c>
    </row>
    <row r="90" spans="1:3" x14ac:dyDescent="0.25">
      <c r="A90">
        <v>89</v>
      </c>
      <c r="B90">
        <v>19</v>
      </c>
      <c r="C90" t="str">
        <f t="shared" si="1"/>
        <v>insert into factmaster(countryid,timeid) values(89,19);</v>
      </c>
    </row>
    <row r="91" spans="1:3" x14ac:dyDescent="0.25">
      <c r="A91">
        <v>90</v>
      </c>
      <c r="B91">
        <v>19</v>
      </c>
      <c r="C91" t="str">
        <f t="shared" si="1"/>
        <v>insert into factmaster(countryid,timeid) values(90,19);</v>
      </c>
    </row>
    <row r="92" spans="1:3" x14ac:dyDescent="0.25">
      <c r="A92">
        <v>91</v>
      </c>
      <c r="B92">
        <v>19</v>
      </c>
      <c r="C92" t="str">
        <f t="shared" si="1"/>
        <v>insert into factmaster(countryid,timeid) values(91,19);</v>
      </c>
    </row>
    <row r="93" spans="1:3" x14ac:dyDescent="0.25">
      <c r="A93">
        <v>92</v>
      </c>
      <c r="B93">
        <v>19</v>
      </c>
      <c r="C93" t="str">
        <f t="shared" si="1"/>
        <v>insert into factmaster(countryid,timeid) values(92,19);</v>
      </c>
    </row>
    <row r="94" spans="1:3" x14ac:dyDescent="0.25">
      <c r="A94">
        <v>93</v>
      </c>
      <c r="B94">
        <v>19</v>
      </c>
      <c r="C94" t="str">
        <f t="shared" si="1"/>
        <v>insert into factmaster(countryid,timeid) values(93,19);</v>
      </c>
    </row>
    <row r="95" spans="1:3" x14ac:dyDescent="0.25">
      <c r="A95">
        <v>94</v>
      </c>
      <c r="B95">
        <v>19</v>
      </c>
      <c r="C95" t="str">
        <f t="shared" si="1"/>
        <v>insert into factmaster(countryid,timeid) values(94,19);</v>
      </c>
    </row>
    <row r="96" spans="1:3" x14ac:dyDescent="0.25">
      <c r="A96">
        <v>95</v>
      </c>
      <c r="B96">
        <v>19</v>
      </c>
      <c r="C96" t="str">
        <f t="shared" si="1"/>
        <v>insert into factmaster(countryid,timeid) values(95,19);</v>
      </c>
    </row>
    <row r="97" spans="1:3" x14ac:dyDescent="0.25">
      <c r="A97">
        <v>96</v>
      </c>
      <c r="B97">
        <v>19</v>
      </c>
      <c r="C97" t="str">
        <f t="shared" si="1"/>
        <v>insert into factmaster(countryid,timeid) values(96,19);</v>
      </c>
    </row>
    <row r="98" spans="1:3" x14ac:dyDescent="0.25">
      <c r="A98">
        <v>97</v>
      </c>
      <c r="B98">
        <v>19</v>
      </c>
      <c r="C98" t="str">
        <f t="shared" si="1"/>
        <v>insert into factmaster(countryid,timeid) values(97,19);</v>
      </c>
    </row>
    <row r="99" spans="1:3" x14ac:dyDescent="0.25">
      <c r="A99">
        <v>98</v>
      </c>
      <c r="B99">
        <v>19</v>
      </c>
      <c r="C99" t="str">
        <f t="shared" si="1"/>
        <v>insert into factmaster(countryid,timeid) values(98,19);</v>
      </c>
    </row>
    <row r="100" spans="1:3" x14ac:dyDescent="0.25">
      <c r="A100">
        <v>99</v>
      </c>
      <c r="B100">
        <v>19</v>
      </c>
      <c r="C100" t="str">
        <f t="shared" si="1"/>
        <v>insert into factmaster(countryid,timeid) values(99,19);</v>
      </c>
    </row>
    <row r="101" spans="1:3" x14ac:dyDescent="0.25">
      <c r="A101">
        <v>100</v>
      </c>
      <c r="B101">
        <v>19</v>
      </c>
      <c r="C101" t="str">
        <f t="shared" si="1"/>
        <v>insert into factmaster(countryid,timeid) values(100,19);</v>
      </c>
    </row>
    <row r="102" spans="1:3" x14ac:dyDescent="0.25">
      <c r="A102">
        <v>101</v>
      </c>
      <c r="B102">
        <v>19</v>
      </c>
      <c r="C102" t="str">
        <f t="shared" si="1"/>
        <v>insert into factmaster(countryid,timeid) values(101,19);</v>
      </c>
    </row>
    <row r="103" spans="1:3" x14ac:dyDescent="0.25">
      <c r="A103">
        <v>102</v>
      </c>
      <c r="B103">
        <v>19</v>
      </c>
      <c r="C103" t="str">
        <f t="shared" si="1"/>
        <v>insert into factmaster(countryid,timeid) values(102,19);</v>
      </c>
    </row>
    <row r="104" spans="1:3" x14ac:dyDescent="0.25">
      <c r="A104">
        <v>103</v>
      </c>
      <c r="B104">
        <v>19</v>
      </c>
      <c r="C104" t="str">
        <f t="shared" si="1"/>
        <v>insert into factmaster(countryid,timeid) values(103,19);</v>
      </c>
    </row>
    <row r="105" spans="1:3" x14ac:dyDescent="0.25">
      <c r="A105">
        <v>104</v>
      </c>
      <c r="B105">
        <v>19</v>
      </c>
      <c r="C105" t="str">
        <f t="shared" si="1"/>
        <v>insert into factmaster(countryid,timeid) values(104,19);</v>
      </c>
    </row>
    <row r="106" spans="1:3" x14ac:dyDescent="0.25">
      <c r="A106">
        <v>105</v>
      </c>
      <c r="B106">
        <v>19</v>
      </c>
      <c r="C106" t="str">
        <f t="shared" si="1"/>
        <v>insert into factmaster(countryid,timeid) values(105,19);</v>
      </c>
    </row>
    <row r="107" spans="1:3" x14ac:dyDescent="0.25">
      <c r="A107">
        <v>106</v>
      </c>
      <c r="B107">
        <v>19</v>
      </c>
      <c r="C107" t="str">
        <f t="shared" si="1"/>
        <v>insert into factmaster(countryid,timeid) values(106,19);</v>
      </c>
    </row>
    <row r="108" spans="1:3" x14ac:dyDescent="0.25">
      <c r="A108">
        <v>107</v>
      </c>
      <c r="B108">
        <v>19</v>
      </c>
      <c r="C108" t="str">
        <f t="shared" si="1"/>
        <v>insert into factmaster(countryid,timeid) values(107,19);</v>
      </c>
    </row>
    <row r="109" spans="1:3" x14ac:dyDescent="0.25">
      <c r="A109">
        <v>108</v>
      </c>
      <c r="B109">
        <v>19</v>
      </c>
      <c r="C109" t="str">
        <f t="shared" si="1"/>
        <v>insert into factmaster(countryid,timeid) values(108,19);</v>
      </c>
    </row>
    <row r="110" spans="1:3" x14ac:dyDescent="0.25">
      <c r="A110">
        <v>109</v>
      </c>
      <c r="B110">
        <v>19</v>
      </c>
      <c r="C110" t="str">
        <f t="shared" si="1"/>
        <v>insert into factmaster(countryid,timeid) values(109,19);</v>
      </c>
    </row>
    <row r="111" spans="1:3" x14ac:dyDescent="0.25">
      <c r="A111">
        <v>110</v>
      </c>
      <c r="B111">
        <v>19</v>
      </c>
      <c r="C111" t="str">
        <f t="shared" si="1"/>
        <v>insert into factmaster(countryid,timeid) values(110,19);</v>
      </c>
    </row>
    <row r="112" spans="1:3" x14ac:dyDescent="0.25">
      <c r="A112">
        <v>111</v>
      </c>
      <c r="B112">
        <v>19</v>
      </c>
      <c r="C112" t="str">
        <f t="shared" si="1"/>
        <v>insert into factmaster(countryid,timeid) values(111,19);</v>
      </c>
    </row>
    <row r="113" spans="1:3" x14ac:dyDescent="0.25">
      <c r="A113">
        <v>112</v>
      </c>
      <c r="B113">
        <v>19</v>
      </c>
      <c r="C113" t="str">
        <f t="shared" si="1"/>
        <v>insert into factmaster(countryid,timeid) values(112,19);</v>
      </c>
    </row>
    <row r="114" spans="1:3" x14ac:dyDescent="0.25">
      <c r="A114">
        <v>113</v>
      </c>
      <c r="B114">
        <v>19</v>
      </c>
      <c r="C114" t="str">
        <f t="shared" si="1"/>
        <v>insert into factmaster(countryid,timeid) values(113,19);</v>
      </c>
    </row>
    <row r="115" spans="1:3" x14ac:dyDescent="0.25">
      <c r="A115">
        <v>114</v>
      </c>
      <c r="B115">
        <v>19</v>
      </c>
      <c r="C115" t="str">
        <f t="shared" si="1"/>
        <v>insert into factmaster(countryid,timeid) values(114,19);</v>
      </c>
    </row>
    <row r="116" spans="1:3" x14ac:dyDescent="0.25">
      <c r="A116">
        <v>115</v>
      </c>
      <c r="B116">
        <v>19</v>
      </c>
      <c r="C116" t="str">
        <f t="shared" si="1"/>
        <v>insert into factmaster(countryid,timeid) values(115,19);</v>
      </c>
    </row>
    <row r="117" spans="1:3" x14ac:dyDescent="0.25">
      <c r="A117">
        <v>116</v>
      </c>
      <c r="B117">
        <v>19</v>
      </c>
      <c r="C117" t="str">
        <f t="shared" si="1"/>
        <v>insert into factmaster(countryid,timeid) values(116,19);</v>
      </c>
    </row>
    <row r="118" spans="1:3" x14ac:dyDescent="0.25">
      <c r="A118">
        <v>117</v>
      </c>
      <c r="B118">
        <v>19</v>
      </c>
      <c r="C118" t="str">
        <f t="shared" si="1"/>
        <v>insert into factmaster(countryid,timeid) values(117,19);</v>
      </c>
    </row>
    <row r="119" spans="1:3" x14ac:dyDescent="0.25">
      <c r="A119">
        <v>118</v>
      </c>
      <c r="B119">
        <v>19</v>
      </c>
      <c r="C119" t="str">
        <f t="shared" si="1"/>
        <v>insert into factmaster(countryid,timeid) values(118,19);</v>
      </c>
    </row>
    <row r="120" spans="1:3" x14ac:dyDescent="0.25">
      <c r="A120">
        <v>119</v>
      </c>
      <c r="B120">
        <v>19</v>
      </c>
      <c r="C120" t="str">
        <f t="shared" si="1"/>
        <v>insert into factmaster(countryid,timeid) values(119,19);</v>
      </c>
    </row>
    <row r="121" spans="1:3" x14ac:dyDescent="0.25">
      <c r="A121">
        <v>120</v>
      </c>
      <c r="B121">
        <v>19</v>
      </c>
      <c r="C121" t="str">
        <f t="shared" si="1"/>
        <v>insert into factmaster(countryid,timeid) values(120,19);</v>
      </c>
    </row>
    <row r="122" spans="1:3" x14ac:dyDescent="0.25">
      <c r="A122">
        <v>121</v>
      </c>
      <c r="B122">
        <v>19</v>
      </c>
      <c r="C122" t="str">
        <f t="shared" si="1"/>
        <v>insert into factmaster(countryid,timeid) values(121,19);</v>
      </c>
    </row>
    <row r="123" spans="1:3" x14ac:dyDescent="0.25">
      <c r="A123">
        <v>122</v>
      </c>
      <c r="B123">
        <v>19</v>
      </c>
      <c r="C123" t="str">
        <f t="shared" si="1"/>
        <v>insert into factmaster(countryid,timeid) values(122,19);</v>
      </c>
    </row>
    <row r="124" spans="1:3" x14ac:dyDescent="0.25">
      <c r="A124">
        <v>123</v>
      </c>
      <c r="B124">
        <v>19</v>
      </c>
      <c r="C124" t="str">
        <f t="shared" si="1"/>
        <v>insert into factmaster(countryid,timeid) values(123,19);</v>
      </c>
    </row>
    <row r="125" spans="1:3" x14ac:dyDescent="0.25">
      <c r="A125">
        <v>124</v>
      </c>
      <c r="B125">
        <v>19</v>
      </c>
      <c r="C125" t="str">
        <f t="shared" si="1"/>
        <v>insert into factmaster(countryid,timeid) values(124,19);</v>
      </c>
    </row>
    <row r="126" spans="1:3" x14ac:dyDescent="0.25">
      <c r="A126">
        <v>125</v>
      </c>
      <c r="B126">
        <v>19</v>
      </c>
      <c r="C126" t="str">
        <f t="shared" si="1"/>
        <v>insert into factmaster(countryid,timeid) values(125,19);</v>
      </c>
    </row>
    <row r="127" spans="1:3" x14ac:dyDescent="0.25">
      <c r="A127">
        <v>126</v>
      </c>
      <c r="B127">
        <v>19</v>
      </c>
      <c r="C127" t="str">
        <f t="shared" si="1"/>
        <v>insert into factmaster(countryid,timeid) values(126,19);</v>
      </c>
    </row>
    <row r="128" spans="1:3" x14ac:dyDescent="0.25">
      <c r="A128">
        <v>127</v>
      </c>
      <c r="B128">
        <v>19</v>
      </c>
      <c r="C128" t="str">
        <f t="shared" si="1"/>
        <v>insert into factmaster(countryid,timeid) values(127,19);</v>
      </c>
    </row>
    <row r="129" spans="1:3" x14ac:dyDescent="0.25">
      <c r="A129">
        <v>128</v>
      </c>
      <c r="B129">
        <v>19</v>
      </c>
      <c r="C129" t="str">
        <f t="shared" si="1"/>
        <v>insert into factmaster(countryid,timeid) values(128,19);</v>
      </c>
    </row>
    <row r="130" spans="1:3" x14ac:dyDescent="0.25">
      <c r="A130">
        <v>129</v>
      </c>
      <c r="B130">
        <v>19</v>
      </c>
      <c r="C130" t="str">
        <f t="shared" si="1"/>
        <v>insert into factmaster(countryid,timeid) values(129,19);</v>
      </c>
    </row>
    <row r="131" spans="1:3" x14ac:dyDescent="0.25">
      <c r="A131">
        <v>130</v>
      </c>
      <c r="B131">
        <v>19</v>
      </c>
      <c r="C131" t="str">
        <f t="shared" ref="C131:C194" si="2">_xlfn.CONCAT("insert into factmaster(countryid,timeid) values(",A131,",19);")</f>
        <v>insert into factmaster(countryid,timeid) values(130,19);</v>
      </c>
    </row>
    <row r="132" spans="1:3" x14ac:dyDescent="0.25">
      <c r="A132">
        <v>131</v>
      </c>
      <c r="B132">
        <v>19</v>
      </c>
      <c r="C132" t="str">
        <f t="shared" si="2"/>
        <v>insert into factmaster(countryid,timeid) values(131,19);</v>
      </c>
    </row>
    <row r="133" spans="1:3" x14ac:dyDescent="0.25">
      <c r="A133">
        <v>132</v>
      </c>
      <c r="B133">
        <v>19</v>
      </c>
      <c r="C133" t="str">
        <f t="shared" si="2"/>
        <v>insert into factmaster(countryid,timeid) values(132,19);</v>
      </c>
    </row>
    <row r="134" spans="1:3" x14ac:dyDescent="0.25">
      <c r="A134">
        <v>133</v>
      </c>
      <c r="B134">
        <v>19</v>
      </c>
      <c r="C134" t="str">
        <f t="shared" si="2"/>
        <v>insert into factmaster(countryid,timeid) values(133,19);</v>
      </c>
    </row>
    <row r="135" spans="1:3" x14ac:dyDescent="0.25">
      <c r="A135">
        <v>134</v>
      </c>
      <c r="B135">
        <v>19</v>
      </c>
      <c r="C135" t="str">
        <f t="shared" si="2"/>
        <v>insert into factmaster(countryid,timeid) values(134,19);</v>
      </c>
    </row>
    <row r="136" spans="1:3" x14ac:dyDescent="0.25">
      <c r="A136">
        <v>135</v>
      </c>
      <c r="B136">
        <v>19</v>
      </c>
      <c r="C136" t="str">
        <f t="shared" si="2"/>
        <v>insert into factmaster(countryid,timeid) values(135,19);</v>
      </c>
    </row>
    <row r="137" spans="1:3" x14ac:dyDescent="0.25">
      <c r="A137">
        <v>136</v>
      </c>
      <c r="B137">
        <v>19</v>
      </c>
      <c r="C137" t="str">
        <f t="shared" si="2"/>
        <v>insert into factmaster(countryid,timeid) values(136,19);</v>
      </c>
    </row>
    <row r="138" spans="1:3" x14ac:dyDescent="0.25">
      <c r="A138">
        <v>137</v>
      </c>
      <c r="B138">
        <v>19</v>
      </c>
      <c r="C138" t="str">
        <f t="shared" si="2"/>
        <v>insert into factmaster(countryid,timeid) values(137,19);</v>
      </c>
    </row>
    <row r="139" spans="1:3" x14ac:dyDescent="0.25">
      <c r="A139">
        <v>138</v>
      </c>
      <c r="B139">
        <v>19</v>
      </c>
      <c r="C139" t="str">
        <f t="shared" si="2"/>
        <v>insert into factmaster(countryid,timeid) values(138,19);</v>
      </c>
    </row>
    <row r="140" spans="1:3" x14ac:dyDescent="0.25">
      <c r="A140">
        <v>139</v>
      </c>
      <c r="B140">
        <v>19</v>
      </c>
      <c r="C140" t="str">
        <f t="shared" si="2"/>
        <v>insert into factmaster(countryid,timeid) values(139,19);</v>
      </c>
    </row>
    <row r="141" spans="1:3" x14ac:dyDescent="0.25">
      <c r="A141">
        <v>140</v>
      </c>
      <c r="B141">
        <v>19</v>
      </c>
      <c r="C141" t="str">
        <f t="shared" si="2"/>
        <v>insert into factmaster(countryid,timeid) values(140,19);</v>
      </c>
    </row>
    <row r="142" spans="1:3" x14ac:dyDescent="0.25">
      <c r="A142">
        <v>141</v>
      </c>
      <c r="B142">
        <v>19</v>
      </c>
      <c r="C142" t="str">
        <f t="shared" si="2"/>
        <v>insert into factmaster(countryid,timeid) values(141,19);</v>
      </c>
    </row>
    <row r="143" spans="1:3" x14ac:dyDescent="0.25">
      <c r="A143">
        <v>142</v>
      </c>
      <c r="B143">
        <v>19</v>
      </c>
      <c r="C143" t="str">
        <f t="shared" si="2"/>
        <v>insert into factmaster(countryid,timeid) values(142,19);</v>
      </c>
    </row>
    <row r="144" spans="1:3" x14ac:dyDescent="0.25">
      <c r="A144">
        <v>143</v>
      </c>
      <c r="B144">
        <v>19</v>
      </c>
      <c r="C144" t="str">
        <f t="shared" si="2"/>
        <v>insert into factmaster(countryid,timeid) values(143,19);</v>
      </c>
    </row>
    <row r="145" spans="1:3" x14ac:dyDescent="0.25">
      <c r="A145">
        <v>144</v>
      </c>
      <c r="B145">
        <v>19</v>
      </c>
      <c r="C145" t="str">
        <f t="shared" si="2"/>
        <v>insert into factmaster(countryid,timeid) values(144,19);</v>
      </c>
    </row>
    <row r="146" spans="1:3" x14ac:dyDescent="0.25">
      <c r="A146">
        <v>145</v>
      </c>
      <c r="B146">
        <v>19</v>
      </c>
      <c r="C146" t="str">
        <f t="shared" si="2"/>
        <v>insert into factmaster(countryid,timeid) values(145,19);</v>
      </c>
    </row>
    <row r="147" spans="1:3" x14ac:dyDescent="0.25">
      <c r="A147">
        <v>146</v>
      </c>
      <c r="B147">
        <v>19</v>
      </c>
      <c r="C147" t="str">
        <f t="shared" si="2"/>
        <v>insert into factmaster(countryid,timeid) values(146,19);</v>
      </c>
    </row>
    <row r="148" spans="1:3" x14ac:dyDescent="0.25">
      <c r="A148">
        <v>147</v>
      </c>
      <c r="B148">
        <v>19</v>
      </c>
      <c r="C148" t="str">
        <f t="shared" si="2"/>
        <v>insert into factmaster(countryid,timeid) values(147,19);</v>
      </c>
    </row>
    <row r="149" spans="1:3" x14ac:dyDescent="0.25">
      <c r="A149">
        <v>148</v>
      </c>
      <c r="B149">
        <v>19</v>
      </c>
      <c r="C149" t="str">
        <f t="shared" si="2"/>
        <v>insert into factmaster(countryid,timeid) values(148,19);</v>
      </c>
    </row>
    <row r="150" spans="1:3" x14ac:dyDescent="0.25">
      <c r="A150">
        <v>149</v>
      </c>
      <c r="B150">
        <v>19</v>
      </c>
      <c r="C150" t="str">
        <f t="shared" si="2"/>
        <v>insert into factmaster(countryid,timeid) values(149,19);</v>
      </c>
    </row>
    <row r="151" spans="1:3" x14ac:dyDescent="0.25">
      <c r="A151">
        <v>150</v>
      </c>
      <c r="B151">
        <v>19</v>
      </c>
      <c r="C151" t="str">
        <f t="shared" si="2"/>
        <v>insert into factmaster(countryid,timeid) values(150,19);</v>
      </c>
    </row>
    <row r="152" spans="1:3" x14ac:dyDescent="0.25">
      <c r="A152">
        <v>151</v>
      </c>
      <c r="B152">
        <v>19</v>
      </c>
      <c r="C152" t="str">
        <f t="shared" si="2"/>
        <v>insert into factmaster(countryid,timeid) values(151,19);</v>
      </c>
    </row>
    <row r="153" spans="1:3" x14ac:dyDescent="0.25">
      <c r="A153">
        <v>152</v>
      </c>
      <c r="B153">
        <v>19</v>
      </c>
      <c r="C153" t="str">
        <f t="shared" si="2"/>
        <v>insert into factmaster(countryid,timeid) values(152,19);</v>
      </c>
    </row>
    <row r="154" spans="1:3" x14ac:dyDescent="0.25">
      <c r="A154">
        <v>153</v>
      </c>
      <c r="B154">
        <v>19</v>
      </c>
      <c r="C154" t="str">
        <f t="shared" si="2"/>
        <v>insert into factmaster(countryid,timeid) values(153,19);</v>
      </c>
    </row>
    <row r="155" spans="1:3" x14ac:dyDescent="0.25">
      <c r="A155">
        <v>154</v>
      </c>
      <c r="B155">
        <v>19</v>
      </c>
      <c r="C155" t="str">
        <f t="shared" si="2"/>
        <v>insert into factmaster(countryid,timeid) values(154,19);</v>
      </c>
    </row>
    <row r="156" spans="1:3" x14ac:dyDescent="0.25">
      <c r="A156">
        <v>155</v>
      </c>
      <c r="B156">
        <v>19</v>
      </c>
      <c r="C156" t="str">
        <f t="shared" si="2"/>
        <v>insert into factmaster(countryid,timeid) values(155,19);</v>
      </c>
    </row>
    <row r="157" spans="1:3" x14ac:dyDescent="0.25">
      <c r="A157">
        <v>156</v>
      </c>
      <c r="B157">
        <v>19</v>
      </c>
      <c r="C157" t="str">
        <f t="shared" si="2"/>
        <v>insert into factmaster(countryid,timeid) values(156,19);</v>
      </c>
    </row>
    <row r="158" spans="1:3" x14ac:dyDescent="0.25">
      <c r="A158">
        <v>157</v>
      </c>
      <c r="B158">
        <v>19</v>
      </c>
      <c r="C158" t="str">
        <f t="shared" si="2"/>
        <v>insert into factmaster(countryid,timeid) values(157,19);</v>
      </c>
    </row>
    <row r="159" spans="1:3" x14ac:dyDescent="0.25">
      <c r="A159">
        <v>158</v>
      </c>
      <c r="B159">
        <v>19</v>
      </c>
      <c r="C159" t="str">
        <f t="shared" si="2"/>
        <v>insert into factmaster(countryid,timeid) values(158,19);</v>
      </c>
    </row>
    <row r="160" spans="1:3" x14ac:dyDescent="0.25">
      <c r="A160">
        <v>159</v>
      </c>
      <c r="B160">
        <v>19</v>
      </c>
      <c r="C160" t="str">
        <f t="shared" si="2"/>
        <v>insert into factmaster(countryid,timeid) values(159,19);</v>
      </c>
    </row>
    <row r="161" spans="1:3" x14ac:dyDescent="0.25">
      <c r="A161">
        <v>160</v>
      </c>
      <c r="B161">
        <v>19</v>
      </c>
      <c r="C161" t="str">
        <f t="shared" si="2"/>
        <v>insert into factmaster(countryid,timeid) values(160,19);</v>
      </c>
    </row>
    <row r="162" spans="1:3" x14ac:dyDescent="0.25">
      <c r="A162">
        <v>161</v>
      </c>
      <c r="B162">
        <v>19</v>
      </c>
      <c r="C162" t="str">
        <f t="shared" si="2"/>
        <v>insert into factmaster(countryid,timeid) values(161,19);</v>
      </c>
    </row>
    <row r="163" spans="1:3" x14ac:dyDescent="0.25">
      <c r="A163">
        <v>162</v>
      </c>
      <c r="B163">
        <v>19</v>
      </c>
      <c r="C163" t="str">
        <f t="shared" si="2"/>
        <v>insert into factmaster(countryid,timeid) values(162,19);</v>
      </c>
    </row>
    <row r="164" spans="1:3" x14ac:dyDescent="0.25">
      <c r="A164">
        <v>163</v>
      </c>
      <c r="B164">
        <v>19</v>
      </c>
      <c r="C164" t="str">
        <f t="shared" si="2"/>
        <v>insert into factmaster(countryid,timeid) values(163,19);</v>
      </c>
    </row>
    <row r="165" spans="1:3" x14ac:dyDescent="0.25">
      <c r="A165">
        <v>164</v>
      </c>
      <c r="B165">
        <v>19</v>
      </c>
      <c r="C165" t="str">
        <f t="shared" si="2"/>
        <v>insert into factmaster(countryid,timeid) values(164,19);</v>
      </c>
    </row>
    <row r="166" spans="1:3" x14ac:dyDescent="0.25">
      <c r="A166">
        <v>165</v>
      </c>
      <c r="B166">
        <v>19</v>
      </c>
      <c r="C166" t="str">
        <f t="shared" si="2"/>
        <v>insert into factmaster(countryid,timeid) values(165,19);</v>
      </c>
    </row>
    <row r="167" spans="1:3" x14ac:dyDescent="0.25">
      <c r="A167">
        <v>166</v>
      </c>
      <c r="B167">
        <v>19</v>
      </c>
      <c r="C167" t="str">
        <f t="shared" si="2"/>
        <v>insert into factmaster(countryid,timeid) values(166,19);</v>
      </c>
    </row>
    <row r="168" spans="1:3" x14ac:dyDescent="0.25">
      <c r="A168">
        <v>167</v>
      </c>
      <c r="B168">
        <v>19</v>
      </c>
      <c r="C168" t="str">
        <f t="shared" si="2"/>
        <v>insert into factmaster(countryid,timeid) values(167,19);</v>
      </c>
    </row>
    <row r="169" spans="1:3" x14ac:dyDescent="0.25">
      <c r="A169">
        <v>168</v>
      </c>
      <c r="B169">
        <v>19</v>
      </c>
      <c r="C169" t="str">
        <f t="shared" si="2"/>
        <v>insert into factmaster(countryid,timeid) values(168,19);</v>
      </c>
    </row>
    <row r="170" spans="1:3" x14ac:dyDescent="0.25">
      <c r="A170">
        <v>169</v>
      </c>
      <c r="B170">
        <v>19</v>
      </c>
      <c r="C170" t="str">
        <f t="shared" si="2"/>
        <v>insert into factmaster(countryid,timeid) values(169,19);</v>
      </c>
    </row>
    <row r="171" spans="1:3" x14ac:dyDescent="0.25">
      <c r="A171">
        <v>170</v>
      </c>
      <c r="B171">
        <v>19</v>
      </c>
      <c r="C171" t="str">
        <f t="shared" si="2"/>
        <v>insert into factmaster(countryid,timeid) values(170,19);</v>
      </c>
    </row>
    <row r="172" spans="1:3" x14ac:dyDescent="0.25">
      <c r="A172">
        <v>171</v>
      </c>
      <c r="B172">
        <v>19</v>
      </c>
      <c r="C172" t="str">
        <f t="shared" si="2"/>
        <v>insert into factmaster(countryid,timeid) values(171,19);</v>
      </c>
    </row>
    <row r="173" spans="1:3" x14ac:dyDescent="0.25">
      <c r="A173">
        <v>172</v>
      </c>
      <c r="B173">
        <v>19</v>
      </c>
      <c r="C173" t="str">
        <f t="shared" si="2"/>
        <v>insert into factmaster(countryid,timeid) values(172,19);</v>
      </c>
    </row>
    <row r="174" spans="1:3" x14ac:dyDescent="0.25">
      <c r="A174">
        <v>173</v>
      </c>
      <c r="B174">
        <v>19</v>
      </c>
      <c r="C174" t="str">
        <f t="shared" si="2"/>
        <v>insert into factmaster(countryid,timeid) values(173,19);</v>
      </c>
    </row>
    <row r="175" spans="1:3" x14ac:dyDescent="0.25">
      <c r="A175">
        <v>174</v>
      </c>
      <c r="B175">
        <v>19</v>
      </c>
      <c r="C175" t="str">
        <f t="shared" si="2"/>
        <v>insert into factmaster(countryid,timeid) values(174,19);</v>
      </c>
    </row>
    <row r="176" spans="1:3" x14ac:dyDescent="0.25">
      <c r="A176">
        <v>175</v>
      </c>
      <c r="B176">
        <v>19</v>
      </c>
      <c r="C176" t="str">
        <f t="shared" si="2"/>
        <v>insert into factmaster(countryid,timeid) values(175,19);</v>
      </c>
    </row>
    <row r="177" spans="1:3" x14ac:dyDescent="0.25">
      <c r="A177">
        <v>176</v>
      </c>
      <c r="B177">
        <v>19</v>
      </c>
      <c r="C177" t="str">
        <f t="shared" si="2"/>
        <v>insert into factmaster(countryid,timeid) values(176,19);</v>
      </c>
    </row>
    <row r="178" spans="1:3" x14ac:dyDescent="0.25">
      <c r="A178">
        <v>177</v>
      </c>
      <c r="B178">
        <v>19</v>
      </c>
      <c r="C178" t="str">
        <f t="shared" si="2"/>
        <v>insert into factmaster(countryid,timeid) values(177,19);</v>
      </c>
    </row>
    <row r="179" spans="1:3" x14ac:dyDescent="0.25">
      <c r="A179">
        <v>178</v>
      </c>
      <c r="B179">
        <v>19</v>
      </c>
      <c r="C179" t="str">
        <f t="shared" si="2"/>
        <v>insert into factmaster(countryid,timeid) values(178,19);</v>
      </c>
    </row>
    <row r="180" spans="1:3" x14ac:dyDescent="0.25">
      <c r="A180">
        <v>179</v>
      </c>
      <c r="B180">
        <v>19</v>
      </c>
      <c r="C180" t="str">
        <f t="shared" si="2"/>
        <v>insert into factmaster(countryid,timeid) values(179,19);</v>
      </c>
    </row>
    <row r="181" spans="1:3" x14ac:dyDescent="0.25">
      <c r="A181">
        <v>180</v>
      </c>
      <c r="B181">
        <v>19</v>
      </c>
      <c r="C181" t="str">
        <f t="shared" si="2"/>
        <v>insert into factmaster(countryid,timeid) values(180,19);</v>
      </c>
    </row>
    <row r="182" spans="1:3" x14ac:dyDescent="0.25">
      <c r="A182">
        <v>181</v>
      </c>
      <c r="B182">
        <v>19</v>
      </c>
      <c r="C182" t="str">
        <f t="shared" si="2"/>
        <v>insert into factmaster(countryid,timeid) values(181,19);</v>
      </c>
    </row>
    <row r="183" spans="1:3" x14ac:dyDescent="0.25">
      <c r="A183">
        <v>182</v>
      </c>
      <c r="B183">
        <v>19</v>
      </c>
      <c r="C183" t="str">
        <f t="shared" si="2"/>
        <v>insert into factmaster(countryid,timeid) values(182,19);</v>
      </c>
    </row>
    <row r="184" spans="1:3" x14ac:dyDescent="0.25">
      <c r="A184">
        <v>183</v>
      </c>
      <c r="B184">
        <v>19</v>
      </c>
      <c r="C184" t="str">
        <f t="shared" si="2"/>
        <v>insert into factmaster(countryid,timeid) values(183,19);</v>
      </c>
    </row>
    <row r="185" spans="1:3" x14ac:dyDescent="0.25">
      <c r="A185">
        <v>184</v>
      </c>
      <c r="B185">
        <v>19</v>
      </c>
      <c r="C185" t="str">
        <f t="shared" si="2"/>
        <v>insert into factmaster(countryid,timeid) values(184,19);</v>
      </c>
    </row>
    <row r="186" spans="1:3" x14ac:dyDescent="0.25">
      <c r="A186">
        <v>185</v>
      </c>
      <c r="B186">
        <v>19</v>
      </c>
      <c r="C186" t="str">
        <f t="shared" si="2"/>
        <v>insert into factmaster(countryid,timeid) values(185,19);</v>
      </c>
    </row>
    <row r="187" spans="1:3" x14ac:dyDescent="0.25">
      <c r="A187">
        <v>186</v>
      </c>
      <c r="B187">
        <v>19</v>
      </c>
      <c r="C187" t="str">
        <f t="shared" si="2"/>
        <v>insert into factmaster(countryid,timeid) values(186,19);</v>
      </c>
    </row>
    <row r="188" spans="1:3" x14ac:dyDescent="0.25">
      <c r="A188">
        <v>187</v>
      </c>
      <c r="B188">
        <v>19</v>
      </c>
      <c r="C188" t="str">
        <f t="shared" si="2"/>
        <v>insert into factmaster(countryid,timeid) values(187,19);</v>
      </c>
    </row>
    <row r="189" spans="1:3" x14ac:dyDescent="0.25">
      <c r="A189">
        <v>188</v>
      </c>
      <c r="B189">
        <v>19</v>
      </c>
      <c r="C189" t="str">
        <f t="shared" si="2"/>
        <v>insert into factmaster(countryid,timeid) values(188,19);</v>
      </c>
    </row>
    <row r="190" spans="1:3" x14ac:dyDescent="0.25">
      <c r="A190">
        <v>189</v>
      </c>
      <c r="B190">
        <v>19</v>
      </c>
      <c r="C190" t="str">
        <f t="shared" si="2"/>
        <v>insert into factmaster(countryid,timeid) values(189,19);</v>
      </c>
    </row>
    <row r="191" spans="1:3" x14ac:dyDescent="0.25">
      <c r="A191">
        <v>190</v>
      </c>
      <c r="B191">
        <v>19</v>
      </c>
      <c r="C191" t="str">
        <f t="shared" si="2"/>
        <v>insert into factmaster(countryid,timeid) values(190,19);</v>
      </c>
    </row>
    <row r="192" spans="1:3" x14ac:dyDescent="0.25">
      <c r="A192">
        <v>191</v>
      </c>
      <c r="B192">
        <v>19</v>
      </c>
      <c r="C192" t="str">
        <f t="shared" si="2"/>
        <v>insert into factmaster(countryid,timeid) values(191,19);</v>
      </c>
    </row>
    <row r="193" spans="1:3" x14ac:dyDescent="0.25">
      <c r="A193">
        <v>192</v>
      </c>
      <c r="B193">
        <v>19</v>
      </c>
      <c r="C193" t="str">
        <f t="shared" si="2"/>
        <v>insert into factmaster(countryid,timeid) values(192,19);</v>
      </c>
    </row>
    <row r="194" spans="1:3" x14ac:dyDescent="0.25">
      <c r="A194">
        <v>193</v>
      </c>
      <c r="B194">
        <v>19</v>
      </c>
      <c r="C194" t="str">
        <f t="shared" si="2"/>
        <v>insert into factmaster(countryid,timeid) values(193,19);</v>
      </c>
    </row>
    <row r="195" spans="1:3" x14ac:dyDescent="0.25">
      <c r="A195">
        <v>194</v>
      </c>
      <c r="B195">
        <v>19</v>
      </c>
      <c r="C195" t="str">
        <f t="shared" ref="C195:C200" si="3">_xlfn.CONCAT("insert into factmaster(countryid,timeid) values(",A195,",19);")</f>
        <v>insert into factmaster(countryid,timeid) values(194,19);</v>
      </c>
    </row>
    <row r="196" spans="1:3" x14ac:dyDescent="0.25">
      <c r="A196">
        <v>195</v>
      </c>
      <c r="B196">
        <v>19</v>
      </c>
      <c r="C196" t="str">
        <f t="shared" si="3"/>
        <v>insert into factmaster(countryid,timeid) values(195,19);</v>
      </c>
    </row>
    <row r="197" spans="1:3" x14ac:dyDescent="0.25">
      <c r="A197">
        <v>196</v>
      </c>
      <c r="B197">
        <v>19</v>
      </c>
      <c r="C197" t="str">
        <f t="shared" si="3"/>
        <v>insert into factmaster(countryid,timeid) values(196,19);</v>
      </c>
    </row>
    <row r="198" spans="1:3" x14ac:dyDescent="0.25">
      <c r="A198">
        <v>197</v>
      </c>
      <c r="B198">
        <v>19</v>
      </c>
      <c r="C198" t="str">
        <f t="shared" si="3"/>
        <v>insert into factmaster(countryid,timeid) values(197,19);</v>
      </c>
    </row>
    <row r="199" spans="1:3" x14ac:dyDescent="0.25">
      <c r="A199">
        <v>198</v>
      </c>
      <c r="B199">
        <v>19</v>
      </c>
      <c r="C199" t="str">
        <f t="shared" si="3"/>
        <v>insert into factmaster(countryid,timeid) values(198,19);</v>
      </c>
    </row>
    <row r="200" spans="1:3" x14ac:dyDescent="0.25">
      <c r="A200">
        <v>199</v>
      </c>
      <c r="B200">
        <v>19</v>
      </c>
      <c r="C200" t="str">
        <f t="shared" si="3"/>
        <v>insert into factmaster(countryid,timeid) values(199,19);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MasterInsertSQL</vt:lpstr>
      <vt:lpstr>fact_master</vt:lpstr>
      <vt:lpstr>Sheet1</vt:lpstr>
      <vt:lpstr>Sheet3</vt:lpstr>
      <vt:lpstr>Sheet6</vt:lpstr>
      <vt:lpstr>Sheet7</vt:lpstr>
      <vt:lpstr>Sheet5</vt:lpstr>
      <vt:lpstr>Sheet2</vt:lpstr>
      <vt:lpstr>Sheet4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Anurag Chatterjee</cp:lastModifiedBy>
  <dcterms:created xsi:type="dcterms:W3CDTF">2018-07-30T15:24:26Z</dcterms:created>
  <dcterms:modified xsi:type="dcterms:W3CDTF">2018-07-31T08:44:44Z</dcterms:modified>
</cp:coreProperties>
</file>