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94A2626-1BCC-451F-89C5-03E870600FFC}" xr6:coauthVersionLast="47" xr6:coauthVersionMax="47" xr10:uidLastSave="{00000000-0000-0000-0000-000000000000}"/>
  <bookViews>
    <workbookView xWindow="-108" yWindow="-108" windowWidth="23256" windowHeight="12456" xr2:uid="{5BA51088-0DC8-456F-B7BC-D80F18FD0970}"/>
  </bookViews>
  <sheets>
    <sheet name="Sheet1" sheetId="1" r:id="rId1"/>
    <sheet name="Sheet3" sheetId="3" r:id="rId2"/>
    <sheet name="Sheet2" sheetId="2" r:id="rId3"/>
  </sheets>
  <definedNames>
    <definedName name="_xlchart.v1.0" hidden="1">Sheet2!$B$10:$B$34</definedName>
    <definedName name="_xlchart.v1.1" hidden="1">Sheet2!$C$10:$C$34</definedName>
    <definedName name="_xlchart.v1.2" hidden="1">Sheet2!$C$9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7" i="1"/>
  <c r="C27" i="3"/>
  <c r="C39" i="3"/>
  <c r="C40" i="3"/>
  <c r="C41" i="3"/>
  <c r="C42" i="3"/>
  <c r="C38" i="3"/>
  <c r="C28" i="3"/>
  <c r="C29" i="3"/>
  <c r="C30" i="3"/>
  <c r="C31" i="3"/>
  <c r="C43" i="3"/>
  <c r="C33" i="3"/>
  <c r="C36" i="3"/>
  <c r="C32" i="3"/>
  <c r="C34" i="3"/>
  <c r="C35" i="3"/>
  <c r="C37" i="3"/>
  <c r="D37" i="3"/>
  <c r="E43" i="3"/>
  <c r="E42" i="3"/>
  <c r="E31" i="3"/>
  <c r="E41" i="3"/>
  <c r="D31" i="3"/>
  <c r="E32" i="3"/>
  <c r="D32" i="3"/>
  <c r="D28" i="3"/>
  <c r="D27" i="3"/>
  <c r="D38" i="3"/>
  <c r="E37" i="3"/>
  <c r="D43" i="3"/>
  <c r="D42" i="3"/>
  <c r="E35" i="3"/>
  <c r="D41" i="3"/>
  <c r="E29" i="3"/>
  <c r="D29" i="3"/>
  <c r="D36" i="3"/>
  <c r="E33" i="3"/>
  <c r="D35" i="3"/>
  <c r="E28" i="3"/>
  <c r="D33" i="3"/>
  <c r="D34" i="3"/>
  <c r="E30" i="3"/>
  <c r="E40" i="3"/>
  <c r="E34" i="3"/>
  <c r="D30" i="3"/>
  <c r="D40" i="3"/>
  <c r="D39" i="3"/>
  <c r="E39" i="3"/>
  <c r="E27" i="3"/>
  <c r="E36" i="3"/>
  <c r="E38" i="3"/>
</calcChain>
</file>

<file path=xl/sharedStrings.xml><?xml version="1.0" encoding="utf-8"?>
<sst xmlns="http://schemas.openxmlformats.org/spreadsheetml/2006/main" count="15" uniqueCount="10">
  <si>
    <t xml:space="preserve">Kalleshwar superstore total sales </t>
  </si>
  <si>
    <t>Date</t>
  </si>
  <si>
    <t>Sales</t>
  </si>
  <si>
    <t>forecast sales</t>
  </si>
  <si>
    <t>formula based forecasting</t>
  </si>
  <si>
    <t>Forecast(Sales)</t>
  </si>
  <si>
    <t>Lower Confidence Bound(Sales)</t>
  </si>
  <si>
    <t>Upper Confidence Bound(Sales)</t>
  </si>
  <si>
    <t>forecasting method 3</t>
  </si>
  <si>
    <t xml:space="preserve">forecasting method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</si>
</sst>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4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96550431196098E-2"/>
          <c:y val="8.8755769752918823E-2"/>
          <c:w val="0.91942172445835579"/>
          <c:h val="0.69496649282476053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Sheet3!$B$2:$B$43</c:f>
              <c:numCache>
                <c:formatCode>General</c:formatCode>
                <c:ptCount val="42"/>
                <c:pt idx="0">
                  <c:v>20000</c:v>
                </c:pt>
                <c:pt idx="1">
                  <c:v>25000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30000</c:v>
                </c:pt>
                <c:pt idx="7">
                  <c:v>35000</c:v>
                </c:pt>
                <c:pt idx="8">
                  <c:v>25000</c:v>
                </c:pt>
                <c:pt idx="9">
                  <c:v>40000</c:v>
                </c:pt>
                <c:pt idx="10">
                  <c:v>10000</c:v>
                </c:pt>
                <c:pt idx="11">
                  <c:v>45000</c:v>
                </c:pt>
                <c:pt idx="12">
                  <c:v>30000</c:v>
                </c:pt>
                <c:pt idx="13">
                  <c:v>25000</c:v>
                </c:pt>
                <c:pt idx="14">
                  <c:v>40000</c:v>
                </c:pt>
                <c:pt idx="15">
                  <c:v>30000</c:v>
                </c:pt>
                <c:pt idx="16">
                  <c:v>45000</c:v>
                </c:pt>
                <c:pt idx="17">
                  <c:v>50000</c:v>
                </c:pt>
                <c:pt idx="18">
                  <c:v>28000</c:v>
                </c:pt>
                <c:pt idx="19">
                  <c:v>30000</c:v>
                </c:pt>
                <c:pt idx="20">
                  <c:v>35000</c:v>
                </c:pt>
                <c:pt idx="21">
                  <c:v>38000</c:v>
                </c:pt>
                <c:pt idx="22">
                  <c:v>43000</c:v>
                </c:pt>
                <c:pt idx="23">
                  <c:v>50000</c:v>
                </c:pt>
                <c:pt idx="24">
                  <c:v>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A12-BC8E-3DC0EE56A9F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Sheet3!$A$2:$A$43</c:f>
              <c:numCache>
                <c:formatCode>m/d/yyyy</c:formatCode>
                <c:ptCount val="4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</c:numCache>
            </c:numRef>
          </c:cat>
          <c:val>
            <c:numRef>
              <c:f>Sheet3!$C$2:$C$43</c:f>
              <c:numCache>
                <c:formatCode>General</c:formatCode>
                <c:ptCount val="42"/>
                <c:pt idx="24">
                  <c:v>51000</c:v>
                </c:pt>
                <c:pt idx="25">
                  <c:v>47518.195961158846</c:v>
                </c:pt>
                <c:pt idx="26">
                  <c:v>48607.141906731624</c:v>
                </c:pt>
                <c:pt idx="27">
                  <c:v>49696.08785230443</c:v>
                </c:pt>
                <c:pt idx="28">
                  <c:v>50785.033797877208</c:v>
                </c:pt>
                <c:pt idx="29">
                  <c:v>51873.979743450014</c:v>
                </c:pt>
                <c:pt idx="30">
                  <c:v>52962.925689022792</c:v>
                </c:pt>
                <c:pt idx="31">
                  <c:v>54051.871634595598</c:v>
                </c:pt>
                <c:pt idx="32">
                  <c:v>55140.817580168376</c:v>
                </c:pt>
                <c:pt idx="33">
                  <c:v>56229.763525741182</c:v>
                </c:pt>
                <c:pt idx="34">
                  <c:v>57318.70947131396</c:v>
                </c:pt>
                <c:pt idx="35">
                  <c:v>58407.655416886759</c:v>
                </c:pt>
                <c:pt idx="36">
                  <c:v>59496.601362459536</c:v>
                </c:pt>
                <c:pt idx="37">
                  <c:v>60585.547308032343</c:v>
                </c:pt>
                <c:pt idx="38">
                  <c:v>61674.49325360512</c:v>
                </c:pt>
                <c:pt idx="39">
                  <c:v>62763.439199177927</c:v>
                </c:pt>
                <c:pt idx="40">
                  <c:v>63852.385144750704</c:v>
                </c:pt>
                <c:pt idx="41">
                  <c:v>64941.331090323511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4A12-BC8E-3DC0EE56A9F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Sheet3!$A$2:$A$43</c:f>
              <c:numCache>
                <c:formatCode>m/d/yyyy</c:formatCode>
                <c:ptCount val="4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</c:numCache>
            </c:numRef>
          </c:cat>
          <c:val>
            <c:numRef>
              <c:f>Sheet3!$D$2:$D$43</c:f>
              <c:numCache>
                <c:formatCode>General</c:formatCode>
                <c:ptCount val="42"/>
                <c:pt idx="24" formatCode="0.00">
                  <c:v>51000</c:v>
                </c:pt>
                <c:pt idx="25" formatCode="0.00">
                  <c:v>30920.613755490031</c:v>
                </c:pt>
                <c:pt idx="26" formatCode="0.00">
                  <c:v>32009.485012110934</c:v>
                </c:pt>
                <c:pt idx="27" formatCode="0.00">
                  <c:v>33098.298178154713</c:v>
                </c:pt>
                <c:pt idx="28" formatCode="0.00">
                  <c:v>34187.036657839868</c:v>
                </c:pt>
                <c:pt idx="29" formatCode="0.00">
                  <c:v>35275.68385709016</c:v>
                </c:pt>
                <c:pt idx="30" formatCode="0.00">
                  <c:v>36364.223184363909</c:v>
                </c:pt>
                <c:pt idx="31" formatCode="0.00">
                  <c:v>37452.63805164925</c:v>
                </c:pt>
                <c:pt idx="32" formatCode="0.00">
                  <c:v>38540.911875624297</c:v>
                </c:pt>
                <c:pt idx="33" formatCode="0.00">
                  <c:v>39629.028078982737</c:v>
                </c:pt>
                <c:pt idx="34" formatCode="0.00">
                  <c:v>40716.970091923431</c:v>
                </c:pt>
                <c:pt idx="35" formatCode="0.00">
                  <c:v>41804.721353804511</c:v>
                </c:pt>
                <c:pt idx="36" formatCode="0.00">
                  <c:v>42892.265314960248</c:v>
                </c:pt>
                <c:pt idx="37" formatCode="0.00">
                  <c:v>43979.585438680762</c:v>
                </c:pt>
                <c:pt idx="38" formatCode="0.00">
                  <c:v>45066.665203352721</c:v>
                </c:pt>
                <c:pt idx="39" formatCode="0.00">
                  <c:v>46153.488104760778</c:v>
                </c:pt>
                <c:pt idx="40" formatCode="0.00">
                  <c:v>47240.037658547386</c:v>
                </c:pt>
                <c:pt idx="41" formatCode="0.00">
                  <c:v>48326.297402830438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4A12-BC8E-3DC0EE56A9F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Sheet3!$A$2:$A$43</c:f>
              <c:numCache>
                <c:formatCode>m/d/yyyy</c:formatCode>
                <c:ptCount val="4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</c:numCache>
            </c:numRef>
          </c:cat>
          <c:val>
            <c:numRef>
              <c:f>Sheet3!$E$2:$E$43</c:f>
              <c:numCache>
                <c:formatCode>General</c:formatCode>
                <c:ptCount val="42"/>
                <c:pt idx="24" formatCode="0.00">
                  <c:v>51000</c:v>
                </c:pt>
                <c:pt idx="25" formatCode="0.00">
                  <c:v>64115.778166827658</c:v>
                </c:pt>
                <c:pt idx="26" formatCode="0.00">
                  <c:v>65204.798801352314</c:v>
                </c:pt>
                <c:pt idx="27" formatCode="0.00">
                  <c:v>66293.877526454147</c:v>
                </c:pt>
                <c:pt idx="28" formatCode="0.00">
                  <c:v>67383.030937914547</c:v>
                </c:pt>
                <c:pt idx="29" formatCode="0.00">
                  <c:v>68472.275629809868</c:v>
                </c:pt>
                <c:pt idx="30" formatCode="0.00">
                  <c:v>69561.628193681681</c:v>
                </c:pt>
                <c:pt idx="31" formatCode="0.00">
                  <c:v>70651.105217541946</c:v>
                </c:pt>
                <c:pt idx="32" formatCode="0.00">
                  <c:v>71740.723284712454</c:v>
                </c:pt>
                <c:pt idx="33" formatCode="0.00">
                  <c:v>72830.498972499627</c:v>
                </c:pt>
                <c:pt idx="34" formatCode="0.00">
                  <c:v>73920.448850704488</c:v>
                </c:pt>
                <c:pt idx="35" formatCode="0.00">
                  <c:v>75010.589479969</c:v>
                </c:pt>
                <c:pt idx="36" formatCode="0.00">
                  <c:v>76100.937409958831</c:v>
                </c:pt>
                <c:pt idx="37" formatCode="0.00">
                  <c:v>77191.509177383923</c:v>
                </c:pt>
                <c:pt idx="38" formatCode="0.00">
                  <c:v>78282.32130385752</c:v>
                </c:pt>
                <c:pt idx="39" formatCode="0.00">
                  <c:v>79373.390293595075</c:v>
                </c:pt>
                <c:pt idx="40" formatCode="0.00">
                  <c:v>80464.732630954022</c:v>
                </c:pt>
                <c:pt idx="41" formatCode="0.00">
                  <c:v>81556.364777816576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E-4A12-BC8E-3DC0EE5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48607"/>
        <c:axId val="1990349087"/>
      </c:lineChart>
      <c:catAx>
        <c:axId val="19903486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49087"/>
        <c:crosses val="autoZero"/>
        <c:auto val="1"/>
        <c:lblAlgn val="ctr"/>
        <c:lblOffset val="100"/>
        <c:noMultiLvlLbl val="0"/>
      </c:catAx>
      <c:valAx>
        <c:axId val="19903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Sheet2!$B$10:$B$34</c:f>
              <c:numCache>
                <c:formatCode>m/d/yyyy</c:formatCode>
                <c:ptCount val="2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</c:numCache>
            </c:numRef>
          </c:cat>
          <c:val>
            <c:numRef>
              <c:f>Sheet2!$C$10:$C$34</c:f>
              <c:numCache>
                <c:formatCode>General</c:formatCode>
                <c:ptCount val="25"/>
                <c:pt idx="0">
                  <c:v>20000</c:v>
                </c:pt>
                <c:pt idx="1">
                  <c:v>25000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30000</c:v>
                </c:pt>
                <c:pt idx="7">
                  <c:v>35000</c:v>
                </c:pt>
                <c:pt idx="8">
                  <c:v>25000</c:v>
                </c:pt>
                <c:pt idx="9">
                  <c:v>40000</c:v>
                </c:pt>
                <c:pt idx="10">
                  <c:v>10000</c:v>
                </c:pt>
                <c:pt idx="11">
                  <c:v>45000</c:v>
                </c:pt>
                <c:pt idx="12">
                  <c:v>30000</c:v>
                </c:pt>
                <c:pt idx="13">
                  <c:v>25000</c:v>
                </c:pt>
                <c:pt idx="14">
                  <c:v>40000</c:v>
                </c:pt>
                <c:pt idx="15">
                  <c:v>30000</c:v>
                </c:pt>
                <c:pt idx="16">
                  <c:v>45000</c:v>
                </c:pt>
                <c:pt idx="17">
                  <c:v>50000</c:v>
                </c:pt>
                <c:pt idx="18">
                  <c:v>28000</c:v>
                </c:pt>
                <c:pt idx="19">
                  <c:v>30000</c:v>
                </c:pt>
                <c:pt idx="20">
                  <c:v>35000</c:v>
                </c:pt>
                <c:pt idx="21">
                  <c:v>38000</c:v>
                </c:pt>
                <c:pt idx="22">
                  <c:v>43000</c:v>
                </c:pt>
                <c:pt idx="23">
                  <c:v>50000</c:v>
                </c:pt>
                <c:pt idx="24">
                  <c:v>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1-4632-AAA7-CEE9BAD9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050207"/>
        <c:axId val="1992051647"/>
      </c:lineChart>
      <c:dateAx>
        <c:axId val="1992050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51647"/>
        <c:crosses val="autoZero"/>
        <c:auto val="1"/>
        <c:lblOffset val="100"/>
        <c:baseTimeUnit val="days"/>
      </c:dateAx>
      <c:valAx>
        <c:axId val="19920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5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11</xdr:row>
      <xdr:rowOff>0</xdr:rowOff>
    </xdr:from>
    <xdr:to>
      <xdr:col>7</xdr:col>
      <xdr:colOff>449580</xdr:colOff>
      <xdr:row>12</xdr:row>
      <xdr:rowOff>167640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29CB9938-3F3C-D41D-3263-F4D89D4E7437}"/>
            </a:ext>
          </a:extLst>
        </xdr:cNvPr>
        <xdr:cNvSpPr/>
      </xdr:nvSpPr>
      <xdr:spPr>
        <a:xfrm>
          <a:off x="3627120" y="2125980"/>
          <a:ext cx="1524000" cy="35052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7</xdr:row>
      <xdr:rowOff>30480</xdr:rowOff>
    </xdr:from>
    <xdr:to>
      <xdr:col>16</xdr:col>
      <xdr:colOff>411480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D11F7-DB6C-5522-0733-6F7A24BAE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12</xdr:row>
      <xdr:rowOff>45720</xdr:rowOff>
    </xdr:from>
    <xdr:to>
      <xdr:col>6</xdr:col>
      <xdr:colOff>182880</xdr:colOff>
      <xdr:row>13</xdr:row>
      <xdr:rowOff>121920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1BB3ABD1-A598-783A-5170-601A23011DA3}"/>
            </a:ext>
          </a:extLst>
        </xdr:cNvPr>
        <xdr:cNvSpPr/>
      </xdr:nvSpPr>
      <xdr:spPr>
        <a:xfrm>
          <a:off x="6690360" y="2240280"/>
          <a:ext cx="548640" cy="2590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7</xdr:row>
      <xdr:rowOff>129540</xdr:rowOff>
    </xdr:from>
    <xdr:to>
      <xdr:col>16</xdr:col>
      <xdr:colOff>457200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43658-5A45-0C1D-43E6-5DD7B990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12</xdr:row>
      <xdr:rowOff>114300</xdr:rowOff>
    </xdr:from>
    <xdr:to>
      <xdr:col>4</xdr:col>
      <xdr:colOff>472440</xdr:colOff>
      <xdr:row>14</xdr:row>
      <xdr:rowOff>114300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2B323290-4DB6-D81B-2C9A-FCDE9B1B751F}"/>
            </a:ext>
          </a:extLst>
        </xdr:cNvPr>
        <xdr:cNvSpPr/>
      </xdr:nvSpPr>
      <xdr:spPr>
        <a:xfrm>
          <a:off x="2141220" y="2453640"/>
          <a:ext cx="868680" cy="3657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BCE0D8-2FE1-42FA-A77C-11A1168F7D05}" name="Table1" displayName="Table1" ref="D6:E31" totalsRowShown="0" headerRowDxfId="7">
  <autoFilter ref="D6:E31" xr:uid="{38BCE0D8-2FE1-42FA-A77C-11A1168F7D05}"/>
  <tableColumns count="2">
    <tableColumn id="1" xr3:uid="{DA2B257E-A0C2-4098-891A-24C5A627B965}" name="Date" dataDxfId="8"/>
    <tableColumn id="2" xr3:uid="{1C8BD14D-187C-4946-9C45-F23DB8BA0F07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6C00E8-8D6B-4BE9-BDF3-2B567372C9FD}" name="Table2" displayName="Table2" ref="I6:J23" totalsRowShown="0">
  <autoFilter ref="I6:J23" xr:uid="{9C6C00E8-8D6B-4BE9-BDF3-2B567372C9FD}"/>
  <tableColumns count="2">
    <tableColumn id="1" xr3:uid="{24746259-A744-4125-8D53-6F84B6FC2839}" name="Date" dataDxfId="6"/>
    <tableColumn id="2" xr3:uid="{D4C6E33D-6EEF-4EF2-B4F8-9F628A165A0A}" name="forecast sales" dataDxfId="5">
      <calculatedColumnFormula>FORECAST(I7,Table1[Sales],Table1[Date])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A1EDB-97B7-4B16-B11B-8E8B0B8EA06B}" name="Table4" displayName="Table4" ref="A1:E43" totalsRowShown="0">
  <autoFilter ref="A1:E43" xr:uid="{A71A1EDB-97B7-4B16-B11B-8E8B0B8EA06B}"/>
  <tableColumns count="5">
    <tableColumn id="1" xr3:uid="{E94843D5-1765-464C-BD68-88F6DBB59509}" name="Date" dataDxfId="2"/>
    <tableColumn id="2" xr3:uid="{60A0D0C6-DC17-47EB-8DF0-E2A6A67582A8}" name="Sales"/>
    <tableColumn id="3" xr3:uid="{9015A629-E41E-4B64-9429-BE0A3F08AF23}" name="Forecast(Sales)">
      <calculatedColumnFormula>_xlfn.FORECAST.ETS(A2,$B$2:$B$26,$A$2:$A$26,1,1)</calculatedColumnFormula>
    </tableColumn>
    <tableColumn id="4" xr3:uid="{38443A00-7ECC-496F-9E4F-0FAB3385B8E4}" name="Lower Confidence Bound(Sales)" dataDxfId="1">
      <calculatedColumnFormula>C2-_xlfn.FORECAST.ETS.CONFINT(A2,$B$2:$B$26,$A$2:$A$26,0.95,1,1)</calculatedColumnFormula>
    </tableColumn>
    <tableColumn id="5" xr3:uid="{1483D331-4D56-4F6C-9DA1-8887D8DA07BF}" name="Upper Confidence Bound(Sales)" dataDxfId="0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343B7B-D31A-4C4D-BBCC-C13A66583293}" name="Table14" displayName="Table14" ref="B9:C34" totalsRowShown="0" headerRowDxfId="4">
  <autoFilter ref="B9:C34" xr:uid="{B0343B7B-D31A-4C4D-BBCC-C13A66583293}"/>
  <tableColumns count="2">
    <tableColumn id="1" xr3:uid="{E025265F-BA2B-4FB8-931C-270FDFE625D0}" name="Date" dataDxfId="3"/>
    <tableColumn id="2" xr3:uid="{09448908-AC38-420D-AD53-6839CA41F115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B1B1-179E-4584-8C7C-2F9608E5934C}">
  <dimension ref="C4:J31"/>
  <sheetViews>
    <sheetView tabSelected="1" topLeftCell="A3" workbookViewId="0">
      <selection activeCell="L25" sqref="L25"/>
    </sheetView>
  </sheetViews>
  <sheetFormatPr defaultRowHeight="14.4" x14ac:dyDescent="0.3"/>
  <cols>
    <col min="4" max="4" width="15.21875" customWidth="1"/>
    <col min="9" max="10" width="10.33203125" bestFit="1" customWidth="1"/>
    <col min="11" max="11" width="14.109375" customWidth="1"/>
  </cols>
  <sheetData>
    <row r="4" spans="3:10" ht="23.4" x14ac:dyDescent="0.45">
      <c r="C4" s="1" t="s">
        <v>0</v>
      </c>
      <c r="I4" s="6" t="s">
        <v>4</v>
      </c>
    </row>
    <row r="6" spans="3:10" x14ac:dyDescent="0.3">
      <c r="D6" s="2" t="s">
        <v>1</v>
      </c>
      <c r="E6" s="2" t="s">
        <v>2</v>
      </c>
      <c r="I6" t="s">
        <v>1</v>
      </c>
      <c r="J6" t="s">
        <v>3</v>
      </c>
    </row>
    <row r="7" spans="3:10" x14ac:dyDescent="0.3">
      <c r="D7" s="3">
        <v>45292</v>
      </c>
      <c r="E7">
        <v>20000</v>
      </c>
      <c r="I7" s="3">
        <v>45317</v>
      </c>
      <c r="J7" s="5">
        <f>FORECAST(I7,Table1[Sales],Table1[Date])</f>
        <v>46570</v>
      </c>
    </row>
    <row r="8" spans="3:10" x14ac:dyDescent="0.3">
      <c r="D8" s="3">
        <v>45293</v>
      </c>
      <c r="E8">
        <v>25000</v>
      </c>
      <c r="I8" s="3">
        <v>45318</v>
      </c>
      <c r="J8" s="5">
        <f>FORECAST(I8,Table1[Sales],Table1[Date])</f>
        <v>47690.769230768085</v>
      </c>
    </row>
    <row r="9" spans="3:10" x14ac:dyDescent="0.3">
      <c r="D9" s="3">
        <v>45294</v>
      </c>
      <c r="E9">
        <v>10000</v>
      </c>
      <c r="I9" s="3">
        <v>45319</v>
      </c>
      <c r="J9" s="5">
        <f>FORECAST(I9,Table1[Sales],Table1[Date])</f>
        <v>48811.538461536169</v>
      </c>
    </row>
    <row r="10" spans="3:10" x14ac:dyDescent="0.3">
      <c r="D10" s="3">
        <v>45295</v>
      </c>
      <c r="E10">
        <v>15000</v>
      </c>
      <c r="I10" s="3">
        <v>45320</v>
      </c>
      <c r="J10" s="5">
        <f>FORECAST(I10,Table1[Sales],Table1[Date])</f>
        <v>49932.307692304254</v>
      </c>
    </row>
    <row r="11" spans="3:10" x14ac:dyDescent="0.3">
      <c r="D11" s="3">
        <v>45296</v>
      </c>
      <c r="E11">
        <v>20000</v>
      </c>
      <c r="I11" s="3">
        <v>45321</v>
      </c>
      <c r="J11" s="5">
        <f>FORECAST(I11,Table1[Sales],Table1[Date])</f>
        <v>51053.076923072338</v>
      </c>
    </row>
    <row r="12" spans="3:10" x14ac:dyDescent="0.3">
      <c r="D12" s="3">
        <v>45297</v>
      </c>
      <c r="E12">
        <v>30000</v>
      </c>
      <c r="I12" s="3">
        <v>45322</v>
      </c>
      <c r="J12" s="5">
        <f>FORECAST(I12,Table1[Sales],Table1[Date])</f>
        <v>52173.846153840423</v>
      </c>
    </row>
    <row r="13" spans="3:10" x14ac:dyDescent="0.3">
      <c r="D13" s="3">
        <v>45298</v>
      </c>
      <c r="E13">
        <v>30000</v>
      </c>
      <c r="I13" s="3">
        <v>45323</v>
      </c>
      <c r="J13" s="5">
        <f>FORECAST(I13,Table1[Sales],Table1[Date])</f>
        <v>53294.615384608507</v>
      </c>
    </row>
    <row r="14" spans="3:10" x14ac:dyDescent="0.3">
      <c r="D14" s="3">
        <v>45299</v>
      </c>
      <c r="E14">
        <v>35000</v>
      </c>
      <c r="I14" s="3">
        <v>45324</v>
      </c>
      <c r="J14" s="5">
        <f>FORECAST(I14,Table1[Sales],Table1[Date])</f>
        <v>54415.384615384042</v>
      </c>
    </row>
    <row r="15" spans="3:10" x14ac:dyDescent="0.3">
      <c r="D15" s="3">
        <v>45300</v>
      </c>
      <c r="E15">
        <v>25000</v>
      </c>
      <c r="I15" s="3">
        <v>45325</v>
      </c>
      <c r="J15" s="5">
        <f>FORECAST(I15,Table1[Sales],Table1[Date])</f>
        <v>55536.153846152127</v>
      </c>
    </row>
    <row r="16" spans="3:10" x14ac:dyDescent="0.3">
      <c r="D16" s="3">
        <v>45301</v>
      </c>
      <c r="E16">
        <v>40000</v>
      </c>
      <c r="I16" s="3">
        <v>45326</v>
      </c>
      <c r="J16" s="5">
        <f>FORECAST(I16,Table1[Sales],Table1[Date])</f>
        <v>56656.923076920211</v>
      </c>
    </row>
    <row r="17" spans="4:10" x14ac:dyDescent="0.3">
      <c r="D17" s="3">
        <v>45302</v>
      </c>
      <c r="E17">
        <v>10000</v>
      </c>
      <c r="I17" s="3">
        <v>45327</v>
      </c>
      <c r="J17" s="5">
        <f>FORECAST(I17,Table1[Sales],Table1[Date])</f>
        <v>57777.692307688296</v>
      </c>
    </row>
    <row r="18" spans="4:10" x14ac:dyDescent="0.3">
      <c r="D18" s="3">
        <v>45303</v>
      </c>
      <c r="E18">
        <v>45000</v>
      </c>
      <c r="I18" s="3">
        <v>45328</v>
      </c>
      <c r="J18" s="5">
        <f>FORECAST(I18,Table1[Sales],Table1[Date])</f>
        <v>58898.46153845638</v>
      </c>
    </row>
    <row r="19" spans="4:10" x14ac:dyDescent="0.3">
      <c r="D19" s="3">
        <v>45304</v>
      </c>
      <c r="E19">
        <v>30000</v>
      </c>
      <c r="I19" s="3">
        <v>45329</v>
      </c>
      <c r="J19" s="5">
        <f>FORECAST(I19,Table1[Sales],Table1[Date])</f>
        <v>60019.230769224465</v>
      </c>
    </row>
    <row r="20" spans="4:10" x14ac:dyDescent="0.3">
      <c r="D20" s="3">
        <v>45305</v>
      </c>
      <c r="E20">
        <v>25000</v>
      </c>
      <c r="I20" s="3">
        <v>45330</v>
      </c>
      <c r="J20" s="5">
        <f>FORECAST(I20,Table1[Sales],Table1[Date])</f>
        <v>61140</v>
      </c>
    </row>
    <row r="21" spans="4:10" x14ac:dyDescent="0.3">
      <c r="D21" s="3">
        <v>45306</v>
      </c>
      <c r="E21">
        <v>40000</v>
      </c>
      <c r="I21" s="3">
        <v>45331</v>
      </c>
      <c r="J21" s="5">
        <f>FORECAST(I21,Table1[Sales],Table1[Date])</f>
        <v>62260.769230768085</v>
      </c>
    </row>
    <row r="22" spans="4:10" x14ac:dyDescent="0.3">
      <c r="D22" s="3">
        <v>45307</v>
      </c>
      <c r="E22">
        <v>30000</v>
      </c>
      <c r="I22" s="3">
        <v>45332</v>
      </c>
      <c r="J22" s="5">
        <f>FORECAST(I22,Table1[Sales],Table1[Date])</f>
        <v>63381.538461536169</v>
      </c>
    </row>
    <row r="23" spans="4:10" x14ac:dyDescent="0.3">
      <c r="D23" s="3">
        <v>45308</v>
      </c>
      <c r="E23">
        <v>45000</v>
      </c>
      <c r="I23" s="3">
        <v>45333</v>
      </c>
      <c r="J23" s="5">
        <f>FORECAST(I23,Table1[Sales],Table1[Date])</f>
        <v>64502.307692304254</v>
      </c>
    </row>
    <row r="24" spans="4:10" x14ac:dyDescent="0.3">
      <c r="D24" s="3">
        <v>45309</v>
      </c>
      <c r="E24">
        <v>50000</v>
      </c>
    </row>
    <row r="25" spans="4:10" x14ac:dyDescent="0.3">
      <c r="D25" s="3">
        <v>45310</v>
      </c>
      <c r="E25">
        <v>28000</v>
      </c>
    </row>
    <row r="26" spans="4:10" x14ac:dyDescent="0.3">
      <c r="D26" s="3">
        <v>45311</v>
      </c>
      <c r="E26">
        <v>30000</v>
      </c>
    </row>
    <row r="27" spans="4:10" x14ac:dyDescent="0.3">
      <c r="D27" s="3">
        <v>45312</v>
      </c>
      <c r="E27">
        <v>35000</v>
      </c>
    </row>
    <row r="28" spans="4:10" x14ac:dyDescent="0.3">
      <c r="D28" s="3">
        <v>45313</v>
      </c>
      <c r="E28">
        <v>38000</v>
      </c>
    </row>
    <row r="29" spans="4:10" x14ac:dyDescent="0.3">
      <c r="D29" s="3">
        <v>45314</v>
      </c>
      <c r="E29">
        <v>43000</v>
      </c>
    </row>
    <row r="30" spans="4:10" x14ac:dyDescent="0.3">
      <c r="D30" s="3">
        <v>45315</v>
      </c>
      <c r="E30">
        <v>50000</v>
      </c>
    </row>
    <row r="31" spans="4:10" x14ac:dyDescent="0.3">
      <c r="D31" s="3">
        <v>45316</v>
      </c>
      <c r="E31">
        <v>51000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DCDA-41C3-4627-A7D0-80A692C9F08A}">
  <dimension ref="A1:J43"/>
  <sheetViews>
    <sheetView workbookViewId="0">
      <selection activeCell="P4" sqref="P4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5.44140625" customWidth="1"/>
    <col min="4" max="4" width="29.5546875" customWidth="1"/>
    <col min="5" max="5" width="29.6640625" customWidth="1"/>
  </cols>
  <sheetData>
    <row r="1" spans="1:10" x14ac:dyDescent="0.3">
      <c r="A1" t="s">
        <v>1</v>
      </c>
      <c r="B1" t="s">
        <v>2</v>
      </c>
      <c r="C1" t="s">
        <v>5</v>
      </c>
      <c r="D1" t="s">
        <v>6</v>
      </c>
      <c r="E1" t="s">
        <v>7</v>
      </c>
    </row>
    <row r="2" spans="1:10" x14ac:dyDescent="0.3">
      <c r="A2" s="3">
        <v>45292</v>
      </c>
      <c r="B2">
        <v>20000</v>
      </c>
    </row>
    <row r="3" spans="1:10" x14ac:dyDescent="0.3">
      <c r="A3" s="3">
        <v>45293</v>
      </c>
      <c r="B3">
        <v>25000</v>
      </c>
    </row>
    <row r="4" spans="1:10" x14ac:dyDescent="0.3">
      <c r="A4" s="3">
        <v>45294</v>
      </c>
      <c r="B4">
        <v>10000</v>
      </c>
    </row>
    <row r="5" spans="1:10" ht="23.4" x14ac:dyDescent="0.45">
      <c r="A5" s="3">
        <v>45295</v>
      </c>
      <c r="B5">
        <v>15000</v>
      </c>
      <c r="J5" s="8" t="s">
        <v>9</v>
      </c>
    </row>
    <row r="6" spans="1:10" x14ac:dyDescent="0.3">
      <c r="A6" s="3">
        <v>45296</v>
      </c>
      <c r="B6">
        <v>20000</v>
      </c>
    </row>
    <row r="7" spans="1:10" x14ac:dyDescent="0.3">
      <c r="A7" s="3">
        <v>45297</v>
      </c>
      <c r="B7">
        <v>30000</v>
      </c>
    </row>
    <row r="8" spans="1:10" x14ac:dyDescent="0.3">
      <c r="A8" s="3">
        <v>45298</v>
      </c>
      <c r="B8">
        <v>30000</v>
      </c>
    </row>
    <row r="9" spans="1:10" x14ac:dyDescent="0.3">
      <c r="A9" s="3">
        <v>45299</v>
      </c>
      <c r="B9">
        <v>35000</v>
      </c>
    </row>
    <row r="10" spans="1:10" x14ac:dyDescent="0.3">
      <c r="A10" s="3">
        <v>45300</v>
      </c>
      <c r="B10">
        <v>25000</v>
      </c>
    </row>
    <row r="11" spans="1:10" x14ac:dyDescent="0.3">
      <c r="A11" s="3">
        <v>45301</v>
      </c>
      <c r="B11">
        <v>40000</v>
      </c>
    </row>
    <row r="12" spans="1:10" x14ac:dyDescent="0.3">
      <c r="A12" s="3">
        <v>45302</v>
      </c>
      <c r="B12">
        <v>10000</v>
      </c>
    </row>
    <row r="13" spans="1:10" x14ac:dyDescent="0.3">
      <c r="A13" s="3">
        <v>45303</v>
      </c>
      <c r="B13">
        <v>45000</v>
      </c>
    </row>
    <row r="14" spans="1:10" x14ac:dyDescent="0.3">
      <c r="A14" s="3">
        <v>45304</v>
      </c>
      <c r="B14">
        <v>30000</v>
      </c>
    </row>
    <row r="15" spans="1:10" x14ac:dyDescent="0.3">
      <c r="A15" s="3">
        <v>45305</v>
      </c>
      <c r="B15">
        <v>25000</v>
      </c>
    </row>
    <row r="16" spans="1:10" x14ac:dyDescent="0.3">
      <c r="A16" s="3">
        <v>45306</v>
      </c>
      <c r="B16">
        <v>40000</v>
      </c>
    </row>
    <row r="17" spans="1:5" x14ac:dyDescent="0.3">
      <c r="A17" s="3">
        <v>45307</v>
      </c>
      <c r="B17">
        <v>30000</v>
      </c>
    </row>
    <row r="18" spans="1:5" x14ac:dyDescent="0.3">
      <c r="A18" s="3">
        <v>45308</v>
      </c>
      <c r="B18">
        <v>45000</v>
      </c>
    </row>
    <row r="19" spans="1:5" x14ac:dyDescent="0.3">
      <c r="A19" s="3">
        <v>45309</v>
      </c>
      <c r="B19">
        <v>50000</v>
      </c>
    </row>
    <row r="20" spans="1:5" x14ac:dyDescent="0.3">
      <c r="A20" s="3">
        <v>45310</v>
      </c>
      <c r="B20">
        <v>28000</v>
      </c>
    </row>
    <row r="21" spans="1:5" x14ac:dyDescent="0.3">
      <c r="A21" s="3">
        <v>45311</v>
      </c>
      <c r="B21">
        <v>30000</v>
      </c>
    </row>
    <row r="22" spans="1:5" x14ac:dyDescent="0.3">
      <c r="A22" s="3">
        <v>45312</v>
      </c>
      <c r="B22">
        <v>35000</v>
      </c>
    </row>
    <row r="23" spans="1:5" x14ac:dyDescent="0.3">
      <c r="A23" s="3">
        <v>45313</v>
      </c>
      <c r="B23">
        <v>38000</v>
      </c>
    </row>
    <row r="24" spans="1:5" x14ac:dyDescent="0.3">
      <c r="A24" s="3">
        <v>45314</v>
      </c>
      <c r="B24">
        <v>43000</v>
      </c>
    </row>
    <row r="25" spans="1:5" x14ac:dyDescent="0.3">
      <c r="A25" s="3">
        <v>45315</v>
      </c>
      <c r="B25">
        <v>50000</v>
      </c>
    </row>
    <row r="26" spans="1:5" x14ac:dyDescent="0.3">
      <c r="A26" s="3">
        <v>45316</v>
      </c>
      <c r="B26">
        <v>51000</v>
      </c>
      <c r="C26">
        <v>51000</v>
      </c>
      <c r="D26" s="4">
        <v>51000</v>
      </c>
      <c r="E26" s="4">
        <v>51000</v>
      </c>
    </row>
    <row r="27" spans="1:5" x14ac:dyDescent="0.3">
      <c r="A27" s="3">
        <v>45317</v>
      </c>
      <c r="C27">
        <f>_xlfn.FORECAST.ETS(A27,$B$2:$B$26,$A$2:$A$26,1,1)</f>
        <v>47518.195961158846</v>
      </c>
      <c r="D27" s="4">
        <f>C27-_xlfn.FORECAST.ETS.CONFINT(A27,$B$2:$B$26,$A$2:$A$26,0.95,1,1)</f>
        <v>30920.613755490031</v>
      </c>
      <c r="E27" s="4">
        <f>C27+_xlfn.FORECAST.ETS.CONFINT(A27,$B$2:$B$26,$A$2:$A$26,0.95,1,1)</f>
        <v>64115.778166827658</v>
      </c>
    </row>
    <row r="28" spans="1:5" x14ac:dyDescent="0.3">
      <c r="A28" s="3">
        <v>45318</v>
      </c>
      <c r="C28">
        <f>_xlfn.FORECAST.ETS(A28,$B$2:$B$26,$A$2:$A$26,1,1)</f>
        <v>48607.141906731624</v>
      </c>
      <c r="D28" s="4">
        <f>C28-_xlfn.FORECAST.ETS.CONFINT(A28,$B$2:$B$26,$A$2:$A$26,0.95,1,1)</f>
        <v>32009.485012110934</v>
      </c>
      <c r="E28" s="4">
        <f>C28+_xlfn.FORECAST.ETS.CONFINT(A28,$B$2:$B$26,$A$2:$A$26,0.95,1,1)</f>
        <v>65204.798801352314</v>
      </c>
    </row>
    <row r="29" spans="1:5" x14ac:dyDescent="0.3">
      <c r="A29" s="3">
        <v>45319</v>
      </c>
      <c r="C29">
        <f>_xlfn.FORECAST.ETS(A29,$B$2:$B$26,$A$2:$A$26,1,1)</f>
        <v>49696.08785230443</v>
      </c>
      <c r="D29" s="4">
        <f>C29-_xlfn.FORECAST.ETS.CONFINT(A29,$B$2:$B$26,$A$2:$A$26,0.95,1,1)</f>
        <v>33098.298178154713</v>
      </c>
      <c r="E29" s="4">
        <f>C29+_xlfn.FORECAST.ETS.CONFINT(A29,$B$2:$B$26,$A$2:$A$26,0.95,1,1)</f>
        <v>66293.877526454147</v>
      </c>
    </row>
    <row r="30" spans="1:5" x14ac:dyDescent="0.3">
      <c r="A30" s="3">
        <v>45320</v>
      </c>
      <c r="C30">
        <f>_xlfn.FORECAST.ETS(A30,$B$2:$B$26,$A$2:$A$26,1,1)</f>
        <v>50785.033797877208</v>
      </c>
      <c r="D30" s="4">
        <f>C30-_xlfn.FORECAST.ETS.CONFINT(A30,$B$2:$B$26,$A$2:$A$26,0.95,1,1)</f>
        <v>34187.036657839868</v>
      </c>
      <c r="E30" s="4">
        <f>C30+_xlfn.FORECAST.ETS.CONFINT(A30,$B$2:$B$26,$A$2:$A$26,0.95,1,1)</f>
        <v>67383.030937914547</v>
      </c>
    </row>
    <row r="31" spans="1:5" x14ac:dyDescent="0.3">
      <c r="A31" s="3">
        <v>45321</v>
      </c>
      <c r="C31">
        <f>_xlfn.FORECAST.ETS(A31,$B$2:$B$26,$A$2:$A$26,1,1)</f>
        <v>51873.979743450014</v>
      </c>
      <c r="D31" s="4">
        <f>C31-_xlfn.FORECAST.ETS.CONFINT(A31,$B$2:$B$26,$A$2:$A$26,0.95,1,1)</f>
        <v>35275.68385709016</v>
      </c>
      <c r="E31" s="4">
        <f>C31+_xlfn.FORECAST.ETS.CONFINT(A31,$B$2:$B$26,$A$2:$A$26,0.95,1,1)</f>
        <v>68472.275629809868</v>
      </c>
    </row>
    <row r="32" spans="1:5" x14ac:dyDescent="0.3">
      <c r="A32" s="3">
        <v>45322</v>
      </c>
      <c r="C32">
        <f>_xlfn.FORECAST.ETS(A32,$B$2:$B$26,$A$2:$A$26,1,1)</f>
        <v>52962.925689022792</v>
      </c>
      <c r="D32" s="4">
        <f>C32-_xlfn.FORECAST.ETS.CONFINT(A32,$B$2:$B$26,$A$2:$A$26,0.95,1,1)</f>
        <v>36364.223184363909</v>
      </c>
      <c r="E32" s="4">
        <f>C32+_xlfn.FORECAST.ETS.CONFINT(A32,$B$2:$B$26,$A$2:$A$26,0.95,1,1)</f>
        <v>69561.628193681681</v>
      </c>
    </row>
    <row r="33" spans="1:5" x14ac:dyDescent="0.3">
      <c r="A33" s="3">
        <v>45323</v>
      </c>
      <c r="C33">
        <f>_xlfn.FORECAST.ETS(A33,$B$2:$B$26,$A$2:$A$26,1,1)</f>
        <v>54051.871634595598</v>
      </c>
      <c r="D33" s="4">
        <f>C33-_xlfn.FORECAST.ETS.CONFINT(A33,$B$2:$B$26,$A$2:$A$26,0.95,1,1)</f>
        <v>37452.63805164925</v>
      </c>
      <c r="E33" s="4">
        <f>C33+_xlfn.FORECAST.ETS.CONFINT(A33,$B$2:$B$26,$A$2:$A$26,0.95,1,1)</f>
        <v>70651.105217541946</v>
      </c>
    </row>
    <row r="34" spans="1:5" x14ac:dyDescent="0.3">
      <c r="A34" s="3">
        <v>45324</v>
      </c>
      <c r="C34">
        <f>_xlfn.FORECAST.ETS(A34,$B$2:$B$26,$A$2:$A$26,1,1)</f>
        <v>55140.817580168376</v>
      </c>
      <c r="D34" s="4">
        <f>C34-_xlfn.FORECAST.ETS.CONFINT(A34,$B$2:$B$26,$A$2:$A$26,0.95,1,1)</f>
        <v>38540.911875624297</v>
      </c>
      <c r="E34" s="4">
        <f>C34+_xlfn.FORECAST.ETS.CONFINT(A34,$B$2:$B$26,$A$2:$A$26,0.95,1,1)</f>
        <v>71740.723284712454</v>
      </c>
    </row>
    <row r="35" spans="1:5" x14ac:dyDescent="0.3">
      <c r="A35" s="3">
        <v>45325</v>
      </c>
      <c r="C35">
        <f>_xlfn.FORECAST.ETS(A35,$B$2:$B$26,$A$2:$A$26,1,1)</f>
        <v>56229.763525741182</v>
      </c>
      <c r="D35" s="4">
        <f>C35-_xlfn.FORECAST.ETS.CONFINT(A35,$B$2:$B$26,$A$2:$A$26,0.95,1,1)</f>
        <v>39629.028078982737</v>
      </c>
      <c r="E35" s="4">
        <f>C35+_xlfn.FORECAST.ETS.CONFINT(A35,$B$2:$B$26,$A$2:$A$26,0.95,1,1)</f>
        <v>72830.498972499627</v>
      </c>
    </row>
    <row r="36" spans="1:5" x14ac:dyDescent="0.3">
      <c r="A36" s="3">
        <v>45326</v>
      </c>
      <c r="C36">
        <f>_xlfn.FORECAST.ETS(A36,$B$2:$B$26,$A$2:$A$26,1,1)</f>
        <v>57318.70947131396</v>
      </c>
      <c r="D36" s="4">
        <f>C36-_xlfn.FORECAST.ETS.CONFINT(A36,$B$2:$B$26,$A$2:$A$26,0.95,1,1)</f>
        <v>40716.970091923431</v>
      </c>
      <c r="E36" s="4">
        <f>C36+_xlfn.FORECAST.ETS.CONFINT(A36,$B$2:$B$26,$A$2:$A$26,0.95,1,1)</f>
        <v>73920.448850704488</v>
      </c>
    </row>
    <row r="37" spans="1:5" x14ac:dyDescent="0.3">
      <c r="A37" s="3">
        <v>45327</v>
      </c>
      <c r="C37">
        <f>_xlfn.FORECAST.ETS(A37,$B$2:$B$26,$A$2:$A$26,1,1)</f>
        <v>58407.655416886759</v>
      </c>
      <c r="D37" s="4">
        <f>C37-_xlfn.FORECAST.ETS.CONFINT(A37,$B$2:$B$26,$A$2:$A$26,0.95,1,1)</f>
        <v>41804.721353804511</v>
      </c>
      <c r="E37" s="4">
        <f>C37+_xlfn.FORECAST.ETS.CONFINT(A37,$B$2:$B$26,$A$2:$A$26,0.95,1,1)</f>
        <v>75010.589479969</v>
      </c>
    </row>
    <row r="38" spans="1:5" x14ac:dyDescent="0.3">
      <c r="A38" s="3">
        <v>45328</v>
      </c>
      <c r="C38">
        <f>_xlfn.FORECAST.ETS(A38,$B$2:$B$26,$A$2:$A$26,1,1)</f>
        <v>59496.601362459536</v>
      </c>
      <c r="D38" s="4">
        <f>C38-_xlfn.FORECAST.ETS.CONFINT(A38,$B$2:$B$26,$A$2:$A$26,0.95,1,1)</f>
        <v>42892.265314960248</v>
      </c>
      <c r="E38" s="4">
        <f>C38+_xlfn.FORECAST.ETS.CONFINT(A38,$B$2:$B$26,$A$2:$A$26,0.95,1,1)</f>
        <v>76100.937409958831</v>
      </c>
    </row>
    <row r="39" spans="1:5" x14ac:dyDescent="0.3">
      <c r="A39" s="3">
        <v>45329</v>
      </c>
      <c r="C39">
        <f>_xlfn.FORECAST.ETS(A39,$B$2:$B$26,$A$2:$A$26,1,1)</f>
        <v>60585.547308032343</v>
      </c>
      <c r="D39" s="4">
        <f>C39-_xlfn.FORECAST.ETS.CONFINT(A39,$B$2:$B$26,$A$2:$A$26,0.95,1,1)</f>
        <v>43979.585438680762</v>
      </c>
      <c r="E39" s="4">
        <f>C39+_xlfn.FORECAST.ETS.CONFINT(A39,$B$2:$B$26,$A$2:$A$26,0.95,1,1)</f>
        <v>77191.509177383923</v>
      </c>
    </row>
    <row r="40" spans="1:5" x14ac:dyDescent="0.3">
      <c r="A40" s="3">
        <v>45330</v>
      </c>
      <c r="C40">
        <f>_xlfn.FORECAST.ETS(A40,$B$2:$B$26,$A$2:$A$26,1,1)</f>
        <v>61674.49325360512</v>
      </c>
      <c r="D40" s="4">
        <f>C40-_xlfn.FORECAST.ETS.CONFINT(A40,$B$2:$B$26,$A$2:$A$26,0.95,1,1)</f>
        <v>45066.665203352721</v>
      </c>
      <c r="E40" s="4">
        <f>C40+_xlfn.FORECAST.ETS.CONFINT(A40,$B$2:$B$26,$A$2:$A$26,0.95,1,1)</f>
        <v>78282.32130385752</v>
      </c>
    </row>
    <row r="41" spans="1:5" x14ac:dyDescent="0.3">
      <c r="A41" s="3">
        <v>45331</v>
      </c>
      <c r="C41">
        <f>_xlfn.FORECAST.ETS(A41,$B$2:$B$26,$A$2:$A$26,1,1)</f>
        <v>62763.439199177927</v>
      </c>
      <c r="D41" s="4">
        <f>C41-_xlfn.FORECAST.ETS.CONFINT(A41,$B$2:$B$26,$A$2:$A$26,0.95,1,1)</f>
        <v>46153.488104760778</v>
      </c>
      <c r="E41" s="4">
        <f>C41+_xlfn.FORECAST.ETS.CONFINT(A41,$B$2:$B$26,$A$2:$A$26,0.95,1,1)</f>
        <v>79373.390293595075</v>
      </c>
    </row>
    <row r="42" spans="1:5" x14ac:dyDescent="0.3">
      <c r="A42" s="3">
        <v>45332</v>
      </c>
      <c r="C42">
        <f>_xlfn.FORECAST.ETS(A42,$B$2:$B$26,$A$2:$A$26,1,1)</f>
        <v>63852.385144750704</v>
      </c>
      <c r="D42" s="4">
        <f>C42-_xlfn.FORECAST.ETS.CONFINT(A42,$B$2:$B$26,$A$2:$A$26,0.95,1,1)</f>
        <v>47240.037658547386</v>
      </c>
      <c r="E42" s="4">
        <f>C42+_xlfn.FORECAST.ETS.CONFINT(A42,$B$2:$B$26,$A$2:$A$26,0.95,1,1)</f>
        <v>80464.732630954022</v>
      </c>
    </row>
    <row r="43" spans="1:5" x14ac:dyDescent="0.3">
      <c r="A43" s="3">
        <v>45333</v>
      </c>
      <c r="C43">
        <f>_xlfn.FORECAST.ETS(A43,$B$2:$B$26,$A$2:$A$26,1,1)</f>
        <v>64941.331090323511</v>
      </c>
      <c r="D43" s="4">
        <f>C43-_xlfn.FORECAST.ETS.CONFINT(A43,$B$2:$B$26,$A$2:$A$26,0.95,1,1)</f>
        <v>48326.297402830438</v>
      </c>
      <c r="E43" s="4">
        <f>C43+_xlfn.FORECAST.ETS.CONFINT(A43,$B$2:$B$26,$A$2:$A$26,0.95,1,1)</f>
        <v>81556.364777816576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418F-E3FE-48BE-92F4-256C845B3D48}">
  <dimension ref="B7:K34"/>
  <sheetViews>
    <sheetView topLeftCell="A6" workbookViewId="0">
      <selection activeCell="F31" sqref="F31"/>
    </sheetView>
  </sheetViews>
  <sheetFormatPr defaultRowHeight="14.4" x14ac:dyDescent="0.3"/>
  <cols>
    <col min="2" max="2" width="10.33203125" bestFit="1" customWidth="1"/>
  </cols>
  <sheetData>
    <row r="7" spans="2:11" ht="25.8" x14ac:dyDescent="0.5">
      <c r="H7" s="7" t="s">
        <v>8</v>
      </c>
      <c r="I7" s="7"/>
      <c r="J7" s="7"/>
      <c r="K7" s="7"/>
    </row>
    <row r="9" spans="2:11" x14ac:dyDescent="0.3">
      <c r="B9" s="2" t="s">
        <v>1</v>
      </c>
      <c r="C9" s="2" t="s">
        <v>2</v>
      </c>
    </row>
    <row r="10" spans="2:11" x14ac:dyDescent="0.3">
      <c r="B10" s="3">
        <v>45292</v>
      </c>
      <c r="C10">
        <v>20000</v>
      </c>
    </row>
    <row r="11" spans="2:11" x14ac:dyDescent="0.3">
      <c r="B11" s="3">
        <v>45293</v>
      </c>
      <c r="C11">
        <v>25000</v>
      </c>
    </row>
    <row r="12" spans="2:11" x14ac:dyDescent="0.3">
      <c r="B12" s="3">
        <v>45294</v>
      </c>
      <c r="C12">
        <v>10000</v>
      </c>
    </row>
    <row r="13" spans="2:11" x14ac:dyDescent="0.3">
      <c r="B13" s="3">
        <v>45295</v>
      </c>
      <c r="C13">
        <v>15000</v>
      </c>
    </row>
    <row r="14" spans="2:11" x14ac:dyDescent="0.3">
      <c r="B14" s="3">
        <v>45296</v>
      </c>
      <c r="C14">
        <v>20000</v>
      </c>
    </row>
    <row r="15" spans="2:11" x14ac:dyDescent="0.3">
      <c r="B15" s="3">
        <v>45297</v>
      </c>
      <c r="C15">
        <v>30000</v>
      </c>
    </row>
    <row r="16" spans="2:11" x14ac:dyDescent="0.3">
      <c r="B16" s="3">
        <v>45298</v>
      </c>
      <c r="C16">
        <v>30000</v>
      </c>
    </row>
    <row r="17" spans="2:3" x14ac:dyDescent="0.3">
      <c r="B17" s="3">
        <v>45299</v>
      </c>
      <c r="C17">
        <v>35000</v>
      </c>
    </row>
    <row r="18" spans="2:3" x14ac:dyDescent="0.3">
      <c r="B18" s="3">
        <v>45300</v>
      </c>
      <c r="C18">
        <v>25000</v>
      </c>
    </row>
    <row r="19" spans="2:3" x14ac:dyDescent="0.3">
      <c r="B19" s="3">
        <v>45301</v>
      </c>
      <c r="C19">
        <v>40000</v>
      </c>
    </row>
    <row r="20" spans="2:3" x14ac:dyDescent="0.3">
      <c r="B20" s="3">
        <v>45302</v>
      </c>
      <c r="C20">
        <v>10000</v>
      </c>
    </row>
    <row r="21" spans="2:3" x14ac:dyDescent="0.3">
      <c r="B21" s="3">
        <v>45303</v>
      </c>
      <c r="C21">
        <v>45000</v>
      </c>
    </row>
    <row r="22" spans="2:3" x14ac:dyDescent="0.3">
      <c r="B22" s="3">
        <v>45304</v>
      </c>
      <c r="C22">
        <v>30000</v>
      </c>
    </row>
    <row r="23" spans="2:3" x14ac:dyDescent="0.3">
      <c r="B23" s="3">
        <v>45305</v>
      </c>
      <c r="C23">
        <v>25000</v>
      </c>
    </row>
    <row r="24" spans="2:3" x14ac:dyDescent="0.3">
      <c r="B24" s="3">
        <v>45306</v>
      </c>
      <c r="C24">
        <v>40000</v>
      </c>
    </row>
    <row r="25" spans="2:3" x14ac:dyDescent="0.3">
      <c r="B25" s="3">
        <v>45307</v>
      </c>
      <c r="C25">
        <v>30000</v>
      </c>
    </row>
    <row r="26" spans="2:3" x14ac:dyDescent="0.3">
      <c r="B26" s="3">
        <v>45308</v>
      </c>
      <c r="C26">
        <v>45000</v>
      </c>
    </row>
    <row r="27" spans="2:3" x14ac:dyDescent="0.3">
      <c r="B27" s="3">
        <v>45309</v>
      </c>
      <c r="C27">
        <v>50000</v>
      </c>
    </row>
    <row r="28" spans="2:3" x14ac:dyDescent="0.3">
      <c r="B28" s="3">
        <v>45310</v>
      </c>
      <c r="C28">
        <v>28000</v>
      </c>
    </row>
    <row r="29" spans="2:3" x14ac:dyDescent="0.3">
      <c r="B29" s="3">
        <v>45311</v>
      </c>
      <c r="C29">
        <v>30000</v>
      </c>
    </row>
    <row r="30" spans="2:3" x14ac:dyDescent="0.3">
      <c r="B30" s="3">
        <v>45312</v>
      </c>
      <c r="C30">
        <v>35000</v>
      </c>
    </row>
    <row r="31" spans="2:3" x14ac:dyDescent="0.3">
      <c r="B31" s="3">
        <v>45313</v>
      </c>
      <c r="C31">
        <v>38000</v>
      </c>
    </row>
    <row r="32" spans="2:3" x14ac:dyDescent="0.3">
      <c r="B32" s="3">
        <v>45314</v>
      </c>
      <c r="C32">
        <v>43000</v>
      </c>
    </row>
    <row r="33" spans="2:3" x14ac:dyDescent="0.3">
      <c r="B33" s="3">
        <v>45315</v>
      </c>
      <c r="C33">
        <v>50000</v>
      </c>
    </row>
    <row r="34" spans="2:3" x14ac:dyDescent="0.3">
      <c r="B34" s="3">
        <v>45316</v>
      </c>
      <c r="C34">
        <v>51000</v>
      </c>
    </row>
  </sheetData>
  <mergeCells count="1">
    <mergeCell ref="H7:K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vaibhavchaudhari7620@outlook.com</dc:creator>
  <cp:lastModifiedBy>vaibhavchaudhari7620@outlook.com</cp:lastModifiedBy>
  <dcterms:created xsi:type="dcterms:W3CDTF">2024-10-20T00:53:51Z</dcterms:created>
  <dcterms:modified xsi:type="dcterms:W3CDTF">2024-10-20T01:42:37Z</dcterms:modified>
</cp:coreProperties>
</file>