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DieseArbeitsmappe" defaultThemeVersion="124226"/>
  <xr:revisionPtr revIDLastSave="0" documentId="13_ncr:1_{F250683A-F297-4376-84CF-7BF94016531B}" xr6:coauthVersionLast="45" xr6:coauthVersionMax="45" xr10:uidLastSave="{00000000-0000-0000-0000-000000000000}"/>
  <bookViews>
    <workbookView xWindow="-120" yWindow="-120" windowWidth="29040" windowHeight="16440" tabRatio="682" xr2:uid="{00000000-000D-0000-FFFF-FFFF00000000}"/>
  </bookViews>
  <sheets>
    <sheet name="Parts" sheetId="5" r:id="rId1"/>
  </sheets>
  <calcPr calcId="181029"/>
</workbook>
</file>

<file path=xl/calcChain.xml><?xml version="1.0" encoding="utf-8"?>
<calcChain xmlns="http://schemas.openxmlformats.org/spreadsheetml/2006/main">
  <c r="O23" i="5" l="1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23" i="5" l="1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</calcChain>
</file>

<file path=xl/sharedStrings.xml><?xml version="1.0" encoding="utf-8"?>
<sst xmlns="http://schemas.openxmlformats.org/spreadsheetml/2006/main" count="116" uniqueCount="45">
  <si>
    <t>Stoßfänger vorne A1</t>
  </si>
  <si>
    <t>Stoßfänger vorne A2</t>
  </si>
  <si>
    <t>Schwellerverkleidung A1</t>
  </si>
  <si>
    <t>Schwellerverkleidung A2</t>
  </si>
  <si>
    <t>Stoßfänger vorne B</t>
  </si>
  <si>
    <t>Stoßfänger hinten B</t>
  </si>
  <si>
    <t>Blende Stoßfänger hinten B1</t>
  </si>
  <si>
    <t>Blende Stoßfänger hinten B2</t>
  </si>
  <si>
    <t>Tür hinten rechts B</t>
  </si>
  <si>
    <t>Tür hinten links B</t>
  </si>
  <si>
    <t>Heckspoiler B</t>
  </si>
  <si>
    <t>Blende Stoßfänger vorn B1</t>
  </si>
  <si>
    <t>Blende Stoßfänger vorn B2</t>
  </si>
  <si>
    <t>Tür vorne links B</t>
  </si>
  <si>
    <t>Tür vorne rechts B</t>
  </si>
  <si>
    <t>Seitenwand hinten links B</t>
  </si>
  <si>
    <t>Seitenwand hinten rechts B</t>
  </si>
  <si>
    <t>Dachblende hinten links B</t>
  </si>
  <si>
    <t>Dachblende hinten rechts B</t>
  </si>
  <si>
    <t>Dachblende vorne B</t>
  </si>
  <si>
    <t>Seitenwand vorne B</t>
  </si>
  <si>
    <t>Frontklappe B</t>
  </si>
  <si>
    <t>Index Part</t>
  </si>
  <si>
    <t>Part</t>
  </si>
  <si>
    <t>Index Machine</t>
  </si>
  <si>
    <t>Setup costs M1</t>
  </si>
  <si>
    <t xml:space="preserve">Machine 1 
(preferred) </t>
  </si>
  <si>
    <t>Inventory costs 
ct/day</t>
  </si>
  <si>
    <t>Reject rate [%]</t>
  </si>
  <si>
    <t>Machine availability
[%]</t>
  </si>
  <si>
    <t>Cycle time
[s]</t>
  </si>
  <si>
    <t>Req. Worker</t>
  </si>
  <si>
    <t>Number containers</t>
  </si>
  <si>
    <t>Size container</t>
  </si>
  <si>
    <t>Demand Mo</t>
  </si>
  <si>
    <t>Demand Fr</t>
  </si>
  <si>
    <t>Demand Sa</t>
  </si>
  <si>
    <t>Demand Tu</t>
  </si>
  <si>
    <t>Demand We</t>
  </si>
  <si>
    <t>Demand Th</t>
  </si>
  <si>
    <t>Demand Su</t>
  </si>
  <si>
    <t>Demand Week</t>
  </si>
  <si>
    <t>Buffer Capacity</t>
  </si>
  <si>
    <t>Total Time</t>
  </si>
  <si>
    <t>Setup time M1
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</si>
</sst>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2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2" borderId="0" applyAlignment="0"/>
    <xf numFmtId="0" fontId="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8" applyNumberFormat="0" applyAlignment="0" applyProtection="0"/>
    <xf numFmtId="0" fontId="19" fillId="7" borderId="9" applyNumberFormat="0" applyAlignment="0" applyProtection="0"/>
    <xf numFmtId="0" fontId="20" fillId="7" borderId="8" applyNumberFormat="0" applyAlignment="0" applyProtection="0"/>
    <xf numFmtId="0" fontId="21" fillId="0" borderId="4" applyNumberFormat="0" applyFill="0" applyAlignment="0" applyProtection="0"/>
    <xf numFmtId="0" fontId="6" fillId="8" borderId="10" applyNumberFormat="0" applyAlignment="0" applyProtection="0"/>
    <xf numFmtId="0" fontId="5" fillId="0" borderId="0" applyNumberFormat="0" applyFill="0" applyBorder="0" applyAlignment="0" applyProtection="0"/>
    <xf numFmtId="0" fontId="8" fillId="9" borderId="11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3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3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4" fillId="0" borderId="0"/>
    <xf numFmtId="0" fontId="4" fillId="0" borderId="0"/>
    <xf numFmtId="0" fontId="8" fillId="0" borderId="0"/>
    <xf numFmtId="0" fontId="26" fillId="0" borderId="0" applyNumberFormat="0" applyFill="0" applyBorder="0" applyAlignment="0" applyProtection="0"/>
    <xf numFmtId="0" fontId="10" fillId="0" borderId="0"/>
    <xf numFmtId="0" fontId="8" fillId="9" borderId="11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" fillId="0" borderId="0"/>
    <xf numFmtId="0" fontId="10" fillId="0" borderId="0"/>
    <xf numFmtId="0" fontId="10" fillId="0" borderId="0"/>
    <xf numFmtId="0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</cellStyleXfs>
  <cellXfs count="39">
    <xf numFmtId="0" fontId="0" fillId="0" borderId="0" xfId="0"/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right"/>
    </xf>
    <xf numFmtId="0" fontId="0" fillId="33" borderId="1" xfId="0" applyFill="1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33" borderId="1" xfId="0" applyFill="1" applyBorder="1" applyAlignment="1"/>
    <xf numFmtId="0" fontId="2" fillId="33" borderId="1" xfId="0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center" vertical="center"/>
    </xf>
    <xf numFmtId="1" fontId="2" fillId="33" borderId="1" xfId="0" applyNumberFormat="1" applyFont="1" applyFill="1" applyBorder="1" applyAlignment="1">
      <alignment horizontal="center" vertical="center"/>
    </xf>
    <xf numFmtId="0" fontId="8" fillId="33" borderId="1" xfId="3" applyFill="1" applyBorder="1" applyAlignment="1">
      <alignment horizontal="right"/>
    </xf>
    <xf numFmtId="0" fontId="0" fillId="34" borderId="1" xfId="0" applyFill="1" applyBorder="1" applyAlignment="1"/>
    <xf numFmtId="0" fontId="0" fillId="34" borderId="1" xfId="0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0" fillId="34" borderId="1" xfId="0" applyFont="1" applyFill="1" applyBorder="1" applyAlignment="1">
      <alignment horizontal="center" vertical="center"/>
    </xf>
    <xf numFmtId="1" fontId="2" fillId="34" borderId="1" xfId="0" applyNumberFormat="1" applyFont="1" applyFill="1" applyBorder="1" applyAlignment="1">
      <alignment horizontal="center" vertical="center"/>
    </xf>
    <xf numFmtId="1" fontId="2" fillId="34" borderId="1" xfId="0" applyNumberFormat="1" applyFont="1" applyFill="1" applyBorder="1" applyAlignment="1">
      <alignment horizontal="right" vertical="center"/>
    </xf>
    <xf numFmtId="1" fontId="0" fillId="34" borderId="1" xfId="0" applyNumberFormat="1" applyFill="1" applyBorder="1" applyAlignment="1">
      <alignment horizontal="right"/>
    </xf>
    <xf numFmtId="0" fontId="8" fillId="34" borderId="1" xfId="3" applyFill="1" applyBorder="1" applyAlignment="1">
      <alignment horizontal="right"/>
    </xf>
    <xf numFmtId="1" fontId="0" fillId="33" borderId="1" xfId="0" applyNumberFormat="1" applyFill="1" applyBorder="1" applyAlignment="1">
      <alignment horizontal="right" vertical="center"/>
    </xf>
    <xf numFmtId="0" fontId="0" fillId="0" borderId="0" xfId="0"/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 wrapText="1"/>
    </xf>
    <xf numFmtId="164" fontId="0" fillId="34" borderId="1" xfId="0" applyNumberFormat="1" applyFont="1" applyFill="1" applyBorder="1" applyAlignment="1">
      <alignment horizontal="center" vertical="center"/>
    </xf>
    <xf numFmtId="164" fontId="0" fillId="33" borderId="1" xfId="0" applyNumberFormat="1" applyFont="1" applyFill="1" applyBorder="1" applyAlignment="1">
      <alignment horizontal="center" vertical="center"/>
    </xf>
    <xf numFmtId="0" fontId="34" fillId="0" borderId="0" xfId="0" applyFont="1"/>
    <xf numFmtId="0" fontId="8" fillId="34" borderId="13" xfId="3" applyFill="1" applyBorder="1" applyAlignment="1">
      <alignment horizontal="right"/>
    </xf>
    <xf numFmtId="0" fontId="8" fillId="33" borderId="13" xfId="3" applyFill="1" applyBorder="1" applyAlignment="1">
      <alignment horizontal="right"/>
    </xf>
    <xf numFmtId="0" fontId="1" fillId="35" borderId="2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3" fillId="35" borderId="2" xfId="0" applyFont="1" applyFill="1" applyBorder="1" applyAlignment="1">
      <alignment vertical="center"/>
    </xf>
    <xf numFmtId="0" fontId="3" fillId="35" borderId="3" xfId="0" applyFont="1" applyFill="1" applyBorder="1" applyAlignment="1">
      <alignment vertical="center"/>
    </xf>
    <xf numFmtId="9" fontId="3" fillId="35" borderId="2" xfId="0" applyNumberFormat="1" applyFont="1" applyFill="1" applyBorder="1" applyAlignment="1">
      <alignment vertical="center"/>
    </xf>
    <xf numFmtId="0" fontId="1" fillId="35" borderId="14" xfId="0" applyFont="1" applyFill="1" applyBorder="1" applyAlignment="1">
      <alignment vertical="center"/>
    </xf>
    <xf numFmtId="0" fontId="1" fillId="35" borderId="3" xfId="0" applyFont="1" applyFill="1" applyBorder="1" applyAlignment="1">
      <alignment horizontal="center" vertical="center"/>
    </xf>
    <xf numFmtId="1" fontId="34" fillId="0" borderId="0" xfId="0" applyNumberFormat="1" applyFont="1"/>
  </cellXfs>
  <cellStyles count="132">
    <cellStyle name="20% - Accent1" xfId="52" builtinId="30" customBuiltin="1"/>
    <cellStyle name="20% - Accent2" xfId="56" builtinId="34" customBuiltin="1"/>
    <cellStyle name="20% - Accent3" xfId="60" builtinId="38" customBuiltin="1"/>
    <cellStyle name="20% - Accent4" xfId="64" builtinId="42" customBuiltin="1"/>
    <cellStyle name="20% - Accent5" xfId="68" builtinId="46" customBuiltin="1"/>
    <cellStyle name="20% - Accent6" xfId="72" builtinId="50" customBuiltin="1"/>
    <cellStyle name="20% - Akzent1 2" xfId="90" xr:uid="{00000000-0005-0000-0000-000006000000}"/>
    <cellStyle name="20% - Akzent2 2" xfId="92" xr:uid="{00000000-0005-0000-0000-000007000000}"/>
    <cellStyle name="20% - Akzent3 2" xfId="94" xr:uid="{00000000-0005-0000-0000-000008000000}"/>
    <cellStyle name="20% - Akzent4 2" xfId="96" xr:uid="{00000000-0005-0000-0000-000009000000}"/>
    <cellStyle name="20% - Akzent5 2" xfId="98" xr:uid="{00000000-0005-0000-0000-00000A000000}"/>
    <cellStyle name="20% - Akzent6 2" xfId="100" xr:uid="{00000000-0005-0000-0000-00000B000000}"/>
    <cellStyle name="40% - Accent1" xfId="53" builtinId="31" customBuiltin="1"/>
    <cellStyle name="40% - Accent2" xfId="57" builtinId="35" customBuiltin="1"/>
    <cellStyle name="40% - Accent3" xfId="61" builtinId="39" customBuiltin="1"/>
    <cellStyle name="40% - Accent4" xfId="65" builtinId="43" customBuiltin="1"/>
    <cellStyle name="40% - Accent5" xfId="69" builtinId="47" customBuiltin="1"/>
    <cellStyle name="40% - Accent6" xfId="73" builtinId="51" customBuiltin="1"/>
    <cellStyle name="40% - Akzent1 2" xfId="91" xr:uid="{00000000-0005-0000-0000-000012000000}"/>
    <cellStyle name="40% - Akzent2 2" xfId="93" xr:uid="{00000000-0005-0000-0000-000013000000}"/>
    <cellStyle name="40% - Akzent3 2" xfId="95" xr:uid="{00000000-0005-0000-0000-000014000000}"/>
    <cellStyle name="40% - Akzent4 2" xfId="97" xr:uid="{00000000-0005-0000-0000-000015000000}"/>
    <cellStyle name="40% - Akzent5 2" xfId="99" xr:uid="{00000000-0005-0000-0000-000016000000}"/>
    <cellStyle name="40% - Akzent6 2" xfId="101" xr:uid="{00000000-0005-0000-0000-000017000000}"/>
    <cellStyle name="60% - Accent1" xfId="54" builtinId="32" customBuiltin="1"/>
    <cellStyle name="60% - Accent2" xfId="58" builtinId="36" customBuiltin="1"/>
    <cellStyle name="60% - Accent3" xfId="62" builtinId="40" customBuiltin="1"/>
    <cellStyle name="60% - Accent4" xfId="66" builtinId="44" customBuiltin="1"/>
    <cellStyle name="60% - Accent5" xfId="70" builtinId="48" customBuiltin="1"/>
    <cellStyle name="60% - Accent6" xfId="74" builtinId="52" customBuiltin="1"/>
    <cellStyle name="Accent1" xfId="51" builtinId="29" customBuiltin="1"/>
    <cellStyle name="Accent2" xfId="55" builtinId="33" customBuiltin="1"/>
    <cellStyle name="Accent3" xfId="59" builtinId="37" customBuiltin="1"/>
    <cellStyle name="Accent4" xfId="63" builtinId="41" customBuiltin="1"/>
    <cellStyle name="Accent5" xfId="67" builtinId="45" customBuiltin="1"/>
    <cellStyle name="Accent6" xfId="71" builtinId="49" customBuiltin="1"/>
    <cellStyle name="Bad" xfId="40" builtinId="27" customBuiltin="1"/>
    <cellStyle name="Calculation" xfId="44" builtinId="22" customBuiltin="1"/>
    <cellStyle name="Check Cell" xfId="46" builtinId="23" customBuiltin="1"/>
    <cellStyle name="Explanatory Text" xfId="49" builtinId="53" customBuiltin="1"/>
    <cellStyle name="Good" xfId="39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 2" xfId="2" xr:uid="{00000000-0005-0000-0000-00002A000000}"/>
    <cellStyle name="Hyperlink 3" xfId="87" xr:uid="{00000000-0005-0000-0000-00002B000000}"/>
    <cellStyle name="Input" xfId="42" builtinId="20" customBuiltin="1"/>
    <cellStyle name="Linked Cell" xfId="45" builtinId="24" customBuiltin="1"/>
    <cellStyle name="Neutral" xfId="41" builtinId="28" customBuiltin="1"/>
    <cellStyle name="Normal" xfId="0" builtinId="0"/>
    <cellStyle name="Note" xfId="48" builtinId="10" customBuiltin="1"/>
    <cellStyle name="Notiz 2" xfId="89" xr:uid="{00000000-0005-0000-0000-00002E000000}"/>
    <cellStyle name="Output" xfId="43" builtinId="21" customBuiltin="1"/>
    <cellStyle name="Standard 10" xfId="3" xr:uid="{00000000-0005-0000-0000-000031000000}"/>
    <cellStyle name="Standard 10 2" xfId="4" xr:uid="{00000000-0005-0000-0000-000032000000}"/>
    <cellStyle name="Standard 11" xfId="5" xr:uid="{00000000-0005-0000-0000-000033000000}"/>
    <cellStyle name="Standard 11 2" xfId="6" xr:uid="{00000000-0005-0000-0000-000034000000}"/>
    <cellStyle name="Standard 12" xfId="7" xr:uid="{00000000-0005-0000-0000-000035000000}"/>
    <cellStyle name="Standard 13" xfId="8" xr:uid="{00000000-0005-0000-0000-000036000000}"/>
    <cellStyle name="Standard 14" xfId="9" xr:uid="{00000000-0005-0000-0000-000037000000}"/>
    <cellStyle name="Standard 15" xfId="10" xr:uid="{00000000-0005-0000-0000-000038000000}"/>
    <cellStyle name="Standard 16" xfId="75" xr:uid="{00000000-0005-0000-0000-000039000000}"/>
    <cellStyle name="Standard 17" xfId="76" xr:uid="{00000000-0005-0000-0000-00003A000000}"/>
    <cellStyle name="Standard 18" xfId="77" xr:uid="{00000000-0005-0000-0000-00003B000000}"/>
    <cellStyle name="Standard 19" xfId="78" xr:uid="{00000000-0005-0000-0000-00003C000000}"/>
    <cellStyle name="Standard 2" xfId="11" xr:uid="{00000000-0005-0000-0000-00003D000000}"/>
    <cellStyle name="Standard 2 2" xfId="12" xr:uid="{00000000-0005-0000-0000-00003E000000}"/>
    <cellStyle name="Standard 2 2 2" xfId="13" xr:uid="{00000000-0005-0000-0000-00003F000000}"/>
    <cellStyle name="Standard 2 3" xfId="14" xr:uid="{00000000-0005-0000-0000-000040000000}"/>
    <cellStyle name="Standard 2 4" xfId="88" xr:uid="{00000000-0005-0000-0000-000041000000}"/>
    <cellStyle name="Standard 2 5" xfId="85" xr:uid="{00000000-0005-0000-0000-000042000000}"/>
    <cellStyle name="Standard 20" xfId="79" xr:uid="{00000000-0005-0000-0000-000043000000}"/>
    <cellStyle name="Standard 20 2" xfId="80" xr:uid="{00000000-0005-0000-0000-000044000000}"/>
    <cellStyle name="Standard 21" xfId="81" xr:uid="{00000000-0005-0000-0000-000045000000}"/>
    <cellStyle name="Standard 21 2" xfId="102" xr:uid="{00000000-0005-0000-0000-000046000000}"/>
    <cellStyle name="Standard 21 3" xfId="84" xr:uid="{00000000-0005-0000-0000-000047000000}"/>
    <cellStyle name="Standard 22" xfId="82" xr:uid="{00000000-0005-0000-0000-000048000000}"/>
    <cellStyle name="Standard 22 2" xfId="86" xr:uid="{00000000-0005-0000-0000-000049000000}"/>
    <cellStyle name="Standard 23" xfId="83" xr:uid="{00000000-0005-0000-0000-00004A000000}"/>
    <cellStyle name="Standard 23 2" xfId="103" xr:uid="{00000000-0005-0000-0000-00004B000000}"/>
    <cellStyle name="Standard 24" xfId="104" xr:uid="{00000000-0005-0000-0000-00004C000000}"/>
    <cellStyle name="Standard 25" xfId="105" xr:uid="{00000000-0005-0000-0000-00004D000000}"/>
    <cellStyle name="Standard 26" xfId="106" xr:uid="{00000000-0005-0000-0000-00004E000000}"/>
    <cellStyle name="Standard 26 2" xfId="107" xr:uid="{00000000-0005-0000-0000-00004F000000}"/>
    <cellStyle name="Standard 27" xfId="108" xr:uid="{00000000-0005-0000-0000-000050000000}"/>
    <cellStyle name="Standard 28" xfId="109" xr:uid="{00000000-0005-0000-0000-000051000000}"/>
    <cellStyle name="Standard 29" xfId="110" xr:uid="{00000000-0005-0000-0000-000052000000}"/>
    <cellStyle name="Standard 3" xfId="1" xr:uid="{00000000-0005-0000-0000-000053000000}"/>
    <cellStyle name="Standard 3 2" xfId="15" xr:uid="{00000000-0005-0000-0000-000054000000}"/>
    <cellStyle name="Standard 3 3" xfId="16" xr:uid="{00000000-0005-0000-0000-000055000000}"/>
    <cellStyle name="Standard 30" xfId="111" xr:uid="{00000000-0005-0000-0000-000056000000}"/>
    <cellStyle name="Standard 31" xfId="112" xr:uid="{00000000-0005-0000-0000-000057000000}"/>
    <cellStyle name="Standard 32" xfId="113" xr:uid="{00000000-0005-0000-0000-000058000000}"/>
    <cellStyle name="Standard 33" xfId="114" xr:uid="{00000000-0005-0000-0000-000059000000}"/>
    <cellStyle name="Standard 34" xfId="115" xr:uid="{00000000-0005-0000-0000-00005A000000}"/>
    <cellStyle name="Standard 34 2" xfId="116" xr:uid="{00000000-0005-0000-0000-00005B000000}"/>
    <cellStyle name="Standard 34 2 2" xfId="127" xr:uid="{00000000-0005-0000-0000-00005C000000}"/>
    <cellStyle name="Standard 34 2 3" xfId="122" xr:uid="{00000000-0005-0000-0000-00005D000000}"/>
    <cellStyle name="Standard 34 3" xfId="117" xr:uid="{00000000-0005-0000-0000-00005E000000}"/>
    <cellStyle name="Standard 34 3 2" xfId="128" xr:uid="{00000000-0005-0000-0000-00005F000000}"/>
    <cellStyle name="Standard 34 3 3" xfId="123" xr:uid="{00000000-0005-0000-0000-000060000000}"/>
    <cellStyle name="Standard 34 4" xfId="118" xr:uid="{00000000-0005-0000-0000-000061000000}"/>
    <cellStyle name="Standard 34 4 2" xfId="129" xr:uid="{00000000-0005-0000-0000-000062000000}"/>
    <cellStyle name="Standard 34 4 3" xfId="124" xr:uid="{00000000-0005-0000-0000-000063000000}"/>
    <cellStyle name="Standard 35" xfId="119" xr:uid="{00000000-0005-0000-0000-000064000000}"/>
    <cellStyle name="Standard 35 2" xfId="121" xr:uid="{00000000-0005-0000-0000-000065000000}"/>
    <cellStyle name="Standard 35 2 2" xfId="131" xr:uid="{00000000-0005-0000-0000-000066000000}"/>
    <cellStyle name="Standard 35 2 3" xfId="126" xr:uid="{00000000-0005-0000-0000-000067000000}"/>
    <cellStyle name="Standard 35 3" xfId="130" xr:uid="{00000000-0005-0000-0000-000068000000}"/>
    <cellStyle name="Standard 35 4" xfId="125" xr:uid="{00000000-0005-0000-0000-000069000000}"/>
    <cellStyle name="Standard 4" xfId="17" xr:uid="{00000000-0005-0000-0000-00006A000000}"/>
    <cellStyle name="Standard 4 2" xfId="18" xr:uid="{00000000-0005-0000-0000-00006B000000}"/>
    <cellStyle name="Standard 4 2 2" xfId="19" xr:uid="{00000000-0005-0000-0000-00006C000000}"/>
    <cellStyle name="Standard 4 3" xfId="20" xr:uid="{00000000-0005-0000-0000-00006D000000}"/>
    <cellStyle name="Standard 4 4" xfId="21" xr:uid="{00000000-0005-0000-0000-00006E000000}"/>
    <cellStyle name="Standard 5" xfId="22" xr:uid="{00000000-0005-0000-0000-00006F000000}"/>
    <cellStyle name="Standard 5 2" xfId="23" xr:uid="{00000000-0005-0000-0000-000070000000}"/>
    <cellStyle name="Standard 6" xfId="24" xr:uid="{00000000-0005-0000-0000-000071000000}"/>
    <cellStyle name="Standard 6 2" xfId="25" xr:uid="{00000000-0005-0000-0000-000072000000}"/>
    <cellStyle name="Standard 7" xfId="26" xr:uid="{00000000-0005-0000-0000-000073000000}"/>
    <cellStyle name="Standard 7 2" xfId="27" xr:uid="{00000000-0005-0000-0000-000074000000}"/>
    <cellStyle name="Standard 8" xfId="28" xr:uid="{00000000-0005-0000-0000-000075000000}"/>
    <cellStyle name="Standard 8 2" xfId="29" xr:uid="{00000000-0005-0000-0000-000076000000}"/>
    <cellStyle name="Standard 9" xfId="30" xr:uid="{00000000-0005-0000-0000-000077000000}"/>
    <cellStyle name="Standard 9 2" xfId="31" xr:uid="{00000000-0005-0000-0000-000078000000}"/>
    <cellStyle name="Stil 1" xfId="32" xr:uid="{00000000-0005-0000-0000-000079000000}"/>
    <cellStyle name="Title" xfId="34" builtinId="15" customBuiltin="1"/>
    <cellStyle name="Total" xfId="50" builtinId="25" customBuiltin="1"/>
    <cellStyle name="Überschrift 5" xfId="120" xr:uid="{00000000-0005-0000-0000-00007F000000}"/>
    <cellStyle name="Verknüpfte Zelle 2" xfId="33" xr:uid="{00000000-0005-0000-0000-000081000000}"/>
    <cellStyle name="Warning Text" xfId="47" builtinId="11" customBuiltin="1"/>
  </cellStyles>
  <dxfs count="0"/>
  <tableStyles count="0" defaultTableStyle="TableStyleMedium9" defaultPivotStyle="PivotStyleLight16"/>
  <colors>
    <mruColors>
      <color rgb="FFFF99CC"/>
      <color rgb="FFFFFF99"/>
      <color rgb="FFFB97FB"/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1"/>
  <sheetViews>
    <sheetView tabSelected="1" zoomScale="90" zoomScaleNormal="90" workbookViewId="0">
      <pane xSplit="2" topLeftCell="C1" activePane="topRight" state="frozen"/>
      <selection pane="topRight" activeCell="J22" sqref="J22"/>
    </sheetView>
  </sheetViews>
  <sheetFormatPr defaultColWidth="11.42578125" defaultRowHeight="15" x14ac:dyDescent="0.25"/>
  <cols>
    <col min="2" max="2" width="28.5703125" customWidth="1"/>
    <col min="3" max="3" width="14.28515625" style="20" hidden="1" customWidth="1"/>
    <col min="4" max="4" width="22.5703125" bestFit="1" customWidth="1"/>
    <col min="5" max="5" width="21.140625" customWidth="1"/>
    <col min="6" max="6" width="14.42578125" bestFit="1" customWidth="1"/>
    <col min="8" max="8" width="14.140625" bestFit="1" customWidth="1"/>
    <col min="14" max="15" width="11.42578125" style="20"/>
    <col min="16" max="17" width="15.28515625" bestFit="1" customWidth="1"/>
    <col min="18" max="22" width="15.28515625" style="4" bestFit="1" customWidth="1"/>
    <col min="23" max="23" width="15.28515625" style="4" customWidth="1"/>
    <col min="24" max="24" width="11.42578125" style="4" bestFit="1" customWidth="1"/>
    <col min="25" max="25" width="11" style="4" bestFit="1" customWidth="1"/>
    <col min="26" max="30" width="15.28515625" style="4" bestFit="1" customWidth="1"/>
    <col min="31" max="31" width="11.42578125" style="4" bestFit="1" customWidth="1"/>
    <col min="32" max="32" width="11" style="4" bestFit="1" customWidth="1"/>
    <col min="33" max="37" width="15.28515625" style="4" bestFit="1" customWidth="1"/>
    <col min="38" max="38" width="11.42578125" style="4" bestFit="1" customWidth="1"/>
    <col min="39" max="39" width="11" style="4" bestFit="1" customWidth="1"/>
    <col min="40" max="44" width="15.28515625" style="4" bestFit="1" customWidth="1"/>
    <col min="45" max="45" width="11.42578125" style="4" bestFit="1" customWidth="1"/>
    <col min="46" max="46" width="11" style="4" bestFit="1" customWidth="1"/>
    <col min="47" max="51" width="15.28515625" style="4" bestFit="1" customWidth="1"/>
    <col min="52" max="52" width="11.42578125" style="4" bestFit="1" customWidth="1"/>
    <col min="53" max="53" width="11" style="4" bestFit="1" customWidth="1"/>
    <col min="54" max="58" width="15.28515625" style="4" bestFit="1" customWidth="1"/>
    <col min="59" max="59" width="11.42578125" style="4" bestFit="1" customWidth="1"/>
    <col min="60" max="60" width="11" style="4" bestFit="1" customWidth="1"/>
    <col min="61" max="65" width="15.28515625" style="4" bestFit="1" customWidth="1"/>
    <col min="66" max="66" width="11.42578125" style="4" bestFit="1" customWidth="1"/>
    <col min="67" max="67" width="11" style="4" bestFit="1" customWidth="1"/>
    <col min="68" max="72" width="15.28515625" style="4" bestFit="1" customWidth="1"/>
    <col min="73" max="73" width="11.42578125" style="4" bestFit="1" customWidth="1"/>
    <col min="74" max="74" width="11" style="4" bestFit="1" customWidth="1"/>
    <col min="75" max="78" width="15.28515625" style="4" bestFit="1" customWidth="1"/>
    <col min="79" max="84" width="11" style="4" bestFit="1" customWidth="1"/>
    <col min="85" max="85" width="11.42578125" style="4" bestFit="1" customWidth="1"/>
    <col min="86" max="86" width="11.42578125" style="4"/>
    <col min="87" max="88" width="11" style="4" bestFit="1" customWidth="1"/>
    <col min="89" max="93" width="15.28515625" style="4" bestFit="1" customWidth="1"/>
    <col min="94" max="94" width="11.42578125" style="4"/>
    <col min="95" max="95" width="11" style="20" bestFit="1" customWidth="1"/>
    <col min="96" max="96" width="12.5703125" style="20" bestFit="1" customWidth="1"/>
    <col min="97" max="16384" width="11.42578125" style="20"/>
  </cols>
  <sheetData>
    <row r="1" spans="1:94" ht="15" customHeight="1" x14ac:dyDescent="0.25">
      <c r="A1" s="31" t="s">
        <v>22</v>
      </c>
      <c r="B1" s="31" t="s">
        <v>23</v>
      </c>
      <c r="C1" s="32" t="s">
        <v>24</v>
      </c>
      <c r="D1" s="31" t="s">
        <v>26</v>
      </c>
      <c r="E1" s="33" t="s">
        <v>44</v>
      </c>
      <c r="F1" s="34" t="s">
        <v>25</v>
      </c>
      <c r="G1" s="34" t="s">
        <v>27</v>
      </c>
      <c r="H1" s="35" t="s">
        <v>28</v>
      </c>
      <c r="I1" s="34" t="s">
        <v>29</v>
      </c>
      <c r="J1" s="33" t="s">
        <v>30</v>
      </c>
      <c r="K1" s="33" t="s">
        <v>31</v>
      </c>
      <c r="L1" s="34" t="s">
        <v>32</v>
      </c>
      <c r="M1" s="34" t="s">
        <v>33</v>
      </c>
      <c r="N1" s="34" t="s">
        <v>42</v>
      </c>
      <c r="O1" s="34" t="s">
        <v>43</v>
      </c>
      <c r="P1" s="32" t="s">
        <v>34</v>
      </c>
      <c r="Q1" s="32" t="s">
        <v>37</v>
      </c>
      <c r="R1" s="32" t="s">
        <v>38</v>
      </c>
      <c r="S1" s="32" t="s">
        <v>39</v>
      </c>
      <c r="T1" s="32" t="s">
        <v>35</v>
      </c>
      <c r="U1" s="32" t="s">
        <v>36</v>
      </c>
      <c r="V1" s="31" t="s">
        <v>40</v>
      </c>
      <c r="W1" s="37" t="s">
        <v>41</v>
      </c>
      <c r="X1" s="32" t="s">
        <v>34</v>
      </c>
      <c r="Y1" s="32" t="s">
        <v>37</v>
      </c>
      <c r="Z1" s="32" t="s">
        <v>38</v>
      </c>
      <c r="AA1" s="32" t="s">
        <v>39</v>
      </c>
      <c r="AB1" s="32" t="s">
        <v>35</v>
      </c>
      <c r="AC1" s="32" t="s">
        <v>36</v>
      </c>
      <c r="AD1" s="31" t="s">
        <v>40</v>
      </c>
      <c r="AE1" s="32" t="s">
        <v>34</v>
      </c>
      <c r="AF1" s="32" t="s">
        <v>37</v>
      </c>
      <c r="AG1" s="32" t="s">
        <v>38</v>
      </c>
      <c r="AH1" s="32" t="s">
        <v>39</v>
      </c>
      <c r="AI1" s="32" t="s">
        <v>35</v>
      </c>
      <c r="AJ1" s="32" t="s">
        <v>36</v>
      </c>
      <c r="AK1" s="31" t="s">
        <v>40</v>
      </c>
      <c r="AL1" s="32" t="s">
        <v>34</v>
      </c>
      <c r="AM1" s="32" t="s">
        <v>37</v>
      </c>
      <c r="AN1" s="32" t="s">
        <v>38</v>
      </c>
      <c r="AO1" s="32" t="s">
        <v>39</v>
      </c>
      <c r="AP1" s="32" t="s">
        <v>35</v>
      </c>
      <c r="AQ1" s="32" t="s">
        <v>36</v>
      </c>
      <c r="AR1" s="31" t="s">
        <v>40</v>
      </c>
      <c r="AS1" s="32" t="s">
        <v>34</v>
      </c>
      <c r="AT1" s="32" t="s">
        <v>37</v>
      </c>
      <c r="AU1" s="32" t="s">
        <v>38</v>
      </c>
      <c r="AV1" s="32" t="s">
        <v>39</v>
      </c>
      <c r="AW1" s="32" t="s">
        <v>35</v>
      </c>
      <c r="AX1" s="32" t="s">
        <v>36</v>
      </c>
      <c r="AY1" s="31" t="s">
        <v>40</v>
      </c>
      <c r="AZ1" s="32" t="s">
        <v>34</v>
      </c>
      <c r="BA1" s="32" t="s">
        <v>37</v>
      </c>
      <c r="BB1" s="32" t="s">
        <v>38</v>
      </c>
      <c r="BC1" s="32" t="s">
        <v>39</v>
      </c>
      <c r="BD1" s="32" t="s">
        <v>35</v>
      </c>
      <c r="BE1" s="32" t="s">
        <v>36</v>
      </c>
      <c r="BF1" s="31" t="s">
        <v>40</v>
      </c>
      <c r="BG1" s="32" t="s">
        <v>34</v>
      </c>
      <c r="BH1" s="32" t="s">
        <v>37</v>
      </c>
      <c r="BI1" s="32" t="s">
        <v>38</v>
      </c>
      <c r="BJ1" s="32" t="s">
        <v>39</v>
      </c>
      <c r="BK1" s="32" t="s">
        <v>35</v>
      </c>
      <c r="BL1" s="32" t="s">
        <v>36</v>
      </c>
      <c r="BM1" s="31" t="s">
        <v>40</v>
      </c>
      <c r="BN1" s="32" t="s">
        <v>34</v>
      </c>
      <c r="BO1" s="32" t="s">
        <v>37</v>
      </c>
      <c r="BP1" s="32" t="s">
        <v>38</v>
      </c>
      <c r="BQ1" s="32" t="s">
        <v>39</v>
      </c>
      <c r="BR1" s="32" t="s">
        <v>35</v>
      </c>
      <c r="BS1" s="32" t="s">
        <v>36</v>
      </c>
      <c r="BT1" s="31" t="s">
        <v>40</v>
      </c>
      <c r="BU1" s="32" t="s">
        <v>34</v>
      </c>
      <c r="BV1" s="32" t="s">
        <v>37</v>
      </c>
      <c r="BW1" s="32" t="s">
        <v>38</v>
      </c>
      <c r="BX1" s="32" t="s">
        <v>39</v>
      </c>
      <c r="BY1" s="32" t="s">
        <v>35</v>
      </c>
      <c r="BZ1" s="32" t="s">
        <v>36</v>
      </c>
      <c r="CA1" s="31" t="s">
        <v>40</v>
      </c>
      <c r="CB1" s="32" t="s">
        <v>34</v>
      </c>
      <c r="CC1" s="32" t="s">
        <v>37</v>
      </c>
      <c r="CD1" s="32" t="s">
        <v>38</v>
      </c>
      <c r="CE1" s="32" t="s">
        <v>39</v>
      </c>
      <c r="CF1" s="32" t="s">
        <v>35</v>
      </c>
      <c r="CG1" s="32" t="s">
        <v>36</v>
      </c>
      <c r="CH1" s="31" t="s">
        <v>40</v>
      </c>
      <c r="CI1" s="32" t="s">
        <v>34</v>
      </c>
      <c r="CJ1" s="32" t="s">
        <v>37</v>
      </c>
      <c r="CK1" s="32" t="s">
        <v>38</v>
      </c>
      <c r="CL1" s="32" t="s">
        <v>39</v>
      </c>
      <c r="CM1" s="32" t="s">
        <v>35</v>
      </c>
      <c r="CN1" s="32" t="s">
        <v>36</v>
      </c>
      <c r="CO1" s="31" t="s">
        <v>40</v>
      </c>
      <c r="CP1" s="36" t="s">
        <v>34</v>
      </c>
    </row>
    <row r="2" spans="1:94" x14ac:dyDescent="0.25">
      <c r="A2" s="21">
        <v>1</v>
      </c>
      <c r="B2" s="11" t="s">
        <v>0</v>
      </c>
      <c r="C2" s="24">
        <v>1</v>
      </c>
      <c r="D2" s="13">
        <v>1</v>
      </c>
      <c r="E2" s="13">
        <v>15</v>
      </c>
      <c r="F2" s="13">
        <v>93</v>
      </c>
      <c r="G2" s="12">
        <v>7.8</v>
      </c>
      <c r="H2" s="26">
        <v>0.05</v>
      </c>
      <c r="I2" s="13">
        <v>90</v>
      </c>
      <c r="J2" s="14">
        <v>76</v>
      </c>
      <c r="K2" s="15">
        <v>1</v>
      </c>
      <c r="L2" s="15">
        <v>112</v>
      </c>
      <c r="M2" s="15">
        <v>6</v>
      </c>
      <c r="N2" s="15">
        <f>L2*M2</f>
        <v>672</v>
      </c>
      <c r="O2" s="15">
        <f>(P2*J2)</f>
        <v>34808</v>
      </c>
      <c r="P2" s="16">
        <v>458</v>
      </c>
      <c r="Q2" s="16">
        <v>465</v>
      </c>
      <c r="R2" s="16">
        <v>481</v>
      </c>
      <c r="S2" s="16">
        <v>560</v>
      </c>
      <c r="T2" s="2">
        <v>298</v>
      </c>
      <c r="U2" s="2">
        <v>0</v>
      </c>
      <c r="V2" s="16">
        <v>0</v>
      </c>
      <c r="W2" s="16">
        <f>SUM(P2:V2)</f>
        <v>2262</v>
      </c>
      <c r="X2" s="17">
        <v>404</v>
      </c>
      <c r="Y2" s="17">
        <v>492</v>
      </c>
      <c r="Z2" s="17">
        <v>456</v>
      </c>
      <c r="AA2" s="17">
        <v>438</v>
      </c>
      <c r="AB2" s="17">
        <v>422</v>
      </c>
      <c r="AC2" s="17">
        <v>211</v>
      </c>
      <c r="AD2" s="16">
        <v>0</v>
      </c>
      <c r="AE2" s="2">
        <v>435</v>
      </c>
      <c r="AF2" s="2">
        <v>396</v>
      </c>
      <c r="AG2" s="2">
        <v>379</v>
      </c>
      <c r="AH2" s="2">
        <v>343</v>
      </c>
      <c r="AI2" s="2">
        <v>352</v>
      </c>
      <c r="AJ2" s="2">
        <v>164</v>
      </c>
      <c r="AK2" s="16">
        <v>0</v>
      </c>
      <c r="AL2" s="2">
        <v>368</v>
      </c>
      <c r="AM2" s="2">
        <v>408</v>
      </c>
      <c r="AN2" s="2">
        <v>364</v>
      </c>
      <c r="AO2" s="2">
        <v>396</v>
      </c>
      <c r="AP2" s="2">
        <v>252</v>
      </c>
      <c r="AQ2" s="2">
        <v>164</v>
      </c>
      <c r="AR2" s="16">
        <v>0</v>
      </c>
      <c r="AS2" s="17">
        <v>304</v>
      </c>
      <c r="AT2" s="17">
        <v>420</v>
      </c>
      <c r="AU2" s="17">
        <v>392</v>
      </c>
      <c r="AV2" s="17">
        <v>343</v>
      </c>
      <c r="AW2" s="17">
        <v>314</v>
      </c>
      <c r="AX2" s="17">
        <v>198</v>
      </c>
      <c r="AY2" s="16">
        <v>0</v>
      </c>
      <c r="AZ2" s="2">
        <v>361</v>
      </c>
      <c r="BA2" s="2">
        <v>304</v>
      </c>
      <c r="BB2" s="2">
        <v>264</v>
      </c>
      <c r="BC2" s="2">
        <v>316</v>
      </c>
      <c r="BD2" s="2">
        <v>156</v>
      </c>
      <c r="BE2" s="2">
        <v>96</v>
      </c>
      <c r="BF2" s="16">
        <v>0</v>
      </c>
      <c r="BG2" s="2">
        <v>276</v>
      </c>
      <c r="BH2" s="2">
        <v>400</v>
      </c>
      <c r="BI2" s="2">
        <v>360</v>
      </c>
      <c r="BJ2" s="2">
        <v>443</v>
      </c>
      <c r="BK2" s="2">
        <v>344</v>
      </c>
      <c r="BL2" s="2">
        <v>148</v>
      </c>
      <c r="BM2" s="16">
        <v>0</v>
      </c>
      <c r="BN2" s="2">
        <v>332</v>
      </c>
      <c r="BO2" s="2">
        <v>328</v>
      </c>
      <c r="BP2" s="2">
        <v>336</v>
      </c>
      <c r="BQ2" s="2">
        <v>332</v>
      </c>
      <c r="BR2" s="2">
        <v>344</v>
      </c>
      <c r="BS2" s="2">
        <v>159</v>
      </c>
      <c r="BT2" s="16">
        <v>0</v>
      </c>
      <c r="BU2" s="2">
        <v>288</v>
      </c>
      <c r="BV2" s="2">
        <v>188</v>
      </c>
      <c r="BW2" s="2">
        <v>99</v>
      </c>
      <c r="BX2" s="2">
        <v>148</v>
      </c>
      <c r="BY2" s="2">
        <v>0</v>
      </c>
      <c r="BZ2" s="2">
        <v>0</v>
      </c>
      <c r="CA2" s="16">
        <v>0</v>
      </c>
      <c r="CB2" s="2">
        <v>0</v>
      </c>
      <c r="CC2" s="2">
        <v>0</v>
      </c>
      <c r="CD2" s="2">
        <v>0</v>
      </c>
      <c r="CE2" s="2">
        <v>128</v>
      </c>
      <c r="CF2" s="2">
        <v>196</v>
      </c>
      <c r="CG2" s="2">
        <v>0</v>
      </c>
      <c r="CH2" s="16">
        <v>0</v>
      </c>
      <c r="CI2" s="18">
        <v>464</v>
      </c>
      <c r="CJ2" s="18">
        <v>172</v>
      </c>
      <c r="CK2" s="18">
        <v>153</v>
      </c>
      <c r="CL2" s="18">
        <v>153</v>
      </c>
      <c r="CM2" s="18">
        <v>153</v>
      </c>
      <c r="CN2" s="18">
        <v>76</v>
      </c>
      <c r="CO2" s="18">
        <v>0</v>
      </c>
      <c r="CP2" s="29">
        <v>360</v>
      </c>
    </row>
    <row r="3" spans="1:94" x14ac:dyDescent="0.25">
      <c r="A3" s="22">
        <v>2</v>
      </c>
      <c r="B3" s="6" t="s">
        <v>1</v>
      </c>
      <c r="C3" s="23">
        <v>1</v>
      </c>
      <c r="D3" s="13">
        <v>1</v>
      </c>
      <c r="E3" s="7">
        <v>15</v>
      </c>
      <c r="F3" s="7">
        <v>93</v>
      </c>
      <c r="G3" s="1">
        <v>8.1999999999999993</v>
      </c>
      <c r="H3" s="27">
        <v>0.06</v>
      </c>
      <c r="I3" s="7">
        <v>90</v>
      </c>
      <c r="J3" s="8">
        <v>77</v>
      </c>
      <c r="K3" s="9">
        <v>1</v>
      </c>
      <c r="L3" s="9">
        <v>85</v>
      </c>
      <c r="M3" s="9">
        <v>6</v>
      </c>
      <c r="N3" s="15">
        <f t="shared" ref="N3:N23" si="0">L3*M3</f>
        <v>510</v>
      </c>
      <c r="O3" s="15">
        <f t="shared" ref="O3:O23" si="1">(P3*J3)</f>
        <v>2772</v>
      </c>
      <c r="P3" s="19">
        <v>36</v>
      </c>
      <c r="Q3" s="3">
        <v>84</v>
      </c>
      <c r="R3" s="3">
        <v>64</v>
      </c>
      <c r="S3" s="3">
        <v>60</v>
      </c>
      <c r="T3" s="3">
        <v>16</v>
      </c>
      <c r="U3" s="3">
        <v>0</v>
      </c>
      <c r="V3" s="3">
        <v>0</v>
      </c>
      <c r="W3" s="16">
        <f t="shared" ref="W3:W23" si="2">SUM(P3:V3)</f>
        <v>260</v>
      </c>
      <c r="X3" s="3">
        <v>72</v>
      </c>
      <c r="Y3" s="3">
        <v>42</v>
      </c>
      <c r="Z3" s="3">
        <v>56</v>
      </c>
      <c r="AA3" s="3">
        <v>61</v>
      </c>
      <c r="AB3" s="3">
        <v>61</v>
      </c>
      <c r="AC3" s="3">
        <v>30</v>
      </c>
      <c r="AD3" s="3">
        <v>0</v>
      </c>
      <c r="AE3" s="3">
        <v>28</v>
      </c>
      <c r="AF3" s="3">
        <v>60</v>
      </c>
      <c r="AG3" s="3">
        <v>32</v>
      </c>
      <c r="AH3" s="3">
        <v>32</v>
      </c>
      <c r="AI3" s="3">
        <v>28</v>
      </c>
      <c r="AJ3" s="3">
        <v>12</v>
      </c>
      <c r="AK3" s="3">
        <v>0</v>
      </c>
      <c r="AL3" s="3">
        <v>72</v>
      </c>
      <c r="AM3" s="3">
        <v>42</v>
      </c>
      <c r="AN3" s="3">
        <v>30</v>
      </c>
      <c r="AO3" s="3">
        <v>40</v>
      </c>
      <c r="AP3" s="3">
        <v>56</v>
      </c>
      <c r="AQ3" s="3">
        <v>12</v>
      </c>
      <c r="AR3" s="3">
        <v>0</v>
      </c>
      <c r="AS3" s="3">
        <v>40</v>
      </c>
      <c r="AT3" s="3">
        <v>68</v>
      </c>
      <c r="AU3" s="3">
        <v>73</v>
      </c>
      <c r="AV3" s="3">
        <v>28</v>
      </c>
      <c r="AW3" s="3">
        <v>40</v>
      </c>
      <c r="AX3" s="3">
        <v>16</v>
      </c>
      <c r="AY3" s="3">
        <v>0</v>
      </c>
      <c r="AZ3" s="3">
        <v>28</v>
      </c>
      <c r="BA3" s="3">
        <v>32</v>
      </c>
      <c r="BB3" s="3">
        <v>30</v>
      </c>
      <c r="BC3" s="3">
        <v>52</v>
      </c>
      <c r="BD3" s="3">
        <v>16</v>
      </c>
      <c r="BE3" s="3">
        <v>0</v>
      </c>
      <c r="BF3" s="3">
        <v>0</v>
      </c>
      <c r="BG3" s="3">
        <v>8</v>
      </c>
      <c r="BH3" s="3">
        <v>56</v>
      </c>
      <c r="BI3" s="3">
        <v>47</v>
      </c>
      <c r="BJ3" s="3">
        <v>36</v>
      </c>
      <c r="BK3" s="3">
        <v>24</v>
      </c>
      <c r="BL3" s="3">
        <v>24</v>
      </c>
      <c r="BM3" s="3">
        <v>0</v>
      </c>
      <c r="BN3" s="3">
        <v>12</v>
      </c>
      <c r="BO3" s="3">
        <v>44</v>
      </c>
      <c r="BP3" s="3">
        <v>40</v>
      </c>
      <c r="BQ3" s="3">
        <v>42</v>
      </c>
      <c r="BR3" s="3">
        <v>44</v>
      </c>
      <c r="BS3" s="3">
        <v>24</v>
      </c>
      <c r="BT3" s="3">
        <v>0</v>
      </c>
      <c r="BU3" s="3">
        <v>20</v>
      </c>
      <c r="BV3" s="3">
        <v>24</v>
      </c>
      <c r="BW3" s="3">
        <v>16</v>
      </c>
      <c r="BX3" s="3">
        <v>24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44</v>
      </c>
      <c r="CF3" s="3">
        <v>0</v>
      </c>
      <c r="CG3" s="3">
        <v>0</v>
      </c>
      <c r="CH3" s="3">
        <v>0</v>
      </c>
      <c r="CI3" s="10">
        <v>34</v>
      </c>
      <c r="CJ3" s="10">
        <v>34</v>
      </c>
      <c r="CK3" s="10">
        <v>34</v>
      </c>
      <c r="CL3" s="10">
        <v>34</v>
      </c>
      <c r="CM3" s="10">
        <v>34</v>
      </c>
      <c r="CN3" s="10">
        <v>34</v>
      </c>
      <c r="CO3" s="10">
        <v>0</v>
      </c>
      <c r="CP3" s="30">
        <v>17</v>
      </c>
    </row>
    <row r="4" spans="1:94" x14ac:dyDescent="0.25">
      <c r="A4" s="21">
        <v>3</v>
      </c>
      <c r="B4" s="11" t="s">
        <v>2</v>
      </c>
      <c r="C4" s="24">
        <v>1</v>
      </c>
      <c r="D4" s="13">
        <v>1</v>
      </c>
      <c r="E4" s="13">
        <v>15</v>
      </c>
      <c r="F4" s="13">
        <v>83</v>
      </c>
      <c r="G4" s="12">
        <v>4</v>
      </c>
      <c r="H4" s="26">
        <v>6.6666666666666999E-2</v>
      </c>
      <c r="I4" s="13">
        <v>90</v>
      </c>
      <c r="J4" s="14">
        <v>75</v>
      </c>
      <c r="K4" s="15">
        <v>1</v>
      </c>
      <c r="L4" s="15">
        <v>38</v>
      </c>
      <c r="M4" s="15">
        <v>24</v>
      </c>
      <c r="N4" s="15">
        <f t="shared" si="0"/>
        <v>912</v>
      </c>
      <c r="O4" s="15">
        <f t="shared" si="1"/>
        <v>18825</v>
      </c>
      <c r="P4" s="16">
        <v>251</v>
      </c>
      <c r="Q4" s="16">
        <v>251</v>
      </c>
      <c r="R4" s="16">
        <v>251</v>
      </c>
      <c r="S4" s="16">
        <v>251</v>
      </c>
      <c r="T4" s="2">
        <v>251</v>
      </c>
      <c r="U4" s="2">
        <v>126</v>
      </c>
      <c r="V4" s="16">
        <v>0</v>
      </c>
      <c r="W4" s="16">
        <f t="shared" si="2"/>
        <v>1381</v>
      </c>
      <c r="X4" s="17">
        <v>198</v>
      </c>
      <c r="Y4" s="17">
        <v>246</v>
      </c>
      <c r="Z4" s="17">
        <v>237</v>
      </c>
      <c r="AA4" s="17">
        <v>237</v>
      </c>
      <c r="AB4" s="17">
        <v>237</v>
      </c>
      <c r="AC4" s="17">
        <v>119</v>
      </c>
      <c r="AD4" s="16">
        <v>0</v>
      </c>
      <c r="AE4" s="2">
        <v>237</v>
      </c>
      <c r="AF4" s="2">
        <v>237</v>
      </c>
      <c r="AG4" s="2">
        <v>237</v>
      </c>
      <c r="AH4" s="2">
        <v>237</v>
      </c>
      <c r="AI4" s="2">
        <v>237</v>
      </c>
      <c r="AJ4" s="2">
        <v>119</v>
      </c>
      <c r="AK4" s="16">
        <v>0</v>
      </c>
      <c r="AL4" s="2">
        <v>237</v>
      </c>
      <c r="AM4" s="2">
        <v>237</v>
      </c>
      <c r="AN4" s="2">
        <v>237</v>
      </c>
      <c r="AO4" s="2">
        <v>237</v>
      </c>
      <c r="AP4" s="2">
        <v>237</v>
      </c>
      <c r="AQ4" s="2">
        <v>119</v>
      </c>
      <c r="AR4" s="16">
        <v>0</v>
      </c>
      <c r="AS4" s="17">
        <v>228</v>
      </c>
      <c r="AT4" s="17">
        <v>228</v>
      </c>
      <c r="AU4" s="17">
        <v>228</v>
      </c>
      <c r="AV4" s="17">
        <v>228</v>
      </c>
      <c r="AW4" s="17">
        <v>228</v>
      </c>
      <c r="AX4" s="17">
        <v>114</v>
      </c>
      <c r="AY4" s="16">
        <v>0</v>
      </c>
      <c r="AZ4" s="2">
        <v>192</v>
      </c>
      <c r="BA4" s="2">
        <v>172</v>
      </c>
      <c r="BB4" s="2">
        <v>195</v>
      </c>
      <c r="BC4" s="2">
        <v>195</v>
      </c>
      <c r="BD4" s="2">
        <v>195</v>
      </c>
      <c r="BE4" s="2">
        <v>98</v>
      </c>
      <c r="BF4" s="16">
        <v>0</v>
      </c>
      <c r="BG4" s="2">
        <v>195</v>
      </c>
      <c r="BH4" s="2">
        <v>183</v>
      </c>
      <c r="BI4" s="2">
        <v>189</v>
      </c>
      <c r="BJ4" s="2">
        <v>213</v>
      </c>
      <c r="BK4" s="2">
        <v>174</v>
      </c>
      <c r="BL4" s="2">
        <v>36</v>
      </c>
      <c r="BM4" s="16">
        <v>0</v>
      </c>
      <c r="BN4" s="2">
        <v>174</v>
      </c>
      <c r="BO4" s="2">
        <v>183</v>
      </c>
      <c r="BP4" s="2">
        <v>177</v>
      </c>
      <c r="BQ4" s="2">
        <v>198</v>
      </c>
      <c r="BR4" s="2">
        <v>174</v>
      </c>
      <c r="BS4" s="2">
        <v>78</v>
      </c>
      <c r="BT4" s="16">
        <v>0</v>
      </c>
      <c r="BU4" s="2">
        <v>84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16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16">
        <v>0</v>
      </c>
      <c r="CI4" s="18">
        <v>0</v>
      </c>
      <c r="CJ4" s="18">
        <v>48</v>
      </c>
      <c r="CK4" s="18">
        <v>0</v>
      </c>
      <c r="CL4" s="18">
        <v>0</v>
      </c>
      <c r="CM4" s="18">
        <v>0</v>
      </c>
      <c r="CN4" s="18">
        <v>0</v>
      </c>
      <c r="CO4" s="18">
        <v>0</v>
      </c>
      <c r="CP4" s="29">
        <v>0</v>
      </c>
    </row>
    <row r="5" spans="1:94" x14ac:dyDescent="0.25">
      <c r="A5" s="22">
        <v>4</v>
      </c>
      <c r="B5" s="6" t="s">
        <v>3</v>
      </c>
      <c r="C5" s="23">
        <v>1</v>
      </c>
      <c r="D5" s="7">
        <v>1</v>
      </c>
      <c r="E5" s="7">
        <v>15</v>
      </c>
      <c r="F5" s="7">
        <v>83</v>
      </c>
      <c r="G5" s="1">
        <v>4</v>
      </c>
      <c r="H5" s="27">
        <v>4.0018066847334999E-2</v>
      </c>
      <c r="I5" s="7">
        <v>90</v>
      </c>
      <c r="J5" s="8">
        <v>63</v>
      </c>
      <c r="K5" s="9">
        <v>1</v>
      </c>
      <c r="L5" s="9">
        <v>15</v>
      </c>
      <c r="M5" s="9">
        <v>24</v>
      </c>
      <c r="N5" s="15">
        <f t="shared" si="0"/>
        <v>360</v>
      </c>
      <c r="O5" s="15">
        <f t="shared" si="1"/>
        <v>1449</v>
      </c>
      <c r="P5" s="19">
        <v>23</v>
      </c>
      <c r="Q5" s="3">
        <v>23</v>
      </c>
      <c r="R5" s="3">
        <v>23</v>
      </c>
      <c r="S5" s="3">
        <v>23</v>
      </c>
      <c r="T5" s="3">
        <v>23</v>
      </c>
      <c r="U5" s="3">
        <v>11</v>
      </c>
      <c r="V5" s="3">
        <v>0</v>
      </c>
      <c r="W5" s="16">
        <f t="shared" si="2"/>
        <v>126</v>
      </c>
      <c r="X5" s="3">
        <v>22</v>
      </c>
      <c r="Y5" s="3">
        <v>22</v>
      </c>
      <c r="Z5" s="3">
        <v>22</v>
      </c>
      <c r="AA5" s="3">
        <v>22</v>
      </c>
      <c r="AB5" s="3">
        <v>22</v>
      </c>
      <c r="AC5" s="3">
        <v>11</v>
      </c>
      <c r="AD5" s="3">
        <v>0</v>
      </c>
      <c r="AE5" s="3">
        <v>22</v>
      </c>
      <c r="AF5" s="3">
        <v>22</v>
      </c>
      <c r="AG5" s="3">
        <v>22</v>
      </c>
      <c r="AH5" s="3">
        <v>22</v>
      </c>
      <c r="AI5" s="3">
        <v>22</v>
      </c>
      <c r="AJ5" s="3">
        <v>11</v>
      </c>
      <c r="AK5" s="3">
        <v>0</v>
      </c>
      <c r="AL5" s="3">
        <v>22</v>
      </c>
      <c r="AM5" s="3">
        <v>22</v>
      </c>
      <c r="AN5" s="3">
        <v>22</v>
      </c>
      <c r="AO5" s="3">
        <v>22</v>
      </c>
      <c r="AP5" s="3">
        <v>22</v>
      </c>
      <c r="AQ5" s="3">
        <v>11</v>
      </c>
      <c r="AR5" s="3">
        <v>0</v>
      </c>
      <c r="AS5" s="3">
        <v>21</v>
      </c>
      <c r="AT5" s="3">
        <v>21</v>
      </c>
      <c r="AU5" s="3">
        <v>21</v>
      </c>
      <c r="AV5" s="3">
        <v>21</v>
      </c>
      <c r="AW5" s="3">
        <v>21</v>
      </c>
      <c r="AX5" s="3">
        <v>10</v>
      </c>
      <c r="AY5" s="3">
        <v>0</v>
      </c>
      <c r="AZ5" s="3">
        <v>21</v>
      </c>
      <c r="BA5" s="3">
        <v>21</v>
      </c>
      <c r="BB5" s="3">
        <v>21</v>
      </c>
      <c r="BC5" s="3">
        <v>21</v>
      </c>
      <c r="BD5" s="3">
        <v>21</v>
      </c>
      <c r="BE5" s="3">
        <v>10</v>
      </c>
      <c r="BF5" s="3">
        <v>0</v>
      </c>
      <c r="BG5" s="3">
        <v>18</v>
      </c>
      <c r="BH5" s="3">
        <v>18</v>
      </c>
      <c r="BI5" s="3">
        <v>18</v>
      </c>
      <c r="BJ5" s="3">
        <v>18</v>
      </c>
      <c r="BK5" s="3">
        <v>18</v>
      </c>
      <c r="BL5" s="3">
        <v>9</v>
      </c>
      <c r="BM5" s="3">
        <v>0</v>
      </c>
      <c r="BN5" s="3">
        <v>18</v>
      </c>
      <c r="BO5" s="3">
        <v>18</v>
      </c>
      <c r="BP5" s="3">
        <v>18</v>
      </c>
      <c r="BQ5" s="3">
        <v>18</v>
      </c>
      <c r="BR5" s="3">
        <v>18</v>
      </c>
      <c r="BS5" s="3">
        <v>9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30">
        <v>0</v>
      </c>
    </row>
    <row r="6" spans="1:94" x14ac:dyDescent="0.25">
      <c r="A6" s="21">
        <v>5</v>
      </c>
      <c r="B6" s="11" t="s">
        <v>4</v>
      </c>
      <c r="C6" s="24">
        <v>2</v>
      </c>
      <c r="D6" s="13">
        <v>2</v>
      </c>
      <c r="E6" s="13">
        <v>15</v>
      </c>
      <c r="F6" s="13">
        <v>72</v>
      </c>
      <c r="G6" s="12">
        <v>6.7</v>
      </c>
      <c r="H6" s="26">
        <v>5.076370170709793E-2</v>
      </c>
      <c r="I6" s="13">
        <v>90</v>
      </c>
      <c r="J6" s="14">
        <v>76</v>
      </c>
      <c r="K6" s="15">
        <v>1</v>
      </c>
      <c r="L6" s="15">
        <v>77</v>
      </c>
      <c r="M6" s="15">
        <v>6</v>
      </c>
      <c r="N6" s="15">
        <f t="shared" si="0"/>
        <v>462</v>
      </c>
      <c r="O6" s="15">
        <f t="shared" si="1"/>
        <v>10792</v>
      </c>
      <c r="P6" s="16">
        <v>142</v>
      </c>
      <c r="Q6" s="16">
        <v>136</v>
      </c>
      <c r="R6" s="16">
        <v>116</v>
      </c>
      <c r="S6" s="16">
        <v>131</v>
      </c>
      <c r="T6" s="2">
        <v>76</v>
      </c>
      <c r="U6" s="2">
        <v>0</v>
      </c>
      <c r="V6" s="16">
        <v>0</v>
      </c>
      <c r="W6" s="16">
        <f t="shared" si="2"/>
        <v>601</v>
      </c>
      <c r="X6" s="17">
        <v>132</v>
      </c>
      <c r="Y6" s="17">
        <v>153</v>
      </c>
      <c r="Z6" s="17">
        <v>136</v>
      </c>
      <c r="AA6" s="17">
        <v>155</v>
      </c>
      <c r="AB6" s="17">
        <v>150</v>
      </c>
      <c r="AC6" s="17">
        <v>75</v>
      </c>
      <c r="AD6" s="16">
        <v>0</v>
      </c>
      <c r="AE6" s="2">
        <v>150</v>
      </c>
      <c r="AF6" s="2">
        <v>150</v>
      </c>
      <c r="AG6" s="2">
        <v>150</v>
      </c>
      <c r="AH6" s="2">
        <v>132</v>
      </c>
      <c r="AI6" s="2">
        <v>149</v>
      </c>
      <c r="AJ6" s="2">
        <v>64</v>
      </c>
      <c r="AK6" s="16">
        <v>0</v>
      </c>
      <c r="AL6" s="2">
        <v>137</v>
      </c>
      <c r="AM6" s="2">
        <v>147</v>
      </c>
      <c r="AN6" s="2">
        <v>134</v>
      </c>
      <c r="AO6" s="2">
        <v>152</v>
      </c>
      <c r="AP6" s="2">
        <v>119</v>
      </c>
      <c r="AQ6" s="2">
        <v>75</v>
      </c>
      <c r="AR6" s="16">
        <v>0</v>
      </c>
      <c r="AS6" s="17">
        <v>152</v>
      </c>
      <c r="AT6" s="17">
        <v>134</v>
      </c>
      <c r="AU6" s="17">
        <v>145</v>
      </c>
      <c r="AV6" s="17">
        <v>112</v>
      </c>
      <c r="AW6" s="17">
        <v>118</v>
      </c>
      <c r="AX6" s="17">
        <v>69</v>
      </c>
      <c r="AY6" s="16">
        <v>0</v>
      </c>
      <c r="AZ6" s="2">
        <v>148</v>
      </c>
      <c r="BA6" s="2">
        <v>142</v>
      </c>
      <c r="BB6" s="2">
        <v>119</v>
      </c>
      <c r="BC6" s="2">
        <v>120</v>
      </c>
      <c r="BD6" s="2">
        <v>68</v>
      </c>
      <c r="BE6" s="2">
        <v>48</v>
      </c>
      <c r="BF6" s="16">
        <v>0</v>
      </c>
      <c r="BG6" s="2">
        <v>137</v>
      </c>
      <c r="BH6" s="2">
        <v>184</v>
      </c>
      <c r="BI6" s="2">
        <v>139</v>
      </c>
      <c r="BJ6" s="2">
        <v>157</v>
      </c>
      <c r="BK6" s="2">
        <v>146</v>
      </c>
      <c r="BL6" s="2">
        <v>83</v>
      </c>
      <c r="BM6" s="16">
        <v>0</v>
      </c>
      <c r="BN6" s="2">
        <v>168</v>
      </c>
      <c r="BO6" s="2">
        <v>128</v>
      </c>
      <c r="BP6" s="2">
        <v>130</v>
      </c>
      <c r="BQ6" s="2">
        <v>140</v>
      </c>
      <c r="BR6" s="2">
        <v>119</v>
      </c>
      <c r="BS6" s="2">
        <v>82</v>
      </c>
      <c r="BT6" s="16">
        <v>0</v>
      </c>
      <c r="BU6" s="2">
        <v>148</v>
      </c>
      <c r="BV6" s="2">
        <v>153</v>
      </c>
      <c r="BW6" s="2">
        <v>119</v>
      </c>
      <c r="BX6" s="2">
        <v>100</v>
      </c>
      <c r="BY6" s="2">
        <v>0</v>
      </c>
      <c r="BZ6" s="2">
        <v>0</v>
      </c>
      <c r="CA6" s="16">
        <v>0</v>
      </c>
      <c r="CB6" s="2">
        <v>0</v>
      </c>
      <c r="CC6" s="2">
        <v>0</v>
      </c>
      <c r="CD6" s="2">
        <v>0</v>
      </c>
      <c r="CE6" s="2">
        <v>16</v>
      </c>
      <c r="CF6" s="2">
        <v>24</v>
      </c>
      <c r="CG6" s="2">
        <v>0</v>
      </c>
      <c r="CH6" s="16">
        <v>0</v>
      </c>
      <c r="CI6" s="18">
        <v>128</v>
      </c>
      <c r="CJ6" s="18">
        <v>91</v>
      </c>
      <c r="CK6" s="18">
        <v>150</v>
      </c>
      <c r="CL6" s="18">
        <v>150</v>
      </c>
      <c r="CM6" s="18">
        <v>150</v>
      </c>
      <c r="CN6" s="18">
        <v>75</v>
      </c>
      <c r="CO6" s="18">
        <v>0</v>
      </c>
      <c r="CP6" s="29">
        <v>150</v>
      </c>
    </row>
    <row r="7" spans="1:94" x14ac:dyDescent="0.25">
      <c r="A7" s="22">
        <v>6</v>
      </c>
      <c r="B7" s="6" t="s">
        <v>5</v>
      </c>
      <c r="C7" s="23">
        <v>2</v>
      </c>
      <c r="D7" s="7">
        <v>2</v>
      </c>
      <c r="E7" s="7">
        <v>15</v>
      </c>
      <c r="F7" s="7">
        <v>83</v>
      </c>
      <c r="G7" s="1">
        <v>6.5</v>
      </c>
      <c r="H7" s="27">
        <v>0.05</v>
      </c>
      <c r="I7" s="7">
        <v>90</v>
      </c>
      <c r="J7" s="8">
        <v>73</v>
      </c>
      <c r="K7" s="9">
        <v>1</v>
      </c>
      <c r="L7" s="9">
        <v>40</v>
      </c>
      <c r="M7" s="9">
        <v>10</v>
      </c>
      <c r="N7" s="15">
        <f t="shared" si="0"/>
        <v>400</v>
      </c>
      <c r="O7" s="15">
        <f t="shared" si="1"/>
        <v>9709</v>
      </c>
      <c r="P7" s="19">
        <v>133</v>
      </c>
      <c r="Q7" s="3">
        <v>134</v>
      </c>
      <c r="R7" s="3">
        <v>118</v>
      </c>
      <c r="S7" s="3">
        <v>139</v>
      </c>
      <c r="T7" s="3">
        <v>78</v>
      </c>
      <c r="U7" s="3">
        <v>0</v>
      </c>
      <c r="V7" s="3">
        <v>0</v>
      </c>
      <c r="W7" s="16">
        <f t="shared" si="2"/>
        <v>602</v>
      </c>
      <c r="X7" s="3">
        <v>133</v>
      </c>
      <c r="Y7" s="3">
        <v>132</v>
      </c>
      <c r="Z7" s="3">
        <v>133</v>
      </c>
      <c r="AA7" s="3">
        <v>157</v>
      </c>
      <c r="AB7" s="3">
        <v>153</v>
      </c>
      <c r="AC7" s="3">
        <v>76</v>
      </c>
      <c r="AD7" s="3">
        <v>0</v>
      </c>
      <c r="AE7" s="3">
        <v>153</v>
      </c>
      <c r="AF7" s="3">
        <v>153</v>
      </c>
      <c r="AG7" s="3">
        <v>153</v>
      </c>
      <c r="AH7" s="3">
        <v>138</v>
      </c>
      <c r="AI7" s="3">
        <v>146</v>
      </c>
      <c r="AJ7" s="3">
        <v>64</v>
      </c>
      <c r="AK7" s="3">
        <v>0</v>
      </c>
      <c r="AL7" s="3">
        <v>138</v>
      </c>
      <c r="AM7" s="3">
        <v>139</v>
      </c>
      <c r="AN7" s="3">
        <v>135</v>
      </c>
      <c r="AO7" s="3">
        <v>137</v>
      </c>
      <c r="AP7" s="3">
        <v>114</v>
      </c>
      <c r="AQ7" s="3">
        <v>76</v>
      </c>
      <c r="AR7" s="3">
        <v>0</v>
      </c>
      <c r="AS7" s="3">
        <v>142</v>
      </c>
      <c r="AT7" s="3">
        <v>143</v>
      </c>
      <c r="AU7" s="3">
        <v>138</v>
      </c>
      <c r="AV7" s="3">
        <v>112</v>
      </c>
      <c r="AW7" s="3">
        <v>121</v>
      </c>
      <c r="AX7" s="3">
        <v>67</v>
      </c>
      <c r="AY7" s="3">
        <v>0</v>
      </c>
      <c r="AZ7" s="3">
        <v>150</v>
      </c>
      <c r="BA7" s="3">
        <v>163</v>
      </c>
      <c r="BB7" s="3">
        <v>139</v>
      </c>
      <c r="BC7" s="3">
        <v>127</v>
      </c>
      <c r="BD7" s="3">
        <v>69</v>
      </c>
      <c r="BE7" s="3">
        <v>44</v>
      </c>
      <c r="BF7" s="3">
        <v>0</v>
      </c>
      <c r="BG7" s="3">
        <v>114</v>
      </c>
      <c r="BH7" s="3">
        <v>174</v>
      </c>
      <c r="BI7" s="3">
        <v>137</v>
      </c>
      <c r="BJ7" s="3">
        <v>138</v>
      </c>
      <c r="BK7" s="3">
        <v>149</v>
      </c>
      <c r="BL7" s="3">
        <v>82</v>
      </c>
      <c r="BM7" s="3">
        <v>0</v>
      </c>
      <c r="BN7" s="3">
        <v>155</v>
      </c>
      <c r="BO7" s="3">
        <v>135</v>
      </c>
      <c r="BP7" s="3">
        <v>129</v>
      </c>
      <c r="BQ7" s="3">
        <v>129</v>
      </c>
      <c r="BR7" s="3">
        <v>116</v>
      </c>
      <c r="BS7" s="3">
        <v>66</v>
      </c>
      <c r="BT7" s="3">
        <v>0</v>
      </c>
      <c r="BU7" s="3">
        <v>139</v>
      </c>
      <c r="BV7" s="3">
        <v>149</v>
      </c>
      <c r="BW7" s="3">
        <v>112</v>
      </c>
      <c r="BX7" s="3">
        <v>91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54</v>
      </c>
      <c r="CF7" s="3">
        <v>27</v>
      </c>
      <c r="CG7" s="3">
        <v>0</v>
      </c>
      <c r="CH7" s="3">
        <v>0</v>
      </c>
      <c r="CI7" s="10">
        <v>121</v>
      </c>
      <c r="CJ7" s="10">
        <v>93</v>
      </c>
      <c r="CK7" s="10">
        <v>152</v>
      </c>
      <c r="CL7" s="10">
        <v>152</v>
      </c>
      <c r="CM7" s="10">
        <v>152</v>
      </c>
      <c r="CN7" s="10">
        <v>76</v>
      </c>
      <c r="CO7" s="10">
        <v>0</v>
      </c>
      <c r="CP7" s="30">
        <v>152</v>
      </c>
    </row>
    <row r="8" spans="1:94" x14ac:dyDescent="0.25">
      <c r="A8" s="21">
        <v>7</v>
      </c>
      <c r="B8" s="11" t="s">
        <v>6</v>
      </c>
      <c r="C8" s="24">
        <v>2</v>
      </c>
      <c r="D8" s="13">
        <v>2</v>
      </c>
      <c r="E8" s="13">
        <v>15</v>
      </c>
      <c r="F8" s="13">
        <v>73</v>
      </c>
      <c r="G8" s="12">
        <v>6.5</v>
      </c>
      <c r="H8" s="26">
        <v>0.05</v>
      </c>
      <c r="I8" s="13">
        <v>90</v>
      </c>
      <c r="J8" s="14">
        <v>49</v>
      </c>
      <c r="K8" s="15">
        <v>1</v>
      </c>
      <c r="L8" s="15">
        <v>16</v>
      </c>
      <c r="M8" s="15">
        <v>21</v>
      </c>
      <c r="N8" s="15">
        <f t="shared" si="0"/>
        <v>336</v>
      </c>
      <c r="O8" s="15">
        <f t="shared" si="1"/>
        <v>5243</v>
      </c>
      <c r="P8" s="16">
        <v>107</v>
      </c>
      <c r="Q8" s="16">
        <v>115</v>
      </c>
      <c r="R8" s="16">
        <v>105</v>
      </c>
      <c r="S8" s="16">
        <v>123</v>
      </c>
      <c r="T8" s="2">
        <v>115</v>
      </c>
      <c r="U8" s="2">
        <v>57</v>
      </c>
      <c r="V8" s="16">
        <v>0</v>
      </c>
      <c r="W8" s="16">
        <f t="shared" si="2"/>
        <v>622</v>
      </c>
      <c r="X8" s="17">
        <v>88</v>
      </c>
      <c r="Y8" s="17">
        <v>117</v>
      </c>
      <c r="Z8" s="17">
        <v>105</v>
      </c>
      <c r="AA8" s="17">
        <v>123</v>
      </c>
      <c r="AB8" s="17">
        <v>115</v>
      </c>
      <c r="AC8" s="17">
        <v>57</v>
      </c>
      <c r="AD8" s="16">
        <v>0</v>
      </c>
      <c r="AE8" s="2">
        <v>115</v>
      </c>
      <c r="AF8" s="2">
        <v>115</v>
      </c>
      <c r="AG8" s="2">
        <v>105</v>
      </c>
      <c r="AH8" s="2">
        <v>95</v>
      </c>
      <c r="AI8" s="2">
        <v>125</v>
      </c>
      <c r="AJ8" s="2">
        <v>57</v>
      </c>
      <c r="AK8" s="16">
        <v>0</v>
      </c>
      <c r="AL8" s="2">
        <v>115</v>
      </c>
      <c r="AM8" s="2">
        <v>115</v>
      </c>
      <c r="AN8" s="2">
        <v>105</v>
      </c>
      <c r="AO8" s="2">
        <v>123</v>
      </c>
      <c r="AP8" s="2">
        <v>115</v>
      </c>
      <c r="AQ8" s="2">
        <v>57</v>
      </c>
      <c r="AR8" s="16">
        <v>0</v>
      </c>
      <c r="AS8" s="17">
        <v>100</v>
      </c>
      <c r="AT8" s="17">
        <v>115</v>
      </c>
      <c r="AU8" s="17">
        <v>100</v>
      </c>
      <c r="AV8" s="17">
        <v>101</v>
      </c>
      <c r="AW8" s="17">
        <v>97</v>
      </c>
      <c r="AX8" s="17">
        <v>54</v>
      </c>
      <c r="AY8" s="16">
        <v>0</v>
      </c>
      <c r="AZ8" s="2">
        <v>118</v>
      </c>
      <c r="BA8" s="2">
        <v>102</v>
      </c>
      <c r="BB8" s="2">
        <v>91</v>
      </c>
      <c r="BC8" s="2">
        <v>86</v>
      </c>
      <c r="BD8" s="2">
        <v>44</v>
      </c>
      <c r="BE8" s="2">
        <v>34</v>
      </c>
      <c r="BF8" s="16">
        <v>0</v>
      </c>
      <c r="BG8" s="2">
        <v>87</v>
      </c>
      <c r="BH8" s="2">
        <v>126</v>
      </c>
      <c r="BI8" s="2">
        <v>93</v>
      </c>
      <c r="BJ8" s="2">
        <v>97</v>
      </c>
      <c r="BK8" s="2">
        <v>114</v>
      </c>
      <c r="BL8" s="2">
        <v>58</v>
      </c>
      <c r="BM8" s="16">
        <v>0</v>
      </c>
      <c r="BN8" s="2">
        <v>121</v>
      </c>
      <c r="BO8" s="2">
        <v>97</v>
      </c>
      <c r="BP8" s="2">
        <v>83</v>
      </c>
      <c r="BQ8" s="2">
        <v>102</v>
      </c>
      <c r="BR8" s="2">
        <v>83</v>
      </c>
      <c r="BS8" s="2">
        <v>58</v>
      </c>
      <c r="BT8" s="16">
        <v>0</v>
      </c>
      <c r="BU8" s="2">
        <v>105</v>
      </c>
      <c r="BV8" s="2">
        <v>104</v>
      </c>
      <c r="BW8" s="2">
        <v>86</v>
      </c>
      <c r="BX8" s="2">
        <v>64</v>
      </c>
      <c r="BY8" s="2">
        <v>0</v>
      </c>
      <c r="BZ8" s="2">
        <v>0</v>
      </c>
      <c r="CA8" s="16">
        <v>0</v>
      </c>
      <c r="CB8" s="2">
        <v>0</v>
      </c>
      <c r="CC8" s="2">
        <v>0</v>
      </c>
      <c r="CD8" s="2">
        <v>0</v>
      </c>
      <c r="CE8" s="2">
        <v>3</v>
      </c>
      <c r="CF8" s="2">
        <v>14</v>
      </c>
      <c r="CG8" s="2">
        <v>0</v>
      </c>
      <c r="CH8" s="16">
        <v>0</v>
      </c>
      <c r="CI8" s="18">
        <v>88</v>
      </c>
      <c r="CJ8" s="18">
        <v>66</v>
      </c>
      <c r="CK8" s="18">
        <v>115</v>
      </c>
      <c r="CL8" s="18">
        <v>115</v>
      </c>
      <c r="CM8" s="18">
        <v>115</v>
      </c>
      <c r="CN8" s="18">
        <v>57</v>
      </c>
      <c r="CO8" s="18">
        <v>0</v>
      </c>
      <c r="CP8" s="29">
        <v>115</v>
      </c>
    </row>
    <row r="9" spans="1:94" x14ac:dyDescent="0.25">
      <c r="A9" s="22">
        <v>8</v>
      </c>
      <c r="B9" s="6" t="s">
        <v>7</v>
      </c>
      <c r="C9" s="23">
        <v>2</v>
      </c>
      <c r="D9" s="7">
        <v>2</v>
      </c>
      <c r="E9" s="7">
        <v>15</v>
      </c>
      <c r="F9" s="7">
        <v>73</v>
      </c>
      <c r="G9" s="1">
        <v>6.6</v>
      </c>
      <c r="H9" s="27">
        <v>0.05</v>
      </c>
      <c r="I9" s="7">
        <v>90</v>
      </c>
      <c r="J9" s="8">
        <v>49</v>
      </c>
      <c r="K9" s="9">
        <v>1</v>
      </c>
      <c r="L9" s="9">
        <v>8</v>
      </c>
      <c r="M9" s="9">
        <v>21</v>
      </c>
      <c r="N9" s="15">
        <f t="shared" si="0"/>
        <v>168</v>
      </c>
      <c r="O9" s="15">
        <f t="shared" si="1"/>
        <v>1274</v>
      </c>
      <c r="P9" s="19">
        <v>26</v>
      </c>
      <c r="Q9" s="3">
        <v>26</v>
      </c>
      <c r="R9" s="3">
        <v>21</v>
      </c>
      <c r="S9" s="3">
        <v>26</v>
      </c>
      <c r="T9" s="3">
        <v>26</v>
      </c>
      <c r="U9" s="3">
        <v>13</v>
      </c>
      <c r="V9" s="3">
        <v>0</v>
      </c>
      <c r="W9" s="16">
        <f t="shared" si="2"/>
        <v>138</v>
      </c>
      <c r="X9" s="3">
        <v>36</v>
      </c>
      <c r="Y9" s="3">
        <v>28</v>
      </c>
      <c r="Z9" s="3">
        <v>21</v>
      </c>
      <c r="AA9" s="3">
        <v>26</v>
      </c>
      <c r="AB9" s="3">
        <v>26</v>
      </c>
      <c r="AC9" s="3">
        <v>13</v>
      </c>
      <c r="AD9" s="3">
        <v>0</v>
      </c>
      <c r="AE9" s="3">
        <v>26</v>
      </c>
      <c r="AF9" s="3">
        <v>26</v>
      </c>
      <c r="AG9" s="3">
        <v>21</v>
      </c>
      <c r="AH9" s="3">
        <v>46</v>
      </c>
      <c r="AI9" s="3">
        <v>26</v>
      </c>
      <c r="AJ9" s="3">
        <v>13</v>
      </c>
      <c r="AK9" s="3">
        <v>0</v>
      </c>
      <c r="AL9" s="3">
        <v>26</v>
      </c>
      <c r="AM9" s="3">
        <v>26</v>
      </c>
      <c r="AN9" s="3">
        <v>21</v>
      </c>
      <c r="AO9" s="3">
        <v>26</v>
      </c>
      <c r="AP9" s="3">
        <v>26</v>
      </c>
      <c r="AQ9" s="3">
        <v>13</v>
      </c>
      <c r="AR9" s="3">
        <v>0</v>
      </c>
      <c r="AS9" s="3">
        <v>40</v>
      </c>
      <c r="AT9" s="3">
        <v>34</v>
      </c>
      <c r="AU9" s="3">
        <v>36</v>
      </c>
      <c r="AV9" s="3">
        <v>28</v>
      </c>
      <c r="AW9" s="3">
        <v>34</v>
      </c>
      <c r="AX9" s="3">
        <v>16</v>
      </c>
      <c r="AY9" s="3">
        <v>0</v>
      </c>
      <c r="AZ9" s="3">
        <v>34</v>
      </c>
      <c r="BA9" s="3">
        <v>56</v>
      </c>
      <c r="BB9" s="3">
        <v>30</v>
      </c>
      <c r="BC9" s="3">
        <v>32</v>
      </c>
      <c r="BD9" s="3">
        <v>20</v>
      </c>
      <c r="BE9" s="3">
        <v>12</v>
      </c>
      <c r="BF9" s="3">
        <v>0</v>
      </c>
      <c r="BG9" s="3">
        <v>35</v>
      </c>
      <c r="BH9" s="3">
        <v>52</v>
      </c>
      <c r="BI9" s="3">
        <v>43</v>
      </c>
      <c r="BJ9" s="3">
        <v>53</v>
      </c>
      <c r="BK9" s="3">
        <v>43</v>
      </c>
      <c r="BL9" s="3">
        <v>22</v>
      </c>
      <c r="BM9" s="3">
        <v>0</v>
      </c>
      <c r="BN9" s="3">
        <v>32</v>
      </c>
      <c r="BO9" s="3">
        <v>36</v>
      </c>
      <c r="BP9" s="3">
        <v>38</v>
      </c>
      <c r="BQ9" s="3">
        <v>32</v>
      </c>
      <c r="BR9" s="3">
        <v>34</v>
      </c>
      <c r="BS9" s="3">
        <v>18</v>
      </c>
      <c r="BT9" s="3">
        <v>0</v>
      </c>
      <c r="BU9" s="3">
        <v>35</v>
      </c>
      <c r="BV9" s="3">
        <v>38</v>
      </c>
      <c r="BW9" s="3">
        <v>24</v>
      </c>
      <c r="BX9" s="3">
        <v>24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25</v>
      </c>
      <c r="CF9" s="3">
        <v>36</v>
      </c>
      <c r="CG9" s="3">
        <v>0</v>
      </c>
      <c r="CH9" s="3">
        <v>0</v>
      </c>
      <c r="CI9" s="10">
        <v>38</v>
      </c>
      <c r="CJ9" s="10">
        <v>28</v>
      </c>
      <c r="CK9" s="10">
        <v>40</v>
      </c>
      <c r="CL9" s="10">
        <v>40</v>
      </c>
      <c r="CM9" s="10">
        <v>40</v>
      </c>
      <c r="CN9" s="10">
        <v>20</v>
      </c>
      <c r="CO9" s="10">
        <v>0</v>
      </c>
      <c r="CP9" s="30">
        <v>26</v>
      </c>
    </row>
    <row r="10" spans="1:94" x14ac:dyDescent="0.25">
      <c r="A10" s="21">
        <v>9</v>
      </c>
      <c r="B10" s="11" t="s">
        <v>8</v>
      </c>
      <c r="C10" s="24">
        <v>3</v>
      </c>
      <c r="D10" s="13">
        <v>6</v>
      </c>
      <c r="E10" s="13">
        <v>60</v>
      </c>
      <c r="F10" s="13">
        <v>243</v>
      </c>
      <c r="G10" s="12">
        <v>5.0999999999999996</v>
      </c>
      <c r="H10" s="26">
        <v>6.1946902654867256E-2</v>
      </c>
      <c r="I10" s="13">
        <v>90</v>
      </c>
      <c r="J10" s="14">
        <v>98</v>
      </c>
      <c r="K10" s="15">
        <v>1</v>
      </c>
      <c r="L10" s="15">
        <v>27</v>
      </c>
      <c r="M10" s="15">
        <v>14</v>
      </c>
      <c r="N10" s="15">
        <f t="shared" si="0"/>
        <v>378</v>
      </c>
      <c r="O10" s="15">
        <f t="shared" si="1"/>
        <v>14798</v>
      </c>
      <c r="P10" s="16">
        <v>151</v>
      </c>
      <c r="Q10" s="16">
        <v>123</v>
      </c>
      <c r="R10" s="16">
        <v>120</v>
      </c>
      <c r="S10" s="16">
        <v>155</v>
      </c>
      <c r="T10" s="2">
        <v>81</v>
      </c>
      <c r="U10" s="2">
        <v>0</v>
      </c>
      <c r="V10" s="16">
        <v>0</v>
      </c>
      <c r="W10" s="16">
        <f t="shared" si="2"/>
        <v>630</v>
      </c>
      <c r="X10" s="17">
        <v>134</v>
      </c>
      <c r="Y10" s="17">
        <v>145</v>
      </c>
      <c r="Z10" s="17">
        <v>133</v>
      </c>
      <c r="AA10" s="17">
        <v>155</v>
      </c>
      <c r="AB10" s="17">
        <v>151</v>
      </c>
      <c r="AC10" s="17">
        <v>75</v>
      </c>
      <c r="AD10" s="16">
        <v>0</v>
      </c>
      <c r="AE10" s="2">
        <v>151</v>
      </c>
      <c r="AF10" s="2">
        <v>151</v>
      </c>
      <c r="AG10" s="2">
        <v>151</v>
      </c>
      <c r="AH10" s="2">
        <v>141</v>
      </c>
      <c r="AI10" s="2">
        <v>150</v>
      </c>
      <c r="AJ10" s="2">
        <v>66</v>
      </c>
      <c r="AK10" s="16">
        <v>0</v>
      </c>
      <c r="AL10" s="2">
        <v>163</v>
      </c>
      <c r="AM10" s="2">
        <v>159</v>
      </c>
      <c r="AN10" s="2">
        <v>144</v>
      </c>
      <c r="AO10" s="2">
        <v>142</v>
      </c>
      <c r="AP10" s="2">
        <v>118</v>
      </c>
      <c r="AQ10" s="2">
        <v>74</v>
      </c>
      <c r="AR10" s="16">
        <v>0</v>
      </c>
      <c r="AS10" s="17">
        <v>139</v>
      </c>
      <c r="AT10" s="17">
        <v>145</v>
      </c>
      <c r="AU10" s="17">
        <v>141</v>
      </c>
      <c r="AV10" s="17">
        <v>115</v>
      </c>
      <c r="AW10" s="17">
        <v>121</v>
      </c>
      <c r="AX10" s="17">
        <v>70</v>
      </c>
      <c r="AY10" s="16">
        <v>0</v>
      </c>
      <c r="AZ10" s="2">
        <v>144</v>
      </c>
      <c r="BA10" s="2">
        <v>149</v>
      </c>
      <c r="BB10" s="2">
        <v>145</v>
      </c>
      <c r="BC10" s="2">
        <v>140</v>
      </c>
      <c r="BD10" s="2">
        <v>64</v>
      </c>
      <c r="BE10" s="2">
        <v>48</v>
      </c>
      <c r="BF10" s="16">
        <v>0</v>
      </c>
      <c r="BG10" s="2">
        <v>127</v>
      </c>
      <c r="BH10" s="2">
        <v>196</v>
      </c>
      <c r="BI10" s="2">
        <v>135</v>
      </c>
      <c r="BJ10" s="2">
        <v>155</v>
      </c>
      <c r="BK10" s="2">
        <v>150</v>
      </c>
      <c r="BL10" s="2">
        <v>78</v>
      </c>
      <c r="BM10" s="16">
        <v>0</v>
      </c>
      <c r="BN10" s="2">
        <v>170</v>
      </c>
      <c r="BO10" s="2">
        <v>143</v>
      </c>
      <c r="BP10" s="2">
        <v>124</v>
      </c>
      <c r="BQ10" s="2">
        <v>125</v>
      </c>
      <c r="BR10" s="2">
        <v>114</v>
      </c>
      <c r="BS10" s="2">
        <v>75</v>
      </c>
      <c r="BT10" s="16">
        <v>0</v>
      </c>
      <c r="BU10" s="2">
        <v>141</v>
      </c>
      <c r="BV10" s="2">
        <v>139</v>
      </c>
      <c r="BW10" s="2">
        <v>103</v>
      </c>
      <c r="BX10" s="2">
        <v>88</v>
      </c>
      <c r="BY10" s="2">
        <v>0</v>
      </c>
      <c r="BZ10" s="2">
        <v>0</v>
      </c>
      <c r="CA10" s="16">
        <v>0</v>
      </c>
      <c r="CB10" s="2">
        <v>0</v>
      </c>
      <c r="CC10" s="2">
        <v>0</v>
      </c>
      <c r="CD10" s="2">
        <v>0</v>
      </c>
      <c r="CE10" s="2">
        <v>31</v>
      </c>
      <c r="CF10" s="2">
        <v>24</v>
      </c>
      <c r="CG10" s="2">
        <v>0</v>
      </c>
      <c r="CH10" s="16">
        <v>0</v>
      </c>
      <c r="CI10" s="18">
        <v>140</v>
      </c>
      <c r="CJ10" s="18">
        <v>111</v>
      </c>
      <c r="CK10" s="18">
        <v>150</v>
      </c>
      <c r="CL10" s="18">
        <v>150</v>
      </c>
      <c r="CM10" s="18">
        <v>150</v>
      </c>
      <c r="CN10" s="18">
        <v>75</v>
      </c>
      <c r="CO10" s="18">
        <v>0</v>
      </c>
      <c r="CP10" s="29">
        <v>150</v>
      </c>
    </row>
    <row r="11" spans="1:94" x14ac:dyDescent="0.25">
      <c r="A11" s="22">
        <v>10</v>
      </c>
      <c r="B11" s="6" t="s">
        <v>9</v>
      </c>
      <c r="C11" s="23">
        <v>3</v>
      </c>
      <c r="D11" s="7">
        <v>6</v>
      </c>
      <c r="E11" s="7">
        <v>60</v>
      </c>
      <c r="F11" s="7">
        <v>243</v>
      </c>
      <c r="G11" s="1">
        <v>5.0999999999999996</v>
      </c>
      <c r="H11" s="27">
        <v>4.9090909090909088E-2</v>
      </c>
      <c r="I11" s="7">
        <v>90</v>
      </c>
      <c r="J11" s="8">
        <v>101</v>
      </c>
      <c r="K11" s="9">
        <v>1</v>
      </c>
      <c r="L11" s="9">
        <v>27</v>
      </c>
      <c r="M11" s="9">
        <v>14</v>
      </c>
      <c r="N11" s="15">
        <f t="shared" si="0"/>
        <v>378</v>
      </c>
      <c r="O11" s="15">
        <f t="shared" si="1"/>
        <v>15049</v>
      </c>
      <c r="P11" s="19">
        <v>149</v>
      </c>
      <c r="Q11" s="3">
        <v>126</v>
      </c>
      <c r="R11" s="3">
        <v>120</v>
      </c>
      <c r="S11" s="3">
        <v>130</v>
      </c>
      <c r="T11" s="3">
        <v>78</v>
      </c>
      <c r="U11" s="3">
        <v>0</v>
      </c>
      <c r="V11" s="3">
        <v>0</v>
      </c>
      <c r="W11" s="16">
        <f t="shared" si="2"/>
        <v>603</v>
      </c>
      <c r="X11" s="3">
        <v>124</v>
      </c>
      <c r="Y11" s="3">
        <v>142</v>
      </c>
      <c r="Z11" s="3">
        <v>135</v>
      </c>
      <c r="AA11" s="3">
        <v>153</v>
      </c>
      <c r="AB11" s="3">
        <v>149</v>
      </c>
      <c r="AC11" s="3">
        <v>75</v>
      </c>
      <c r="AD11" s="3">
        <v>0</v>
      </c>
      <c r="AE11" s="3">
        <v>149</v>
      </c>
      <c r="AF11" s="3">
        <v>149</v>
      </c>
      <c r="AG11" s="3">
        <v>149</v>
      </c>
      <c r="AH11" s="3">
        <v>133</v>
      </c>
      <c r="AI11" s="3">
        <v>145</v>
      </c>
      <c r="AJ11" s="3">
        <v>64</v>
      </c>
      <c r="AK11" s="3">
        <v>0</v>
      </c>
      <c r="AL11" s="3">
        <v>140</v>
      </c>
      <c r="AM11" s="3">
        <v>147</v>
      </c>
      <c r="AN11" s="3">
        <v>136</v>
      </c>
      <c r="AO11" s="3">
        <v>140</v>
      </c>
      <c r="AP11" s="3">
        <v>120</v>
      </c>
      <c r="AQ11" s="3">
        <v>74</v>
      </c>
      <c r="AR11" s="3">
        <v>0</v>
      </c>
      <c r="AS11" s="3">
        <v>141</v>
      </c>
      <c r="AT11" s="3">
        <v>165</v>
      </c>
      <c r="AU11" s="3">
        <v>148</v>
      </c>
      <c r="AV11" s="3">
        <v>125</v>
      </c>
      <c r="AW11" s="3">
        <v>122</v>
      </c>
      <c r="AX11" s="3">
        <v>72</v>
      </c>
      <c r="AY11" s="3">
        <v>0</v>
      </c>
      <c r="AZ11" s="3">
        <v>153</v>
      </c>
      <c r="BA11" s="3">
        <v>146</v>
      </c>
      <c r="BB11" s="3">
        <v>119</v>
      </c>
      <c r="BC11" s="3">
        <v>113</v>
      </c>
      <c r="BD11" s="3">
        <v>62</v>
      </c>
      <c r="BE11" s="3">
        <v>48</v>
      </c>
      <c r="BF11" s="3">
        <v>0</v>
      </c>
      <c r="BG11" s="3">
        <v>120</v>
      </c>
      <c r="BH11" s="3">
        <v>176</v>
      </c>
      <c r="BI11" s="3">
        <v>135</v>
      </c>
      <c r="BJ11" s="3">
        <v>146</v>
      </c>
      <c r="BK11" s="3">
        <v>150</v>
      </c>
      <c r="BL11" s="3">
        <v>78</v>
      </c>
      <c r="BM11" s="3">
        <v>0</v>
      </c>
      <c r="BN11" s="3">
        <v>149</v>
      </c>
      <c r="BO11" s="3">
        <v>134</v>
      </c>
      <c r="BP11" s="3">
        <v>124</v>
      </c>
      <c r="BQ11" s="3">
        <v>128</v>
      </c>
      <c r="BR11" s="3">
        <v>120</v>
      </c>
      <c r="BS11" s="3">
        <v>74</v>
      </c>
      <c r="BT11" s="3">
        <v>0</v>
      </c>
      <c r="BU11" s="3">
        <v>141</v>
      </c>
      <c r="BV11" s="3">
        <v>144</v>
      </c>
      <c r="BW11" s="3">
        <v>110</v>
      </c>
      <c r="BX11" s="3">
        <v>88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31</v>
      </c>
      <c r="CF11" s="3">
        <v>24</v>
      </c>
      <c r="CG11" s="3">
        <v>0</v>
      </c>
      <c r="CH11" s="3">
        <v>0</v>
      </c>
      <c r="CI11" s="10">
        <v>124</v>
      </c>
      <c r="CJ11" s="10">
        <v>89</v>
      </c>
      <c r="CK11" s="10">
        <v>150</v>
      </c>
      <c r="CL11" s="10">
        <v>150</v>
      </c>
      <c r="CM11" s="10">
        <v>150</v>
      </c>
      <c r="CN11" s="10">
        <v>75</v>
      </c>
      <c r="CO11" s="10">
        <v>0</v>
      </c>
      <c r="CP11" s="30">
        <v>150</v>
      </c>
    </row>
    <row r="12" spans="1:94" x14ac:dyDescent="0.25">
      <c r="A12" s="21">
        <v>11</v>
      </c>
      <c r="B12" s="11" t="s">
        <v>10</v>
      </c>
      <c r="C12" s="24">
        <v>3</v>
      </c>
      <c r="D12" s="13">
        <v>6</v>
      </c>
      <c r="E12" s="13">
        <v>60</v>
      </c>
      <c r="F12" s="13">
        <v>167</v>
      </c>
      <c r="G12" s="12">
        <v>3.7</v>
      </c>
      <c r="H12" s="26">
        <v>5.076370170709793E-2</v>
      </c>
      <c r="I12" s="13">
        <v>90</v>
      </c>
      <c r="J12" s="14">
        <v>89</v>
      </c>
      <c r="K12" s="15">
        <v>1</v>
      </c>
      <c r="L12" s="15">
        <v>18</v>
      </c>
      <c r="M12" s="15">
        <v>21</v>
      </c>
      <c r="N12" s="15">
        <f t="shared" si="0"/>
        <v>378</v>
      </c>
      <c r="O12" s="15">
        <f t="shared" si="1"/>
        <v>13528</v>
      </c>
      <c r="P12" s="16">
        <v>152</v>
      </c>
      <c r="Q12" s="16">
        <v>127</v>
      </c>
      <c r="R12" s="16">
        <v>107</v>
      </c>
      <c r="S12" s="16">
        <v>127</v>
      </c>
      <c r="T12" s="2">
        <v>68</v>
      </c>
      <c r="U12" s="2">
        <v>0</v>
      </c>
      <c r="V12" s="16">
        <v>0</v>
      </c>
      <c r="W12" s="16">
        <f t="shared" si="2"/>
        <v>581</v>
      </c>
      <c r="X12" s="17">
        <v>134</v>
      </c>
      <c r="Y12" s="17">
        <v>138</v>
      </c>
      <c r="Z12" s="17">
        <v>124</v>
      </c>
      <c r="AA12" s="17">
        <v>158</v>
      </c>
      <c r="AB12" s="17">
        <v>152</v>
      </c>
      <c r="AC12" s="17">
        <v>76</v>
      </c>
      <c r="AD12" s="16">
        <v>0</v>
      </c>
      <c r="AE12" s="2">
        <v>152</v>
      </c>
      <c r="AF12" s="2">
        <v>152</v>
      </c>
      <c r="AG12" s="2">
        <v>152</v>
      </c>
      <c r="AH12" s="2">
        <v>125</v>
      </c>
      <c r="AI12" s="2">
        <v>144</v>
      </c>
      <c r="AJ12" s="2">
        <v>66</v>
      </c>
      <c r="AK12" s="16">
        <v>0</v>
      </c>
      <c r="AL12" s="2">
        <v>138</v>
      </c>
      <c r="AM12" s="2">
        <v>141</v>
      </c>
      <c r="AN12" s="2">
        <v>134</v>
      </c>
      <c r="AO12" s="2">
        <v>132</v>
      </c>
      <c r="AP12" s="2">
        <v>105</v>
      </c>
      <c r="AQ12" s="2">
        <v>75</v>
      </c>
      <c r="AR12" s="16">
        <v>0</v>
      </c>
      <c r="AS12" s="17">
        <v>143</v>
      </c>
      <c r="AT12" s="17">
        <v>139</v>
      </c>
      <c r="AU12" s="17">
        <v>136</v>
      </c>
      <c r="AV12" s="17">
        <v>117</v>
      </c>
      <c r="AW12" s="17">
        <v>129</v>
      </c>
      <c r="AX12" s="17">
        <v>71</v>
      </c>
      <c r="AY12" s="16">
        <v>0</v>
      </c>
      <c r="AZ12" s="2">
        <v>150</v>
      </c>
      <c r="BA12" s="2">
        <v>148</v>
      </c>
      <c r="BB12" s="2">
        <v>129</v>
      </c>
      <c r="BC12" s="2">
        <v>107</v>
      </c>
      <c r="BD12" s="2">
        <v>60</v>
      </c>
      <c r="BE12" s="2">
        <v>43</v>
      </c>
      <c r="BF12" s="16">
        <v>0</v>
      </c>
      <c r="BG12" s="2">
        <v>129</v>
      </c>
      <c r="BH12" s="2">
        <v>193</v>
      </c>
      <c r="BI12" s="2">
        <v>166</v>
      </c>
      <c r="BJ12" s="2">
        <v>148</v>
      </c>
      <c r="BK12" s="2">
        <v>129</v>
      </c>
      <c r="BL12" s="2">
        <v>73</v>
      </c>
      <c r="BM12" s="16">
        <v>0</v>
      </c>
      <c r="BN12" s="2">
        <v>163</v>
      </c>
      <c r="BO12" s="2">
        <v>128</v>
      </c>
      <c r="BP12" s="2">
        <v>116</v>
      </c>
      <c r="BQ12" s="2">
        <v>120</v>
      </c>
      <c r="BR12" s="2">
        <v>120</v>
      </c>
      <c r="BS12" s="2">
        <v>70</v>
      </c>
      <c r="BT12" s="16">
        <v>0</v>
      </c>
      <c r="BU12" s="2">
        <v>141</v>
      </c>
      <c r="BV12" s="2">
        <v>151</v>
      </c>
      <c r="BW12" s="2">
        <v>109</v>
      </c>
      <c r="BX12" s="2">
        <v>90</v>
      </c>
      <c r="BY12" s="2">
        <v>0</v>
      </c>
      <c r="BZ12" s="2">
        <v>0</v>
      </c>
      <c r="CA12" s="16">
        <v>0</v>
      </c>
      <c r="CB12" s="2">
        <v>0</v>
      </c>
      <c r="CC12" s="2">
        <v>0</v>
      </c>
      <c r="CD12" s="2">
        <v>0</v>
      </c>
      <c r="CE12" s="2">
        <v>4</v>
      </c>
      <c r="CF12" s="2">
        <v>24</v>
      </c>
      <c r="CG12" s="2">
        <v>0</v>
      </c>
      <c r="CH12" s="16">
        <v>0</v>
      </c>
      <c r="CI12" s="18">
        <v>120</v>
      </c>
      <c r="CJ12" s="18">
        <v>97</v>
      </c>
      <c r="CK12" s="18">
        <v>152</v>
      </c>
      <c r="CL12" s="18">
        <v>152</v>
      </c>
      <c r="CM12" s="18">
        <v>152</v>
      </c>
      <c r="CN12" s="18">
        <v>76</v>
      </c>
      <c r="CO12" s="18">
        <v>0</v>
      </c>
      <c r="CP12" s="29">
        <v>152</v>
      </c>
    </row>
    <row r="13" spans="1:94" x14ac:dyDescent="0.25">
      <c r="A13" s="22">
        <v>12</v>
      </c>
      <c r="B13" s="6" t="s">
        <v>11</v>
      </c>
      <c r="C13" s="23">
        <v>4</v>
      </c>
      <c r="D13" s="7">
        <v>7</v>
      </c>
      <c r="E13" s="7">
        <v>60</v>
      </c>
      <c r="F13" s="7">
        <v>78</v>
      </c>
      <c r="G13" s="1">
        <v>6.8</v>
      </c>
      <c r="H13" s="27">
        <v>0.05</v>
      </c>
      <c r="I13" s="7">
        <v>90</v>
      </c>
      <c r="J13" s="8">
        <v>62</v>
      </c>
      <c r="K13" s="9">
        <v>1</v>
      </c>
      <c r="L13" s="9">
        <v>8</v>
      </c>
      <c r="M13" s="9">
        <v>45</v>
      </c>
      <c r="N13" s="15">
        <f t="shared" si="0"/>
        <v>360</v>
      </c>
      <c r="O13" s="15">
        <f t="shared" si="1"/>
        <v>6324</v>
      </c>
      <c r="P13" s="19">
        <v>102</v>
      </c>
      <c r="Q13" s="3">
        <v>116</v>
      </c>
      <c r="R13" s="3">
        <v>85</v>
      </c>
      <c r="S13" s="3">
        <v>99</v>
      </c>
      <c r="T13" s="3">
        <v>53</v>
      </c>
      <c r="U13" s="3">
        <v>0</v>
      </c>
      <c r="V13" s="3">
        <v>0</v>
      </c>
      <c r="W13" s="16">
        <f t="shared" si="2"/>
        <v>455</v>
      </c>
      <c r="X13" s="3">
        <v>87</v>
      </c>
      <c r="Y13" s="3">
        <v>102</v>
      </c>
      <c r="Z13" s="3">
        <v>92</v>
      </c>
      <c r="AA13" s="3">
        <v>106</v>
      </c>
      <c r="AB13" s="3">
        <v>104</v>
      </c>
      <c r="AC13" s="3">
        <v>52</v>
      </c>
      <c r="AD13" s="3">
        <v>0</v>
      </c>
      <c r="AE13" s="3">
        <v>104</v>
      </c>
      <c r="AF13" s="3">
        <v>104</v>
      </c>
      <c r="AG13" s="3">
        <v>104</v>
      </c>
      <c r="AH13" s="3">
        <v>92</v>
      </c>
      <c r="AI13" s="3">
        <v>103</v>
      </c>
      <c r="AJ13" s="3">
        <v>48</v>
      </c>
      <c r="AK13" s="3">
        <v>0</v>
      </c>
      <c r="AL13" s="3">
        <v>90</v>
      </c>
      <c r="AM13" s="3">
        <v>93</v>
      </c>
      <c r="AN13" s="3">
        <v>96</v>
      </c>
      <c r="AO13" s="3">
        <v>96</v>
      </c>
      <c r="AP13" s="3">
        <v>83</v>
      </c>
      <c r="AQ13" s="3">
        <v>54</v>
      </c>
      <c r="AR13" s="3">
        <v>0</v>
      </c>
      <c r="AS13" s="3">
        <v>97</v>
      </c>
      <c r="AT13" s="3">
        <v>107</v>
      </c>
      <c r="AU13" s="3">
        <v>98</v>
      </c>
      <c r="AV13" s="3">
        <v>80</v>
      </c>
      <c r="AW13" s="3">
        <v>80</v>
      </c>
      <c r="AX13" s="3">
        <v>54</v>
      </c>
      <c r="AY13" s="3">
        <v>0</v>
      </c>
      <c r="AZ13" s="3">
        <v>116</v>
      </c>
      <c r="BA13" s="3">
        <v>88</v>
      </c>
      <c r="BB13" s="3">
        <v>82</v>
      </c>
      <c r="BC13" s="3">
        <v>80</v>
      </c>
      <c r="BD13" s="3">
        <v>42</v>
      </c>
      <c r="BE13" s="3">
        <v>36</v>
      </c>
      <c r="BF13" s="3">
        <v>0</v>
      </c>
      <c r="BG13" s="3">
        <v>78</v>
      </c>
      <c r="BH13" s="3">
        <v>122</v>
      </c>
      <c r="BI13" s="3">
        <v>95</v>
      </c>
      <c r="BJ13" s="3">
        <v>102</v>
      </c>
      <c r="BK13" s="3">
        <v>123</v>
      </c>
      <c r="BL13" s="3">
        <v>56</v>
      </c>
      <c r="BM13" s="3">
        <v>0</v>
      </c>
      <c r="BN13" s="3">
        <v>118</v>
      </c>
      <c r="BO13" s="3">
        <v>94</v>
      </c>
      <c r="BP13" s="3">
        <v>80</v>
      </c>
      <c r="BQ13" s="3">
        <v>92</v>
      </c>
      <c r="BR13" s="3">
        <v>81</v>
      </c>
      <c r="BS13" s="3">
        <v>56</v>
      </c>
      <c r="BT13" s="3">
        <v>0</v>
      </c>
      <c r="BU13" s="3">
        <v>103</v>
      </c>
      <c r="BV13" s="3">
        <v>99</v>
      </c>
      <c r="BW13" s="3">
        <v>83</v>
      </c>
      <c r="BX13" s="3">
        <v>64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8</v>
      </c>
      <c r="CF13" s="3">
        <v>14</v>
      </c>
      <c r="CG13" s="3">
        <v>0</v>
      </c>
      <c r="CH13" s="3">
        <v>0</v>
      </c>
      <c r="CI13" s="10">
        <v>88</v>
      </c>
      <c r="CJ13" s="10">
        <v>67</v>
      </c>
      <c r="CK13" s="10">
        <v>104</v>
      </c>
      <c r="CL13" s="10">
        <v>104</v>
      </c>
      <c r="CM13" s="10">
        <v>104</v>
      </c>
      <c r="CN13" s="10">
        <v>52</v>
      </c>
      <c r="CO13" s="10">
        <v>0</v>
      </c>
      <c r="CP13" s="30">
        <v>104</v>
      </c>
    </row>
    <row r="14" spans="1:94" x14ac:dyDescent="0.25">
      <c r="A14" s="21">
        <v>13</v>
      </c>
      <c r="B14" s="11" t="s">
        <v>12</v>
      </c>
      <c r="C14" s="24">
        <v>4</v>
      </c>
      <c r="D14" s="13">
        <v>7</v>
      </c>
      <c r="E14" s="13">
        <v>60</v>
      </c>
      <c r="F14" s="13">
        <v>78</v>
      </c>
      <c r="G14" s="12">
        <v>6.9</v>
      </c>
      <c r="H14" s="26">
        <v>0.05</v>
      </c>
      <c r="I14" s="13">
        <v>90</v>
      </c>
      <c r="J14" s="14">
        <v>62</v>
      </c>
      <c r="K14" s="15">
        <v>1</v>
      </c>
      <c r="L14" s="15">
        <v>15</v>
      </c>
      <c r="M14" s="15">
        <v>10</v>
      </c>
      <c r="N14" s="15">
        <f t="shared" si="0"/>
        <v>150</v>
      </c>
      <c r="O14" s="15">
        <f t="shared" si="1"/>
        <v>2480</v>
      </c>
      <c r="P14" s="16">
        <v>40</v>
      </c>
      <c r="Q14" s="16">
        <v>40</v>
      </c>
      <c r="R14" s="16">
        <v>38</v>
      </c>
      <c r="S14" s="16">
        <v>41</v>
      </c>
      <c r="T14" s="2">
        <v>24</v>
      </c>
      <c r="U14" s="2">
        <v>0</v>
      </c>
      <c r="V14" s="16">
        <v>0</v>
      </c>
      <c r="W14" s="16">
        <f t="shared" si="2"/>
        <v>183</v>
      </c>
      <c r="X14" s="17">
        <v>34</v>
      </c>
      <c r="Y14" s="17">
        <v>46</v>
      </c>
      <c r="Z14" s="17">
        <v>38</v>
      </c>
      <c r="AA14" s="17">
        <v>46</v>
      </c>
      <c r="AB14" s="17">
        <v>43</v>
      </c>
      <c r="AC14" s="17">
        <v>22</v>
      </c>
      <c r="AD14" s="16">
        <v>0</v>
      </c>
      <c r="AE14" s="2">
        <v>43</v>
      </c>
      <c r="AF14" s="2">
        <v>43</v>
      </c>
      <c r="AG14" s="2">
        <v>43</v>
      </c>
      <c r="AH14" s="2">
        <v>41</v>
      </c>
      <c r="AI14" s="2">
        <v>41</v>
      </c>
      <c r="AJ14" s="2">
        <v>16</v>
      </c>
      <c r="AK14" s="16">
        <v>0</v>
      </c>
      <c r="AL14" s="2">
        <v>44</v>
      </c>
      <c r="AM14" s="2">
        <v>46</v>
      </c>
      <c r="AN14" s="2">
        <v>38</v>
      </c>
      <c r="AO14" s="2">
        <v>48</v>
      </c>
      <c r="AP14" s="2">
        <v>34</v>
      </c>
      <c r="AQ14" s="2">
        <v>20</v>
      </c>
      <c r="AR14" s="16">
        <v>0</v>
      </c>
      <c r="AS14" s="17">
        <v>40</v>
      </c>
      <c r="AT14" s="17">
        <v>39</v>
      </c>
      <c r="AU14" s="17">
        <v>38</v>
      </c>
      <c r="AV14" s="17">
        <v>26</v>
      </c>
      <c r="AW14" s="17">
        <v>36</v>
      </c>
      <c r="AX14" s="17">
        <v>16</v>
      </c>
      <c r="AY14" s="16">
        <v>0</v>
      </c>
      <c r="AZ14" s="2">
        <v>33</v>
      </c>
      <c r="BA14" s="2">
        <v>55</v>
      </c>
      <c r="BB14" s="2">
        <v>31</v>
      </c>
      <c r="BC14" s="2">
        <v>32</v>
      </c>
      <c r="BD14" s="2">
        <v>20</v>
      </c>
      <c r="BE14" s="2">
        <v>12</v>
      </c>
      <c r="BF14" s="16">
        <v>0</v>
      </c>
      <c r="BG14" s="2">
        <v>33</v>
      </c>
      <c r="BH14" s="2">
        <v>50</v>
      </c>
      <c r="BI14" s="2">
        <v>39</v>
      </c>
      <c r="BJ14" s="2">
        <v>50</v>
      </c>
      <c r="BK14" s="2">
        <v>44</v>
      </c>
      <c r="BL14" s="2">
        <v>24</v>
      </c>
      <c r="BM14" s="16">
        <v>0</v>
      </c>
      <c r="BN14" s="2">
        <v>32</v>
      </c>
      <c r="BO14" s="2">
        <v>38</v>
      </c>
      <c r="BP14" s="2">
        <v>38</v>
      </c>
      <c r="BQ14" s="2">
        <v>30</v>
      </c>
      <c r="BR14" s="2">
        <v>32</v>
      </c>
      <c r="BS14" s="2">
        <v>16</v>
      </c>
      <c r="BT14" s="16">
        <v>0</v>
      </c>
      <c r="BU14" s="2">
        <v>39</v>
      </c>
      <c r="BV14" s="2">
        <v>41</v>
      </c>
      <c r="BW14" s="2">
        <v>24</v>
      </c>
      <c r="BX14" s="2">
        <v>32</v>
      </c>
      <c r="BY14" s="2">
        <v>0</v>
      </c>
      <c r="BZ14" s="2">
        <v>0</v>
      </c>
      <c r="CA14" s="16">
        <v>0</v>
      </c>
      <c r="CB14" s="2">
        <v>0</v>
      </c>
      <c r="CC14" s="2">
        <v>0</v>
      </c>
      <c r="CD14" s="2">
        <v>0</v>
      </c>
      <c r="CE14" s="2">
        <v>7</v>
      </c>
      <c r="CF14" s="2">
        <v>8</v>
      </c>
      <c r="CG14" s="2">
        <v>0</v>
      </c>
      <c r="CH14" s="16">
        <v>0</v>
      </c>
      <c r="CI14" s="18">
        <v>36</v>
      </c>
      <c r="CJ14" s="18">
        <v>32</v>
      </c>
      <c r="CK14" s="18">
        <v>44</v>
      </c>
      <c r="CL14" s="18">
        <v>44</v>
      </c>
      <c r="CM14" s="18">
        <v>44</v>
      </c>
      <c r="CN14" s="18">
        <v>22</v>
      </c>
      <c r="CO14" s="18">
        <v>0</v>
      </c>
      <c r="CP14" s="29">
        <v>44</v>
      </c>
    </row>
    <row r="15" spans="1:94" x14ac:dyDescent="0.25">
      <c r="A15" s="22">
        <v>14</v>
      </c>
      <c r="B15" s="6" t="s">
        <v>13</v>
      </c>
      <c r="C15" s="23">
        <v>5</v>
      </c>
      <c r="D15" s="7">
        <v>4</v>
      </c>
      <c r="E15" s="7">
        <v>30</v>
      </c>
      <c r="F15" s="7">
        <v>129</v>
      </c>
      <c r="G15" s="1">
        <v>9.6</v>
      </c>
      <c r="H15" s="27">
        <v>5.2331500712685809E-2</v>
      </c>
      <c r="I15" s="7">
        <v>90</v>
      </c>
      <c r="J15" s="8">
        <v>92</v>
      </c>
      <c r="K15" s="9">
        <v>2</v>
      </c>
      <c r="L15" s="9">
        <v>51</v>
      </c>
      <c r="M15" s="9">
        <v>7</v>
      </c>
      <c r="N15" s="15">
        <f t="shared" si="0"/>
        <v>357</v>
      </c>
      <c r="O15" s="15">
        <f t="shared" si="1"/>
        <v>13248</v>
      </c>
      <c r="P15" s="19">
        <v>144</v>
      </c>
      <c r="Q15" s="3">
        <v>146</v>
      </c>
      <c r="R15" s="3">
        <v>131</v>
      </c>
      <c r="S15" s="3">
        <v>133</v>
      </c>
      <c r="T15" s="3">
        <v>76</v>
      </c>
      <c r="U15" s="3">
        <v>0</v>
      </c>
      <c r="V15" s="3">
        <v>0</v>
      </c>
      <c r="W15" s="16">
        <f t="shared" si="2"/>
        <v>630</v>
      </c>
      <c r="X15" s="3">
        <v>136</v>
      </c>
      <c r="Y15" s="3">
        <v>145</v>
      </c>
      <c r="Z15" s="3">
        <v>145</v>
      </c>
      <c r="AA15" s="3">
        <v>161</v>
      </c>
      <c r="AB15" s="3">
        <v>156</v>
      </c>
      <c r="AC15" s="3">
        <v>78</v>
      </c>
      <c r="AD15" s="3">
        <v>0</v>
      </c>
      <c r="AE15" s="3">
        <v>156</v>
      </c>
      <c r="AF15" s="3">
        <v>156</v>
      </c>
      <c r="AG15" s="3">
        <v>156</v>
      </c>
      <c r="AH15" s="3">
        <v>150</v>
      </c>
      <c r="AI15" s="3">
        <v>154</v>
      </c>
      <c r="AJ15" s="3">
        <v>68</v>
      </c>
      <c r="AK15" s="3">
        <v>0</v>
      </c>
      <c r="AL15" s="3">
        <v>151</v>
      </c>
      <c r="AM15" s="3">
        <v>161</v>
      </c>
      <c r="AN15" s="3">
        <v>151</v>
      </c>
      <c r="AO15" s="3">
        <v>155</v>
      </c>
      <c r="AP15" s="3">
        <v>131</v>
      </c>
      <c r="AQ15" s="3">
        <v>78</v>
      </c>
      <c r="AR15" s="3">
        <v>0</v>
      </c>
      <c r="AS15" s="3">
        <v>156</v>
      </c>
      <c r="AT15" s="3">
        <v>171</v>
      </c>
      <c r="AU15" s="3">
        <v>165</v>
      </c>
      <c r="AV15" s="3">
        <v>140</v>
      </c>
      <c r="AW15" s="3">
        <v>147</v>
      </c>
      <c r="AX15" s="3">
        <v>74</v>
      </c>
      <c r="AY15" s="3">
        <v>0</v>
      </c>
      <c r="AZ15" s="3">
        <v>165</v>
      </c>
      <c r="BA15" s="3">
        <v>156</v>
      </c>
      <c r="BB15" s="3">
        <v>120</v>
      </c>
      <c r="BC15" s="3">
        <v>121</v>
      </c>
      <c r="BD15" s="3">
        <v>64</v>
      </c>
      <c r="BE15" s="3">
        <v>51</v>
      </c>
      <c r="BF15" s="3">
        <v>0</v>
      </c>
      <c r="BG15" s="3">
        <v>130</v>
      </c>
      <c r="BH15" s="3">
        <v>187</v>
      </c>
      <c r="BI15" s="3">
        <v>147</v>
      </c>
      <c r="BJ15" s="3">
        <v>164</v>
      </c>
      <c r="BK15" s="3">
        <v>167</v>
      </c>
      <c r="BL15" s="3">
        <v>82</v>
      </c>
      <c r="BM15" s="3">
        <v>0</v>
      </c>
      <c r="BN15" s="3">
        <v>167</v>
      </c>
      <c r="BO15" s="3">
        <v>139</v>
      </c>
      <c r="BP15" s="3">
        <v>130</v>
      </c>
      <c r="BQ15" s="3">
        <v>135</v>
      </c>
      <c r="BR15" s="3">
        <v>125</v>
      </c>
      <c r="BS15" s="3">
        <v>77</v>
      </c>
      <c r="BT15" s="3">
        <v>0</v>
      </c>
      <c r="BU15" s="3">
        <v>149</v>
      </c>
      <c r="BV15" s="3">
        <v>153</v>
      </c>
      <c r="BW15" s="3">
        <v>124</v>
      </c>
      <c r="BX15" s="3">
        <v>91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53</v>
      </c>
      <c r="CF15" s="3">
        <v>34</v>
      </c>
      <c r="CG15" s="3">
        <v>0</v>
      </c>
      <c r="CH15" s="3">
        <v>0</v>
      </c>
      <c r="CI15" s="10">
        <v>129</v>
      </c>
      <c r="CJ15" s="10">
        <v>101</v>
      </c>
      <c r="CK15" s="10">
        <v>158</v>
      </c>
      <c r="CL15" s="10">
        <v>158</v>
      </c>
      <c r="CM15" s="10">
        <v>158</v>
      </c>
      <c r="CN15" s="10">
        <v>79</v>
      </c>
      <c r="CO15" s="10">
        <v>0</v>
      </c>
      <c r="CP15" s="30">
        <v>158</v>
      </c>
    </row>
    <row r="16" spans="1:94" x14ac:dyDescent="0.25">
      <c r="A16" s="21">
        <v>15</v>
      </c>
      <c r="B16" s="11" t="s">
        <v>14</v>
      </c>
      <c r="C16" s="24">
        <v>5</v>
      </c>
      <c r="D16" s="13">
        <v>4</v>
      </c>
      <c r="E16" s="13">
        <v>30</v>
      </c>
      <c r="F16" s="13">
        <v>129</v>
      </c>
      <c r="G16" s="12">
        <v>9.6</v>
      </c>
      <c r="H16" s="24">
        <v>9.6</v>
      </c>
      <c r="I16" s="13">
        <v>90</v>
      </c>
      <c r="J16" s="14">
        <v>91</v>
      </c>
      <c r="K16" s="15">
        <v>2</v>
      </c>
      <c r="L16" s="15">
        <v>55</v>
      </c>
      <c r="M16" s="15">
        <v>7</v>
      </c>
      <c r="N16" s="15">
        <f t="shared" si="0"/>
        <v>385</v>
      </c>
      <c r="O16" s="15">
        <f t="shared" si="1"/>
        <v>13286</v>
      </c>
      <c r="P16" s="16">
        <v>146</v>
      </c>
      <c r="Q16" s="16">
        <v>139</v>
      </c>
      <c r="R16" s="16">
        <v>75</v>
      </c>
      <c r="S16" s="16">
        <v>150</v>
      </c>
      <c r="T16" s="2">
        <v>81</v>
      </c>
      <c r="U16" s="2">
        <v>0</v>
      </c>
      <c r="V16" s="16">
        <v>0</v>
      </c>
      <c r="W16" s="16">
        <f t="shared" si="2"/>
        <v>591</v>
      </c>
      <c r="X16" s="17">
        <v>138</v>
      </c>
      <c r="Y16" s="17">
        <v>152</v>
      </c>
      <c r="Z16" s="17">
        <v>159</v>
      </c>
      <c r="AA16" s="17">
        <v>163</v>
      </c>
      <c r="AB16" s="17">
        <v>158</v>
      </c>
      <c r="AC16" s="17">
        <v>79</v>
      </c>
      <c r="AD16" s="16">
        <v>0</v>
      </c>
      <c r="AE16" s="2">
        <v>158</v>
      </c>
      <c r="AF16" s="2">
        <v>158</v>
      </c>
      <c r="AG16" s="2">
        <v>158</v>
      </c>
      <c r="AH16" s="2">
        <v>140</v>
      </c>
      <c r="AI16" s="2">
        <v>151</v>
      </c>
      <c r="AJ16" s="2">
        <v>68</v>
      </c>
      <c r="AK16" s="16">
        <v>0</v>
      </c>
      <c r="AL16" s="2">
        <v>149</v>
      </c>
      <c r="AM16" s="2">
        <v>161</v>
      </c>
      <c r="AN16" s="2">
        <v>151</v>
      </c>
      <c r="AO16" s="2">
        <v>154</v>
      </c>
      <c r="AP16" s="2">
        <v>128</v>
      </c>
      <c r="AQ16" s="2">
        <v>78</v>
      </c>
      <c r="AR16" s="16">
        <v>0</v>
      </c>
      <c r="AS16" s="17">
        <v>156</v>
      </c>
      <c r="AT16" s="17">
        <v>162</v>
      </c>
      <c r="AU16" s="17">
        <v>152</v>
      </c>
      <c r="AV16" s="17">
        <v>120</v>
      </c>
      <c r="AW16" s="17">
        <v>127</v>
      </c>
      <c r="AX16" s="17">
        <v>73</v>
      </c>
      <c r="AY16" s="16">
        <v>0</v>
      </c>
      <c r="AZ16" s="2">
        <v>149</v>
      </c>
      <c r="BA16" s="2">
        <v>154</v>
      </c>
      <c r="BB16" s="2">
        <v>128</v>
      </c>
      <c r="BC16" s="2">
        <v>116</v>
      </c>
      <c r="BD16" s="2">
        <v>62</v>
      </c>
      <c r="BE16" s="2">
        <v>48</v>
      </c>
      <c r="BF16" s="16">
        <v>0</v>
      </c>
      <c r="BG16" s="2">
        <v>135</v>
      </c>
      <c r="BH16" s="2">
        <v>188</v>
      </c>
      <c r="BI16" s="2">
        <v>145</v>
      </c>
      <c r="BJ16" s="2">
        <v>158</v>
      </c>
      <c r="BK16" s="2">
        <v>168</v>
      </c>
      <c r="BL16" s="2">
        <v>86</v>
      </c>
      <c r="BM16" s="16">
        <v>0</v>
      </c>
      <c r="BN16" s="2">
        <v>159</v>
      </c>
      <c r="BO16" s="2">
        <v>144</v>
      </c>
      <c r="BP16" s="2">
        <v>135</v>
      </c>
      <c r="BQ16" s="2">
        <v>139</v>
      </c>
      <c r="BR16" s="2">
        <v>119</v>
      </c>
      <c r="BS16" s="2">
        <v>81</v>
      </c>
      <c r="BT16" s="16">
        <v>0</v>
      </c>
      <c r="BU16" s="2">
        <v>150</v>
      </c>
      <c r="BV16" s="2">
        <v>159</v>
      </c>
      <c r="BW16" s="2">
        <v>122</v>
      </c>
      <c r="BX16" s="2">
        <v>98</v>
      </c>
      <c r="BY16" s="2">
        <v>0</v>
      </c>
      <c r="BZ16" s="2">
        <v>0</v>
      </c>
      <c r="CA16" s="16">
        <v>0</v>
      </c>
      <c r="CB16" s="2">
        <v>0</v>
      </c>
      <c r="CC16" s="2">
        <v>0</v>
      </c>
      <c r="CD16" s="2">
        <v>0</v>
      </c>
      <c r="CE16" s="2">
        <v>50</v>
      </c>
      <c r="CF16" s="2">
        <v>32</v>
      </c>
      <c r="CG16" s="2">
        <v>0</v>
      </c>
      <c r="CH16" s="16">
        <v>0</v>
      </c>
      <c r="CI16" s="18">
        <v>128</v>
      </c>
      <c r="CJ16" s="18">
        <v>96</v>
      </c>
      <c r="CK16" s="18">
        <v>158</v>
      </c>
      <c r="CL16" s="18">
        <v>158</v>
      </c>
      <c r="CM16" s="18">
        <v>158</v>
      </c>
      <c r="CN16" s="18">
        <v>79</v>
      </c>
      <c r="CO16" s="18">
        <v>0</v>
      </c>
      <c r="CP16" s="29">
        <v>158</v>
      </c>
    </row>
    <row r="17" spans="1:94" x14ac:dyDescent="0.25">
      <c r="A17" s="22">
        <v>16</v>
      </c>
      <c r="B17" s="6" t="s">
        <v>15</v>
      </c>
      <c r="C17" s="23">
        <v>5</v>
      </c>
      <c r="D17" s="7">
        <v>4</v>
      </c>
      <c r="E17" s="7">
        <v>30</v>
      </c>
      <c r="F17" s="7">
        <v>128</v>
      </c>
      <c r="G17" s="1">
        <v>6.8</v>
      </c>
      <c r="H17" s="27">
        <v>6.1946902654867256E-2</v>
      </c>
      <c r="I17" s="7">
        <v>90</v>
      </c>
      <c r="J17" s="8">
        <v>83</v>
      </c>
      <c r="K17" s="9">
        <v>2</v>
      </c>
      <c r="L17" s="9">
        <v>68</v>
      </c>
      <c r="M17" s="9">
        <v>5</v>
      </c>
      <c r="N17" s="15">
        <f t="shared" si="0"/>
        <v>340</v>
      </c>
      <c r="O17" s="15">
        <f t="shared" si="1"/>
        <v>12118</v>
      </c>
      <c r="P17" s="19">
        <v>146</v>
      </c>
      <c r="Q17" s="3">
        <v>140</v>
      </c>
      <c r="R17" s="3">
        <v>132</v>
      </c>
      <c r="S17" s="3">
        <v>142</v>
      </c>
      <c r="T17" s="3">
        <v>81</v>
      </c>
      <c r="U17" s="3">
        <v>0</v>
      </c>
      <c r="V17" s="3">
        <v>0</v>
      </c>
      <c r="W17" s="16">
        <f t="shared" si="2"/>
        <v>641</v>
      </c>
      <c r="X17" s="3">
        <v>134</v>
      </c>
      <c r="Y17" s="3">
        <v>139</v>
      </c>
      <c r="Z17" s="3">
        <v>137</v>
      </c>
      <c r="AA17" s="3">
        <v>161</v>
      </c>
      <c r="AB17" s="3">
        <v>157</v>
      </c>
      <c r="AC17" s="3">
        <v>78</v>
      </c>
      <c r="AD17" s="3">
        <v>0</v>
      </c>
      <c r="AE17" s="3">
        <v>157</v>
      </c>
      <c r="AF17" s="3">
        <v>157</v>
      </c>
      <c r="AG17" s="3">
        <v>157</v>
      </c>
      <c r="AH17" s="3">
        <v>136</v>
      </c>
      <c r="AI17" s="3">
        <v>146</v>
      </c>
      <c r="AJ17" s="3">
        <v>70</v>
      </c>
      <c r="AK17" s="3">
        <v>0</v>
      </c>
      <c r="AL17" s="3">
        <v>145</v>
      </c>
      <c r="AM17" s="3">
        <v>162</v>
      </c>
      <c r="AN17" s="3">
        <v>136</v>
      </c>
      <c r="AO17" s="3">
        <v>144</v>
      </c>
      <c r="AP17" s="3">
        <v>126</v>
      </c>
      <c r="AQ17" s="3">
        <v>76</v>
      </c>
      <c r="AR17" s="3">
        <v>0</v>
      </c>
      <c r="AS17" s="3">
        <v>142</v>
      </c>
      <c r="AT17" s="3">
        <v>145</v>
      </c>
      <c r="AU17" s="3">
        <v>153</v>
      </c>
      <c r="AV17" s="3">
        <v>118</v>
      </c>
      <c r="AW17" s="3">
        <v>132</v>
      </c>
      <c r="AX17" s="3">
        <v>77</v>
      </c>
      <c r="AY17" s="3">
        <v>0</v>
      </c>
      <c r="AZ17" s="3">
        <v>160</v>
      </c>
      <c r="BA17" s="3">
        <v>155</v>
      </c>
      <c r="BB17" s="3">
        <v>127</v>
      </c>
      <c r="BC17" s="3">
        <v>121</v>
      </c>
      <c r="BD17" s="3">
        <v>67</v>
      </c>
      <c r="BE17" s="3">
        <v>53</v>
      </c>
      <c r="BF17" s="3">
        <v>0</v>
      </c>
      <c r="BG17" s="3">
        <v>142</v>
      </c>
      <c r="BH17" s="3">
        <v>187</v>
      </c>
      <c r="BI17" s="3">
        <v>145</v>
      </c>
      <c r="BJ17" s="3">
        <v>157</v>
      </c>
      <c r="BK17" s="3">
        <v>147</v>
      </c>
      <c r="BL17" s="3">
        <v>75</v>
      </c>
      <c r="BM17" s="3">
        <v>0</v>
      </c>
      <c r="BN17" s="3">
        <v>155</v>
      </c>
      <c r="BO17" s="3">
        <v>129</v>
      </c>
      <c r="BP17" s="3">
        <v>133</v>
      </c>
      <c r="BQ17" s="3">
        <v>135</v>
      </c>
      <c r="BR17" s="3">
        <v>115</v>
      </c>
      <c r="BS17" s="3">
        <v>77</v>
      </c>
      <c r="BT17" s="3">
        <v>0</v>
      </c>
      <c r="BU17" s="3">
        <v>156</v>
      </c>
      <c r="BV17" s="3">
        <v>155</v>
      </c>
      <c r="BW17" s="3">
        <v>116</v>
      </c>
      <c r="BX17" s="3">
        <v>88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53</v>
      </c>
      <c r="CF17" s="3">
        <v>28</v>
      </c>
      <c r="CG17" s="3">
        <v>0</v>
      </c>
      <c r="CH17" s="3">
        <v>0</v>
      </c>
      <c r="CI17" s="10">
        <v>132</v>
      </c>
      <c r="CJ17" s="10">
        <v>92</v>
      </c>
      <c r="CK17" s="10">
        <v>157</v>
      </c>
      <c r="CL17" s="10">
        <v>157</v>
      </c>
      <c r="CM17" s="10">
        <v>157</v>
      </c>
      <c r="CN17" s="10">
        <v>78</v>
      </c>
      <c r="CO17" s="10">
        <v>0</v>
      </c>
      <c r="CP17" s="30">
        <v>157</v>
      </c>
    </row>
    <row r="18" spans="1:94" x14ac:dyDescent="0.25">
      <c r="A18" s="21">
        <v>17</v>
      </c>
      <c r="B18" s="11" t="s">
        <v>16</v>
      </c>
      <c r="C18" s="24">
        <v>5</v>
      </c>
      <c r="D18" s="13">
        <v>4</v>
      </c>
      <c r="E18" s="13">
        <v>30</v>
      </c>
      <c r="F18" s="13">
        <v>128</v>
      </c>
      <c r="G18" s="12">
        <v>7.4</v>
      </c>
      <c r="H18" s="26">
        <v>4.9090909090909088E-2</v>
      </c>
      <c r="I18" s="13">
        <v>90</v>
      </c>
      <c r="J18" s="14">
        <v>83</v>
      </c>
      <c r="K18" s="15">
        <v>2</v>
      </c>
      <c r="L18" s="15">
        <v>70</v>
      </c>
      <c r="M18" s="15">
        <v>5</v>
      </c>
      <c r="N18" s="15">
        <f t="shared" si="0"/>
        <v>350</v>
      </c>
      <c r="O18" s="15">
        <f t="shared" si="1"/>
        <v>12782</v>
      </c>
      <c r="P18" s="16">
        <v>154</v>
      </c>
      <c r="Q18" s="16">
        <v>150</v>
      </c>
      <c r="R18" s="16">
        <v>127</v>
      </c>
      <c r="S18" s="16">
        <v>144</v>
      </c>
      <c r="T18" s="2">
        <v>86</v>
      </c>
      <c r="U18" s="2">
        <v>0</v>
      </c>
      <c r="V18" s="16">
        <v>0</v>
      </c>
      <c r="W18" s="16">
        <f t="shared" si="2"/>
        <v>661</v>
      </c>
      <c r="X18" s="17">
        <v>137</v>
      </c>
      <c r="Y18" s="17">
        <v>155</v>
      </c>
      <c r="Z18" s="17">
        <v>153</v>
      </c>
      <c r="AA18" s="17">
        <v>165</v>
      </c>
      <c r="AB18" s="17">
        <v>161</v>
      </c>
      <c r="AC18" s="17">
        <v>80</v>
      </c>
      <c r="AD18" s="16">
        <v>0</v>
      </c>
      <c r="AE18" s="2">
        <v>161</v>
      </c>
      <c r="AF18" s="2">
        <v>161</v>
      </c>
      <c r="AG18" s="2">
        <v>161</v>
      </c>
      <c r="AH18" s="2">
        <v>146</v>
      </c>
      <c r="AI18" s="2">
        <v>151</v>
      </c>
      <c r="AJ18" s="2">
        <v>68</v>
      </c>
      <c r="AK18" s="16">
        <v>0</v>
      </c>
      <c r="AL18" s="2">
        <v>156</v>
      </c>
      <c r="AM18" s="2">
        <v>153</v>
      </c>
      <c r="AN18" s="2">
        <v>161</v>
      </c>
      <c r="AO18" s="2">
        <v>146</v>
      </c>
      <c r="AP18" s="2">
        <v>125</v>
      </c>
      <c r="AQ18" s="2">
        <v>82</v>
      </c>
      <c r="AR18" s="16">
        <v>0</v>
      </c>
      <c r="AS18" s="17">
        <v>156</v>
      </c>
      <c r="AT18" s="17">
        <v>157</v>
      </c>
      <c r="AU18" s="17">
        <v>149</v>
      </c>
      <c r="AV18" s="17">
        <v>131</v>
      </c>
      <c r="AW18" s="17">
        <v>131</v>
      </c>
      <c r="AX18" s="17">
        <v>74</v>
      </c>
      <c r="AY18" s="16">
        <v>0</v>
      </c>
      <c r="AZ18" s="2">
        <v>157</v>
      </c>
      <c r="BA18" s="2">
        <v>155</v>
      </c>
      <c r="BB18" s="2">
        <v>132</v>
      </c>
      <c r="BC18" s="2">
        <v>118</v>
      </c>
      <c r="BD18" s="2">
        <v>66</v>
      </c>
      <c r="BE18" s="2">
        <v>59</v>
      </c>
      <c r="BF18" s="16">
        <v>0</v>
      </c>
      <c r="BG18" s="2">
        <v>143</v>
      </c>
      <c r="BH18" s="2">
        <v>185</v>
      </c>
      <c r="BI18" s="2">
        <v>148</v>
      </c>
      <c r="BJ18" s="2">
        <v>171</v>
      </c>
      <c r="BK18" s="2">
        <v>168</v>
      </c>
      <c r="BL18" s="2">
        <v>82</v>
      </c>
      <c r="BM18" s="16">
        <v>0</v>
      </c>
      <c r="BN18" s="2">
        <v>161</v>
      </c>
      <c r="BO18" s="2">
        <v>145</v>
      </c>
      <c r="BP18" s="2">
        <v>132</v>
      </c>
      <c r="BQ18" s="2">
        <v>130</v>
      </c>
      <c r="BR18" s="2">
        <v>133</v>
      </c>
      <c r="BS18" s="2">
        <v>80</v>
      </c>
      <c r="BT18" s="16">
        <v>0</v>
      </c>
      <c r="BU18" s="2">
        <v>152</v>
      </c>
      <c r="BV18" s="2">
        <v>157</v>
      </c>
      <c r="BW18" s="2">
        <v>117</v>
      </c>
      <c r="BX18" s="2">
        <v>88</v>
      </c>
      <c r="BY18" s="2">
        <v>0</v>
      </c>
      <c r="BZ18" s="2">
        <v>0</v>
      </c>
      <c r="CA18" s="16">
        <v>0</v>
      </c>
      <c r="CB18" s="2">
        <v>0</v>
      </c>
      <c r="CC18" s="2">
        <v>0</v>
      </c>
      <c r="CD18" s="2">
        <v>0</v>
      </c>
      <c r="CE18" s="2">
        <v>47</v>
      </c>
      <c r="CF18" s="2">
        <v>25</v>
      </c>
      <c r="CG18" s="2">
        <v>0</v>
      </c>
      <c r="CH18" s="16">
        <v>0</v>
      </c>
      <c r="CI18" s="18">
        <v>136</v>
      </c>
      <c r="CJ18" s="18">
        <v>111</v>
      </c>
      <c r="CK18" s="18">
        <v>160</v>
      </c>
      <c r="CL18" s="18">
        <v>160</v>
      </c>
      <c r="CM18" s="18">
        <v>160</v>
      </c>
      <c r="CN18" s="18">
        <v>80</v>
      </c>
      <c r="CO18" s="18">
        <v>0</v>
      </c>
      <c r="CP18" s="29">
        <v>160</v>
      </c>
    </row>
    <row r="19" spans="1:94" x14ac:dyDescent="0.25">
      <c r="A19" s="22">
        <v>18</v>
      </c>
      <c r="B19" s="6" t="s">
        <v>17</v>
      </c>
      <c r="C19" s="23">
        <v>6</v>
      </c>
      <c r="D19" s="7">
        <v>5</v>
      </c>
      <c r="E19" s="7">
        <v>30</v>
      </c>
      <c r="F19" s="7">
        <v>174</v>
      </c>
      <c r="G19" s="1">
        <v>7.8</v>
      </c>
      <c r="H19" s="27">
        <v>4.4034707158351408E-2</v>
      </c>
      <c r="I19" s="7">
        <v>90</v>
      </c>
      <c r="J19" s="8">
        <v>80</v>
      </c>
      <c r="K19" s="9">
        <v>2</v>
      </c>
      <c r="L19" s="9">
        <v>11</v>
      </c>
      <c r="M19" s="9">
        <v>36</v>
      </c>
      <c r="N19" s="15">
        <f t="shared" si="0"/>
        <v>396</v>
      </c>
      <c r="O19" s="15">
        <f t="shared" si="1"/>
        <v>10880</v>
      </c>
      <c r="P19" s="19">
        <v>136</v>
      </c>
      <c r="Q19" s="3">
        <v>132</v>
      </c>
      <c r="R19" s="3">
        <v>138</v>
      </c>
      <c r="S19" s="3">
        <v>152</v>
      </c>
      <c r="T19" s="3">
        <v>92</v>
      </c>
      <c r="U19" s="3">
        <v>0</v>
      </c>
      <c r="V19" s="3">
        <v>0</v>
      </c>
      <c r="W19" s="16">
        <f t="shared" si="2"/>
        <v>650</v>
      </c>
      <c r="X19" s="3">
        <v>142</v>
      </c>
      <c r="Y19" s="3">
        <v>162</v>
      </c>
      <c r="Z19" s="3">
        <v>150</v>
      </c>
      <c r="AA19" s="3">
        <v>166</v>
      </c>
      <c r="AB19" s="3">
        <v>160</v>
      </c>
      <c r="AC19" s="3">
        <v>80</v>
      </c>
      <c r="AD19" s="3">
        <v>0</v>
      </c>
      <c r="AE19" s="3">
        <v>160</v>
      </c>
      <c r="AF19" s="3">
        <v>160</v>
      </c>
      <c r="AG19" s="3">
        <v>160</v>
      </c>
      <c r="AH19" s="3">
        <v>158</v>
      </c>
      <c r="AI19" s="3">
        <v>157</v>
      </c>
      <c r="AJ19" s="3">
        <v>80</v>
      </c>
      <c r="AK19" s="3">
        <v>0</v>
      </c>
      <c r="AL19" s="3">
        <v>152</v>
      </c>
      <c r="AM19" s="3">
        <v>166</v>
      </c>
      <c r="AN19" s="3">
        <v>147</v>
      </c>
      <c r="AO19" s="3">
        <v>147</v>
      </c>
      <c r="AP19" s="3">
        <v>115</v>
      </c>
      <c r="AQ19" s="3">
        <v>89</v>
      </c>
      <c r="AR19" s="3">
        <v>0</v>
      </c>
      <c r="AS19" s="3">
        <v>141</v>
      </c>
      <c r="AT19" s="3">
        <v>149</v>
      </c>
      <c r="AU19" s="3">
        <v>141</v>
      </c>
      <c r="AV19" s="3">
        <v>125</v>
      </c>
      <c r="AW19" s="3">
        <v>121</v>
      </c>
      <c r="AX19" s="3">
        <v>67</v>
      </c>
      <c r="AY19" s="3">
        <v>0</v>
      </c>
      <c r="AZ19" s="3">
        <v>124</v>
      </c>
      <c r="BA19" s="3">
        <v>146</v>
      </c>
      <c r="BB19" s="3">
        <v>128</v>
      </c>
      <c r="BC19" s="3">
        <v>117</v>
      </c>
      <c r="BD19" s="3">
        <v>62</v>
      </c>
      <c r="BE19" s="3">
        <v>46</v>
      </c>
      <c r="BF19" s="3">
        <v>0</v>
      </c>
      <c r="BG19" s="3">
        <v>122</v>
      </c>
      <c r="BH19" s="3">
        <v>176</v>
      </c>
      <c r="BI19" s="3">
        <v>136</v>
      </c>
      <c r="BJ19" s="3">
        <v>142</v>
      </c>
      <c r="BK19" s="3">
        <v>152</v>
      </c>
      <c r="BL19" s="3">
        <v>78</v>
      </c>
      <c r="BM19" s="3">
        <v>0</v>
      </c>
      <c r="BN19" s="3">
        <v>152</v>
      </c>
      <c r="BO19" s="3">
        <v>134</v>
      </c>
      <c r="BP19" s="3">
        <v>122</v>
      </c>
      <c r="BQ19" s="3">
        <v>160</v>
      </c>
      <c r="BR19" s="3">
        <v>117</v>
      </c>
      <c r="BS19" s="3">
        <v>73</v>
      </c>
      <c r="BT19" s="3">
        <v>0</v>
      </c>
      <c r="BU19" s="3">
        <v>141</v>
      </c>
      <c r="BV19" s="3">
        <v>150</v>
      </c>
      <c r="BW19" s="3">
        <v>104</v>
      </c>
      <c r="BX19" s="3">
        <v>82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42</v>
      </c>
      <c r="CF19" s="3">
        <v>34</v>
      </c>
      <c r="CG19" s="3">
        <v>0</v>
      </c>
      <c r="CH19" s="3">
        <v>0</v>
      </c>
      <c r="CI19" s="10">
        <v>124</v>
      </c>
      <c r="CJ19" s="10">
        <v>94</v>
      </c>
      <c r="CK19" s="10">
        <v>160</v>
      </c>
      <c r="CL19" s="10">
        <v>160</v>
      </c>
      <c r="CM19" s="10">
        <v>160</v>
      </c>
      <c r="CN19" s="10">
        <v>80</v>
      </c>
      <c r="CO19" s="10">
        <v>0</v>
      </c>
      <c r="CP19" s="30">
        <v>160</v>
      </c>
    </row>
    <row r="20" spans="1:94" x14ac:dyDescent="0.25">
      <c r="A20" s="21">
        <v>19</v>
      </c>
      <c r="B20" s="11" t="s">
        <v>18</v>
      </c>
      <c r="C20" s="24">
        <v>6</v>
      </c>
      <c r="D20" s="13">
        <v>5</v>
      </c>
      <c r="E20" s="13">
        <v>30</v>
      </c>
      <c r="F20" s="13">
        <v>174</v>
      </c>
      <c r="G20" s="12">
        <v>7.8</v>
      </c>
      <c r="H20" s="26">
        <v>4.5433255269320842E-2</v>
      </c>
      <c r="I20" s="13">
        <v>90</v>
      </c>
      <c r="J20" s="14">
        <v>78</v>
      </c>
      <c r="K20" s="15">
        <v>2</v>
      </c>
      <c r="L20" s="15">
        <v>11</v>
      </c>
      <c r="M20" s="15">
        <v>36</v>
      </c>
      <c r="N20" s="15">
        <f t="shared" si="0"/>
        <v>396</v>
      </c>
      <c r="O20" s="15">
        <f t="shared" si="1"/>
        <v>10608</v>
      </c>
      <c r="P20" s="16">
        <v>136</v>
      </c>
      <c r="Q20" s="16">
        <v>130</v>
      </c>
      <c r="R20" s="16">
        <v>143</v>
      </c>
      <c r="S20" s="16">
        <v>159</v>
      </c>
      <c r="T20" s="2">
        <v>84</v>
      </c>
      <c r="U20" s="2">
        <v>0</v>
      </c>
      <c r="V20" s="16">
        <v>0</v>
      </c>
      <c r="W20" s="16">
        <f t="shared" si="2"/>
        <v>652</v>
      </c>
      <c r="X20" s="17">
        <v>150</v>
      </c>
      <c r="Y20" s="17">
        <v>164</v>
      </c>
      <c r="Z20" s="17">
        <v>151</v>
      </c>
      <c r="AA20" s="17">
        <v>157</v>
      </c>
      <c r="AB20" s="17">
        <v>151</v>
      </c>
      <c r="AC20" s="17">
        <v>76</v>
      </c>
      <c r="AD20" s="16">
        <v>0</v>
      </c>
      <c r="AE20" s="2">
        <v>151</v>
      </c>
      <c r="AF20" s="2">
        <v>151</v>
      </c>
      <c r="AG20" s="2">
        <v>151</v>
      </c>
      <c r="AH20" s="2">
        <v>131</v>
      </c>
      <c r="AI20" s="2">
        <v>139</v>
      </c>
      <c r="AJ20" s="2">
        <v>64</v>
      </c>
      <c r="AK20" s="16">
        <v>0</v>
      </c>
      <c r="AL20" s="2">
        <v>138</v>
      </c>
      <c r="AM20" s="2">
        <v>143</v>
      </c>
      <c r="AN20" s="2">
        <v>137</v>
      </c>
      <c r="AO20" s="2">
        <v>144</v>
      </c>
      <c r="AP20" s="2">
        <v>118</v>
      </c>
      <c r="AQ20" s="2">
        <v>74</v>
      </c>
      <c r="AR20" s="16">
        <v>0</v>
      </c>
      <c r="AS20" s="17">
        <v>144</v>
      </c>
      <c r="AT20" s="17">
        <v>142</v>
      </c>
      <c r="AU20" s="17">
        <v>136</v>
      </c>
      <c r="AV20" s="17">
        <v>114</v>
      </c>
      <c r="AW20" s="17">
        <v>120</v>
      </c>
      <c r="AX20" s="17">
        <v>68</v>
      </c>
      <c r="AY20" s="16">
        <v>0</v>
      </c>
      <c r="AZ20" s="2">
        <v>125</v>
      </c>
      <c r="BA20" s="2">
        <v>146</v>
      </c>
      <c r="BB20" s="2">
        <v>127</v>
      </c>
      <c r="BC20" s="2">
        <v>117</v>
      </c>
      <c r="BD20" s="2">
        <v>60</v>
      </c>
      <c r="BE20" s="2">
        <v>46</v>
      </c>
      <c r="BF20" s="16">
        <v>0</v>
      </c>
      <c r="BG20" s="2">
        <v>125</v>
      </c>
      <c r="BH20" s="2">
        <v>176</v>
      </c>
      <c r="BI20" s="2">
        <v>136</v>
      </c>
      <c r="BJ20" s="2">
        <v>144</v>
      </c>
      <c r="BK20" s="2">
        <v>147</v>
      </c>
      <c r="BL20" s="2">
        <v>78</v>
      </c>
      <c r="BM20" s="16">
        <v>0</v>
      </c>
      <c r="BN20" s="2">
        <v>152</v>
      </c>
      <c r="BO20" s="2">
        <v>134</v>
      </c>
      <c r="BP20" s="2">
        <v>122</v>
      </c>
      <c r="BQ20" s="2">
        <v>151</v>
      </c>
      <c r="BR20" s="2">
        <v>118</v>
      </c>
      <c r="BS20" s="2">
        <v>72</v>
      </c>
      <c r="BT20" s="16">
        <v>0</v>
      </c>
      <c r="BU20" s="2">
        <v>142</v>
      </c>
      <c r="BV20" s="2">
        <v>162</v>
      </c>
      <c r="BW20" s="2">
        <v>113</v>
      </c>
      <c r="BX20" s="2">
        <v>82</v>
      </c>
      <c r="BY20" s="2">
        <v>0</v>
      </c>
      <c r="BZ20" s="2">
        <v>0</v>
      </c>
      <c r="CA20" s="16">
        <v>0</v>
      </c>
      <c r="CB20" s="2">
        <v>0</v>
      </c>
      <c r="CC20" s="2">
        <v>0</v>
      </c>
      <c r="CD20" s="2">
        <v>0</v>
      </c>
      <c r="CE20" s="2">
        <v>35</v>
      </c>
      <c r="CF20" s="2">
        <v>44</v>
      </c>
      <c r="CG20" s="2">
        <v>0</v>
      </c>
      <c r="CH20" s="16">
        <v>0</v>
      </c>
      <c r="CI20" s="18">
        <v>124</v>
      </c>
      <c r="CJ20" s="18">
        <v>94</v>
      </c>
      <c r="CK20" s="18">
        <v>152</v>
      </c>
      <c r="CL20" s="18">
        <v>152</v>
      </c>
      <c r="CM20" s="18">
        <v>152</v>
      </c>
      <c r="CN20" s="18">
        <v>76</v>
      </c>
      <c r="CO20" s="18">
        <v>0</v>
      </c>
      <c r="CP20" s="29">
        <v>152</v>
      </c>
    </row>
    <row r="21" spans="1:94" x14ac:dyDescent="0.25">
      <c r="A21" s="22">
        <v>20</v>
      </c>
      <c r="B21" s="6" t="s">
        <v>19</v>
      </c>
      <c r="C21" s="23">
        <v>6</v>
      </c>
      <c r="D21" s="7">
        <v>5</v>
      </c>
      <c r="E21" s="7">
        <v>30</v>
      </c>
      <c r="F21" s="7">
        <v>180</v>
      </c>
      <c r="G21" s="1">
        <v>5.3</v>
      </c>
      <c r="H21" s="27">
        <v>3.1623758362051488E-2</v>
      </c>
      <c r="I21" s="7">
        <v>90</v>
      </c>
      <c r="J21" s="8">
        <v>80</v>
      </c>
      <c r="K21" s="9">
        <v>2</v>
      </c>
      <c r="L21" s="9">
        <v>13</v>
      </c>
      <c r="M21" s="9">
        <v>28</v>
      </c>
      <c r="N21" s="15">
        <f t="shared" si="0"/>
        <v>364</v>
      </c>
      <c r="O21" s="15">
        <f t="shared" si="1"/>
        <v>10640</v>
      </c>
      <c r="P21" s="19">
        <v>133</v>
      </c>
      <c r="Q21" s="3">
        <v>131</v>
      </c>
      <c r="R21" s="3">
        <v>120</v>
      </c>
      <c r="S21" s="3">
        <v>159</v>
      </c>
      <c r="T21" s="3">
        <v>88</v>
      </c>
      <c r="U21" s="3">
        <v>0</v>
      </c>
      <c r="V21" s="3">
        <v>0</v>
      </c>
      <c r="W21" s="16">
        <f t="shared" si="2"/>
        <v>631</v>
      </c>
      <c r="X21" s="3">
        <v>161</v>
      </c>
      <c r="Y21" s="3">
        <v>174</v>
      </c>
      <c r="Z21" s="3">
        <v>157</v>
      </c>
      <c r="AA21" s="3">
        <v>166</v>
      </c>
      <c r="AB21" s="3">
        <v>160</v>
      </c>
      <c r="AC21" s="3">
        <v>80</v>
      </c>
      <c r="AD21" s="3">
        <v>0</v>
      </c>
      <c r="AE21" s="3">
        <v>160</v>
      </c>
      <c r="AF21" s="3">
        <v>160</v>
      </c>
      <c r="AG21" s="3">
        <v>160</v>
      </c>
      <c r="AH21" s="3">
        <v>126</v>
      </c>
      <c r="AI21" s="3">
        <v>136</v>
      </c>
      <c r="AJ21" s="3">
        <v>64</v>
      </c>
      <c r="AK21" s="3">
        <v>0</v>
      </c>
      <c r="AL21" s="3">
        <v>134</v>
      </c>
      <c r="AM21" s="3">
        <v>141</v>
      </c>
      <c r="AN21" s="3">
        <v>138</v>
      </c>
      <c r="AO21" s="3">
        <v>134</v>
      </c>
      <c r="AP21" s="3">
        <v>108</v>
      </c>
      <c r="AQ21" s="3">
        <v>74</v>
      </c>
      <c r="AR21" s="3">
        <v>0</v>
      </c>
      <c r="AS21" s="3">
        <v>136</v>
      </c>
      <c r="AT21" s="3">
        <v>142</v>
      </c>
      <c r="AU21" s="3">
        <v>128</v>
      </c>
      <c r="AV21" s="3">
        <v>113</v>
      </c>
      <c r="AW21" s="3">
        <v>116</v>
      </c>
      <c r="AX21" s="3">
        <v>59</v>
      </c>
      <c r="AY21" s="3">
        <v>0</v>
      </c>
      <c r="AZ21" s="3">
        <v>119</v>
      </c>
      <c r="BA21" s="3">
        <v>142</v>
      </c>
      <c r="BB21" s="3">
        <v>119</v>
      </c>
      <c r="BC21" s="3">
        <v>115</v>
      </c>
      <c r="BD21" s="3">
        <v>62</v>
      </c>
      <c r="BE21" s="3">
        <v>46</v>
      </c>
      <c r="BF21" s="3">
        <v>0</v>
      </c>
      <c r="BG21" s="3">
        <v>126</v>
      </c>
      <c r="BH21" s="3">
        <v>174</v>
      </c>
      <c r="BI21" s="3">
        <v>136</v>
      </c>
      <c r="BJ21" s="3">
        <v>132</v>
      </c>
      <c r="BK21" s="3">
        <v>145</v>
      </c>
      <c r="BL21" s="3">
        <v>76</v>
      </c>
      <c r="BM21" s="3">
        <v>0</v>
      </c>
      <c r="BN21" s="3">
        <v>152</v>
      </c>
      <c r="BO21" s="3">
        <v>167</v>
      </c>
      <c r="BP21" s="3">
        <v>170</v>
      </c>
      <c r="BQ21" s="3">
        <v>160</v>
      </c>
      <c r="BR21" s="3">
        <v>119</v>
      </c>
      <c r="BS21" s="3">
        <v>72</v>
      </c>
      <c r="BT21" s="3">
        <v>0</v>
      </c>
      <c r="BU21" s="3">
        <v>148</v>
      </c>
      <c r="BV21" s="3">
        <v>141</v>
      </c>
      <c r="BW21" s="3">
        <v>103</v>
      </c>
      <c r="BX21" s="3">
        <v>82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39</v>
      </c>
      <c r="CF21" s="3">
        <v>45</v>
      </c>
      <c r="CG21" s="3">
        <v>0</v>
      </c>
      <c r="CH21" s="3">
        <v>0</v>
      </c>
      <c r="CI21" s="10">
        <v>147</v>
      </c>
      <c r="CJ21" s="10">
        <v>94</v>
      </c>
      <c r="CK21" s="10">
        <v>150</v>
      </c>
      <c r="CL21" s="10">
        <v>150</v>
      </c>
      <c r="CM21" s="10">
        <v>150</v>
      </c>
      <c r="CN21" s="10">
        <v>75</v>
      </c>
      <c r="CO21" s="10">
        <v>0</v>
      </c>
      <c r="CP21" s="30">
        <v>150</v>
      </c>
    </row>
    <row r="22" spans="1:94" x14ac:dyDescent="0.25">
      <c r="A22" s="21">
        <v>21</v>
      </c>
      <c r="B22" s="11" t="s">
        <v>20</v>
      </c>
      <c r="C22" s="25">
        <v>7</v>
      </c>
      <c r="D22" s="13">
        <v>3</v>
      </c>
      <c r="E22" s="13">
        <v>30</v>
      </c>
      <c r="F22" s="13">
        <v>114</v>
      </c>
      <c r="G22" s="12">
        <v>5.8</v>
      </c>
      <c r="H22" s="26">
        <v>4.2144748455428066E-2</v>
      </c>
      <c r="I22" s="13">
        <v>90</v>
      </c>
      <c r="J22" s="14">
        <v>102</v>
      </c>
      <c r="K22" s="15">
        <v>2</v>
      </c>
      <c r="L22" s="15">
        <v>30</v>
      </c>
      <c r="M22" s="15">
        <v>14</v>
      </c>
      <c r="N22" s="15">
        <f t="shared" si="0"/>
        <v>420</v>
      </c>
      <c r="O22" s="15">
        <f t="shared" si="1"/>
        <v>14178</v>
      </c>
      <c r="P22" s="16">
        <v>139</v>
      </c>
      <c r="Q22" s="16">
        <v>138</v>
      </c>
      <c r="R22" s="16">
        <v>124</v>
      </c>
      <c r="S22" s="16">
        <v>143</v>
      </c>
      <c r="T22" s="2">
        <v>79</v>
      </c>
      <c r="U22" s="2">
        <v>0</v>
      </c>
      <c r="V22" s="16">
        <v>0</v>
      </c>
      <c r="W22" s="16">
        <f t="shared" si="2"/>
        <v>623</v>
      </c>
      <c r="X22" s="17">
        <v>141</v>
      </c>
      <c r="Y22" s="17">
        <v>159</v>
      </c>
      <c r="Z22" s="17">
        <v>153</v>
      </c>
      <c r="AA22" s="17">
        <v>156</v>
      </c>
      <c r="AB22" s="17">
        <v>153</v>
      </c>
      <c r="AC22" s="17">
        <v>76</v>
      </c>
      <c r="AD22" s="16">
        <v>0</v>
      </c>
      <c r="AE22" s="2">
        <v>153</v>
      </c>
      <c r="AF22" s="2">
        <v>153</v>
      </c>
      <c r="AG22" s="2">
        <v>153</v>
      </c>
      <c r="AH22" s="2">
        <v>162</v>
      </c>
      <c r="AI22" s="2">
        <v>169</v>
      </c>
      <c r="AJ22" s="2">
        <v>72</v>
      </c>
      <c r="AK22" s="16">
        <v>0</v>
      </c>
      <c r="AL22" s="2">
        <v>161</v>
      </c>
      <c r="AM22" s="2">
        <v>156</v>
      </c>
      <c r="AN22" s="2">
        <v>156</v>
      </c>
      <c r="AO22" s="2">
        <v>181</v>
      </c>
      <c r="AP22" s="2">
        <v>150</v>
      </c>
      <c r="AQ22" s="2">
        <v>87</v>
      </c>
      <c r="AR22" s="16">
        <v>0</v>
      </c>
      <c r="AS22" s="17">
        <v>168</v>
      </c>
      <c r="AT22" s="17">
        <v>166</v>
      </c>
      <c r="AU22" s="17">
        <v>145</v>
      </c>
      <c r="AV22" s="17">
        <v>124</v>
      </c>
      <c r="AW22" s="17">
        <v>159</v>
      </c>
      <c r="AX22" s="17">
        <v>71</v>
      </c>
      <c r="AY22" s="16">
        <v>0</v>
      </c>
      <c r="AZ22" s="2">
        <v>152</v>
      </c>
      <c r="BA22" s="2">
        <v>157</v>
      </c>
      <c r="BB22" s="2">
        <v>120</v>
      </c>
      <c r="BC22" s="2">
        <v>115</v>
      </c>
      <c r="BD22" s="2">
        <v>62</v>
      </c>
      <c r="BE22" s="2">
        <v>46</v>
      </c>
      <c r="BF22" s="16">
        <v>0</v>
      </c>
      <c r="BG22" s="2">
        <v>124</v>
      </c>
      <c r="BH22" s="2">
        <v>179</v>
      </c>
      <c r="BI22" s="2">
        <v>149</v>
      </c>
      <c r="BJ22" s="2">
        <v>164</v>
      </c>
      <c r="BK22" s="2">
        <v>163</v>
      </c>
      <c r="BL22" s="2">
        <v>79</v>
      </c>
      <c r="BM22" s="16">
        <v>0</v>
      </c>
      <c r="BN22" s="2">
        <v>157</v>
      </c>
      <c r="BO22" s="2">
        <v>142</v>
      </c>
      <c r="BP22" s="2">
        <v>138</v>
      </c>
      <c r="BQ22" s="2">
        <v>145</v>
      </c>
      <c r="BR22" s="2">
        <v>118</v>
      </c>
      <c r="BS22" s="2">
        <v>75</v>
      </c>
      <c r="BT22" s="16">
        <v>0</v>
      </c>
      <c r="BU22" s="2">
        <v>133</v>
      </c>
      <c r="BV22" s="2">
        <v>148</v>
      </c>
      <c r="BW22" s="2">
        <v>106</v>
      </c>
      <c r="BX22" s="2">
        <v>92</v>
      </c>
      <c r="BY22" s="2">
        <v>0</v>
      </c>
      <c r="BZ22" s="2">
        <v>0</v>
      </c>
      <c r="CA22" s="16">
        <v>0</v>
      </c>
      <c r="CB22" s="2">
        <v>0</v>
      </c>
      <c r="CC22" s="2">
        <v>0</v>
      </c>
      <c r="CD22" s="2">
        <v>0</v>
      </c>
      <c r="CE22" s="2">
        <v>42</v>
      </c>
      <c r="CF22" s="2">
        <v>41</v>
      </c>
      <c r="CG22" s="2">
        <v>0</v>
      </c>
      <c r="CH22" s="16">
        <v>0</v>
      </c>
      <c r="CI22" s="18">
        <v>148</v>
      </c>
      <c r="CJ22" s="18">
        <v>105</v>
      </c>
      <c r="CK22" s="18">
        <v>153</v>
      </c>
      <c r="CL22" s="18">
        <v>153</v>
      </c>
      <c r="CM22" s="18">
        <v>153</v>
      </c>
      <c r="CN22" s="18">
        <v>76</v>
      </c>
      <c r="CO22" s="18">
        <v>0</v>
      </c>
      <c r="CP22" s="29">
        <v>153</v>
      </c>
    </row>
    <row r="23" spans="1:94" x14ac:dyDescent="0.25">
      <c r="A23" s="22">
        <v>22</v>
      </c>
      <c r="B23" s="6" t="s">
        <v>21</v>
      </c>
      <c r="C23" s="23">
        <v>7</v>
      </c>
      <c r="D23" s="13">
        <v>3</v>
      </c>
      <c r="E23" s="7">
        <v>30</v>
      </c>
      <c r="F23" s="7">
        <v>127</v>
      </c>
      <c r="G23" s="1">
        <v>38.700000000000003</v>
      </c>
      <c r="H23" s="27">
        <v>6.6875858011374772E-2</v>
      </c>
      <c r="I23" s="7">
        <v>90</v>
      </c>
      <c r="J23" s="8">
        <v>107</v>
      </c>
      <c r="K23" s="9">
        <v>1</v>
      </c>
      <c r="L23" s="9">
        <v>56</v>
      </c>
      <c r="M23" s="9">
        <v>6</v>
      </c>
      <c r="N23" s="15">
        <f t="shared" si="0"/>
        <v>336</v>
      </c>
      <c r="O23" s="15">
        <f t="shared" si="1"/>
        <v>15515</v>
      </c>
      <c r="P23" s="19">
        <v>145</v>
      </c>
      <c r="Q23" s="3">
        <v>134</v>
      </c>
      <c r="R23" s="3">
        <v>113</v>
      </c>
      <c r="S23" s="3">
        <v>135</v>
      </c>
      <c r="T23" s="3">
        <v>77</v>
      </c>
      <c r="U23" s="3">
        <v>0</v>
      </c>
      <c r="V23" s="3">
        <v>0</v>
      </c>
      <c r="W23" s="16">
        <f t="shared" si="2"/>
        <v>604</v>
      </c>
      <c r="X23" s="3">
        <v>125</v>
      </c>
      <c r="Y23" s="3">
        <v>145</v>
      </c>
      <c r="Z23" s="3">
        <v>148</v>
      </c>
      <c r="AA23" s="3">
        <v>157</v>
      </c>
      <c r="AB23" s="3">
        <v>151</v>
      </c>
      <c r="AC23" s="3">
        <v>75</v>
      </c>
      <c r="AD23" s="3">
        <v>0</v>
      </c>
      <c r="AE23" s="3">
        <v>151</v>
      </c>
      <c r="AF23" s="3">
        <v>151</v>
      </c>
      <c r="AG23" s="3">
        <v>151</v>
      </c>
      <c r="AH23" s="3">
        <v>162</v>
      </c>
      <c r="AI23" s="3">
        <v>150</v>
      </c>
      <c r="AJ23" s="3">
        <v>57</v>
      </c>
      <c r="AK23" s="3">
        <v>0</v>
      </c>
      <c r="AL23" s="3">
        <v>122</v>
      </c>
      <c r="AM23" s="3">
        <v>126</v>
      </c>
      <c r="AN23" s="3">
        <v>121</v>
      </c>
      <c r="AO23" s="3">
        <v>150</v>
      </c>
      <c r="AP23" s="3">
        <v>120</v>
      </c>
      <c r="AQ23" s="3">
        <v>63</v>
      </c>
      <c r="AR23" s="3">
        <v>0</v>
      </c>
      <c r="AS23" s="3">
        <v>135</v>
      </c>
      <c r="AT23" s="3">
        <v>160</v>
      </c>
      <c r="AU23" s="3">
        <v>122</v>
      </c>
      <c r="AV23" s="3">
        <v>144</v>
      </c>
      <c r="AW23" s="3">
        <v>125</v>
      </c>
      <c r="AX23" s="3">
        <v>73</v>
      </c>
      <c r="AY23" s="3">
        <v>0</v>
      </c>
      <c r="AZ23" s="3">
        <v>152</v>
      </c>
      <c r="BA23" s="3">
        <v>156</v>
      </c>
      <c r="BB23" s="3">
        <v>113</v>
      </c>
      <c r="BC23" s="3">
        <v>119</v>
      </c>
      <c r="BD23" s="3">
        <v>59</v>
      </c>
      <c r="BE23" s="3">
        <v>43</v>
      </c>
      <c r="BF23" s="3">
        <v>0</v>
      </c>
      <c r="BG23" s="3">
        <v>141</v>
      </c>
      <c r="BH23" s="3">
        <v>193</v>
      </c>
      <c r="BI23" s="3">
        <v>152</v>
      </c>
      <c r="BJ23" s="3">
        <v>153</v>
      </c>
      <c r="BK23" s="3">
        <v>170</v>
      </c>
      <c r="BL23" s="3">
        <v>81</v>
      </c>
      <c r="BM23" s="3">
        <v>0</v>
      </c>
      <c r="BN23" s="3">
        <v>176</v>
      </c>
      <c r="BO23" s="3">
        <v>145</v>
      </c>
      <c r="BP23" s="3">
        <v>135</v>
      </c>
      <c r="BQ23" s="3">
        <v>144</v>
      </c>
      <c r="BR23" s="3">
        <v>130</v>
      </c>
      <c r="BS23" s="3">
        <v>77</v>
      </c>
      <c r="BT23" s="3">
        <v>0</v>
      </c>
      <c r="BU23" s="3">
        <v>145</v>
      </c>
      <c r="BV23" s="3">
        <v>152</v>
      </c>
      <c r="BW23" s="3">
        <v>113</v>
      </c>
      <c r="BX23" s="3">
        <v>89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19</v>
      </c>
      <c r="CF23" s="3">
        <v>23</v>
      </c>
      <c r="CG23" s="3">
        <v>0</v>
      </c>
      <c r="CH23" s="3">
        <v>0</v>
      </c>
      <c r="CI23" s="10">
        <v>134</v>
      </c>
      <c r="CJ23" s="10">
        <v>101</v>
      </c>
      <c r="CK23" s="10">
        <v>150</v>
      </c>
      <c r="CL23" s="10">
        <v>150</v>
      </c>
      <c r="CM23" s="10">
        <v>150</v>
      </c>
      <c r="CN23" s="10">
        <v>75</v>
      </c>
      <c r="CO23" s="10">
        <v>0</v>
      </c>
      <c r="CP23" s="30">
        <v>150</v>
      </c>
    </row>
    <row r="24" spans="1:94" x14ac:dyDescent="0.25">
      <c r="M24" s="28"/>
      <c r="N24" s="28"/>
      <c r="O24" s="38"/>
    </row>
    <row r="25" spans="1:94" x14ac:dyDescent="0.25"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</row>
    <row r="26" spans="1:94" x14ac:dyDescent="0.25"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</row>
    <row r="27" spans="1:94" x14ac:dyDescent="0.25">
      <c r="L27" s="20"/>
      <c r="M27" s="20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</row>
    <row r="28" spans="1:94" x14ac:dyDescent="0.25">
      <c r="L28" s="20"/>
      <c r="M28" s="20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</row>
    <row r="29" spans="1:94" x14ac:dyDescent="0.25">
      <c r="L29" s="20"/>
      <c r="M29" s="20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</row>
    <row r="30" spans="1:94" x14ac:dyDescent="0.25">
      <c r="L30" s="20"/>
      <c r="M30" s="20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</row>
    <row r="31" spans="1:94" x14ac:dyDescent="0.25">
      <c r="L31" s="20"/>
      <c r="M31" s="2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</row>
    <row r="32" spans="1:94" x14ac:dyDescent="0.25">
      <c r="L32" s="20"/>
      <c r="M32" s="2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</row>
    <row r="33" spans="12:94" x14ac:dyDescent="0.25">
      <c r="L33" s="20"/>
      <c r="M33" s="2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</row>
    <row r="34" spans="12:94" x14ac:dyDescent="0.25">
      <c r="L34" s="20"/>
      <c r="M34" s="2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</row>
    <row r="35" spans="12:94" x14ac:dyDescent="0.25">
      <c r="L35" s="20"/>
      <c r="M35" s="2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</row>
    <row r="36" spans="12:94" x14ac:dyDescent="0.25">
      <c r="L36" s="20"/>
      <c r="M36" s="2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</row>
    <row r="37" spans="12:94" x14ac:dyDescent="0.25">
      <c r="L37" s="20"/>
      <c r="M37" s="2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</row>
    <row r="38" spans="12:94" x14ac:dyDescent="0.25">
      <c r="L38" s="20"/>
      <c r="M38" s="2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</row>
    <row r="39" spans="12:94" x14ac:dyDescent="0.25">
      <c r="L39" s="20"/>
      <c r="M39" s="2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</row>
    <row r="40" spans="12:94" x14ac:dyDescent="0.25">
      <c r="L40" s="20"/>
      <c r="M40" s="20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</row>
    <row r="41" spans="12:94" x14ac:dyDescent="0.25">
      <c r="L41" s="20"/>
      <c r="M41" s="2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</row>
    <row r="42" spans="12:94" x14ac:dyDescent="0.25">
      <c r="L42" s="20"/>
      <c r="M42" s="20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</row>
    <row r="43" spans="12:94" x14ac:dyDescent="0.25">
      <c r="L43" s="20"/>
      <c r="M43" s="20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</row>
    <row r="44" spans="12:94" x14ac:dyDescent="0.25">
      <c r="L44" s="20"/>
      <c r="M44" s="20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</row>
    <row r="45" spans="12:94" x14ac:dyDescent="0.25">
      <c r="L45" s="20"/>
      <c r="M45" s="20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</row>
    <row r="46" spans="12:94" x14ac:dyDescent="0.25">
      <c r="L46" s="20"/>
      <c r="M46" s="20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</row>
    <row r="47" spans="12:94" x14ac:dyDescent="0.25">
      <c r="L47" s="20"/>
      <c r="M47" s="20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</row>
    <row r="48" spans="12:94" x14ac:dyDescent="0.25">
      <c r="L48" s="20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</row>
    <row r="49" spans="12:18" x14ac:dyDescent="0.25">
      <c r="L49" s="20"/>
      <c r="R49" s="5"/>
    </row>
    <row r="50" spans="12:18" x14ac:dyDescent="0.25">
      <c r="L50" s="20"/>
      <c r="R50" s="5"/>
    </row>
    <row r="51" spans="12:18" x14ac:dyDescent="0.25">
      <c r="L51" s="20"/>
      <c r="R51" s="5"/>
    </row>
    <row r="52" spans="12:18" x14ac:dyDescent="0.25">
      <c r="L52" s="20"/>
      <c r="R52" s="5"/>
    </row>
    <row r="53" spans="12:18" x14ac:dyDescent="0.25">
      <c r="L53" s="20"/>
      <c r="R53" s="5"/>
    </row>
    <row r="54" spans="12:18" x14ac:dyDescent="0.25">
      <c r="L54" s="20"/>
      <c r="R54" s="5"/>
    </row>
    <row r="55" spans="12:18" x14ac:dyDescent="0.25">
      <c r="L55" s="20"/>
      <c r="R55" s="5"/>
    </row>
    <row r="56" spans="12:18" x14ac:dyDescent="0.25">
      <c r="L56" s="20"/>
      <c r="R56" s="5"/>
    </row>
    <row r="57" spans="12:18" x14ac:dyDescent="0.25">
      <c r="L57" s="20"/>
      <c r="R57" s="5"/>
    </row>
    <row r="58" spans="12:18" x14ac:dyDescent="0.25">
      <c r="L58" s="20"/>
      <c r="R58" s="5"/>
    </row>
    <row r="59" spans="12:18" x14ac:dyDescent="0.25">
      <c r="L59" s="20"/>
      <c r="R59" s="5"/>
    </row>
    <row r="60" spans="12:18" x14ac:dyDescent="0.25">
      <c r="L60" s="20"/>
      <c r="R60" s="5"/>
    </row>
    <row r="61" spans="12:18" x14ac:dyDescent="0.25">
      <c r="R61" s="5"/>
    </row>
    <row r="62" spans="12:18" x14ac:dyDescent="0.25">
      <c r="R62" s="5"/>
    </row>
    <row r="63" spans="12:18" x14ac:dyDescent="0.25">
      <c r="R63" s="5"/>
    </row>
    <row r="64" spans="12:18" x14ac:dyDescent="0.25">
      <c r="R64" s="5"/>
    </row>
    <row r="65" spans="18:18" x14ac:dyDescent="0.25">
      <c r="R65" s="5"/>
    </row>
    <row r="66" spans="18:18" x14ac:dyDescent="0.25">
      <c r="R66" s="5"/>
    </row>
    <row r="67" spans="18:18" x14ac:dyDescent="0.25">
      <c r="R67" s="5"/>
    </row>
    <row r="68" spans="18:18" x14ac:dyDescent="0.25">
      <c r="R68" s="5"/>
    </row>
    <row r="69" spans="18:18" x14ac:dyDescent="0.25">
      <c r="R69" s="5"/>
    </row>
    <row r="70" spans="18:18" x14ac:dyDescent="0.25">
      <c r="R70" s="5"/>
    </row>
    <row r="71" spans="18:18" x14ac:dyDescent="0.25">
      <c r="R71" s="5"/>
    </row>
    <row r="72" spans="18:18" x14ac:dyDescent="0.25">
      <c r="R72" s="5"/>
    </row>
    <row r="73" spans="18:18" x14ac:dyDescent="0.25">
      <c r="R73" s="5"/>
    </row>
    <row r="74" spans="18:18" x14ac:dyDescent="0.25">
      <c r="R74" s="5"/>
    </row>
    <row r="75" spans="18:18" x14ac:dyDescent="0.25">
      <c r="R75" s="5"/>
    </row>
    <row r="76" spans="18:18" x14ac:dyDescent="0.25">
      <c r="R76" s="5"/>
    </row>
    <row r="77" spans="18:18" x14ac:dyDescent="0.25">
      <c r="R77" s="5"/>
    </row>
    <row r="78" spans="18:18" x14ac:dyDescent="0.25">
      <c r="R78" s="5"/>
    </row>
    <row r="79" spans="18:18" x14ac:dyDescent="0.25">
      <c r="R79" s="5"/>
    </row>
    <row r="80" spans="18:18" x14ac:dyDescent="0.25">
      <c r="R80" s="5"/>
    </row>
    <row r="81" spans="18:18" x14ac:dyDescent="0.25">
      <c r="R81" s="5"/>
    </row>
    <row r="82" spans="18:18" x14ac:dyDescent="0.25">
      <c r="R82" s="5"/>
    </row>
    <row r="83" spans="18:18" x14ac:dyDescent="0.25">
      <c r="R83" s="5"/>
    </row>
    <row r="84" spans="18:18" x14ac:dyDescent="0.25">
      <c r="R84" s="5"/>
    </row>
    <row r="85" spans="18:18" x14ac:dyDescent="0.25">
      <c r="R85" s="5"/>
    </row>
    <row r="86" spans="18:18" x14ac:dyDescent="0.25">
      <c r="R86" s="5"/>
    </row>
    <row r="87" spans="18:18" x14ac:dyDescent="0.25">
      <c r="R87" s="5"/>
    </row>
    <row r="88" spans="18:18" x14ac:dyDescent="0.25">
      <c r="R88" s="5"/>
    </row>
    <row r="89" spans="18:18" x14ac:dyDescent="0.25">
      <c r="R89" s="5"/>
    </row>
    <row r="90" spans="18:18" x14ac:dyDescent="0.25">
      <c r="R90" s="5"/>
    </row>
    <row r="91" spans="18:18" x14ac:dyDescent="0.25">
      <c r="R91" s="5"/>
    </row>
    <row r="92" spans="18:18" x14ac:dyDescent="0.25">
      <c r="R92" s="5"/>
    </row>
    <row r="93" spans="18:18" x14ac:dyDescent="0.25">
      <c r="R93" s="5"/>
    </row>
    <row r="94" spans="18:18" x14ac:dyDescent="0.25">
      <c r="R94" s="5"/>
    </row>
    <row r="95" spans="18:18" x14ac:dyDescent="0.25">
      <c r="R95" s="5"/>
    </row>
    <row r="96" spans="18:18" x14ac:dyDescent="0.25">
      <c r="R96" s="5"/>
    </row>
    <row r="97" spans="18:18" x14ac:dyDescent="0.25">
      <c r="R97" s="5"/>
    </row>
    <row r="98" spans="18:18" x14ac:dyDescent="0.25">
      <c r="R98" s="5"/>
    </row>
    <row r="99" spans="18:18" x14ac:dyDescent="0.25">
      <c r="R99" s="5"/>
    </row>
    <row r="100" spans="18:18" x14ac:dyDescent="0.25">
      <c r="R100" s="5"/>
    </row>
    <row r="101" spans="18:18" x14ac:dyDescent="0.25">
      <c r="R101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2020-12-12T23:19:21Z</dcterms:modified>
</cp:coreProperties>
</file>