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yulegenovZB\Desktop\Отдел торгов\Закупки 2016\Автомобильные дороги ЮЗАО\Закупки 2018\Закупки 2019\Закупки 2020\Закупки 2021\Вертикальное озеленение\"/>
    </mc:Choice>
  </mc:AlternateContent>
  <bookViews>
    <workbookView xWindow="0" yWindow="0" windowWidth="28800" windowHeight="11700"/>
  </bookViews>
  <sheets>
    <sheet name="Смета" sheetId="1" r:id="rId1"/>
  </sheets>
  <definedNames>
    <definedName name="_xlnm.Print_Titles" localSheetId="0">Смета!$16:$16</definedName>
    <definedName name="_xlnm.Print_Area" localSheetId="0">Смета!$A$1:$AA$1841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839" i="1" l="1"/>
  <c r="W1841" i="1" s="1"/>
  <c r="X10" i="1" s="1"/>
</calcChain>
</file>

<file path=xl/sharedStrings.xml><?xml version="1.0" encoding="utf-8"?>
<sst xmlns="http://schemas.openxmlformats.org/spreadsheetml/2006/main" count="5738" uniqueCount="396">
  <si>
    <t>"СОГЛАСОВАНО"</t>
  </si>
  <si>
    <t/>
  </si>
  <si>
    <t>"УТВЕРЖДАЮ"</t>
  </si>
  <si>
    <t xml:space="preserve">Подрядчик </t>
  </si>
  <si>
    <t xml:space="preserve">Заказчик </t>
  </si>
  <si>
    <t>/</t>
  </si>
  <si>
    <t>"___"_____________2021 г.</t>
  </si>
  <si>
    <t>(наименование стройки)</t>
  </si>
  <si>
    <t xml:space="preserve">ЛОКАЛЬНАЯ СМЕТА № </t>
  </si>
  <si>
    <t>(локальный сметный расчет)</t>
  </si>
  <si>
    <t>Сметная стоимость</t>
  </si>
  <si>
    <t xml:space="preserve"> тыс.руб.</t>
  </si>
  <si>
    <t>Средства на оплату труда</t>
  </si>
  <si>
    <t>Составлен(а) в уровне текущих (прогнозных) цен на октябрь 2020 г.</t>
  </si>
  <si>
    <t>№пп</t>
  </si>
  <si>
    <t>Шифр, номера нормативов и коды ресурсов</t>
  </si>
  <si>
    <t>Наименование работ и затрат</t>
  </si>
  <si>
    <t>Ед. изм.</t>
  </si>
  <si>
    <t>Кол-во единиц</t>
  </si>
  <si>
    <t>Цена на единицу измерения, руб.</t>
  </si>
  <si>
    <t>Поправочные коэффициенты</t>
  </si>
  <si>
    <t>Коэффициенты зимних удорожаний</t>
  </si>
  <si>
    <t>Коэффициенты пересчета</t>
  </si>
  <si>
    <t>ВСЕГО затрат, руб.</t>
  </si>
  <si>
    <t>Справ.</t>
  </si>
  <si>
    <t>ЗТР, всего чел-ч</t>
  </si>
  <si>
    <t>Стоим. ед. с нач., руб.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</si>
  <si>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</si>
  <si>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</si>
  <si>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</si>
  <si>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</si>
  <si>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</si>
  <si>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</si>
  <si>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</si>
  <si>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</si>
  <si>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</si>
  <si>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</si>
  <si>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</si>
  <si>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Раздел. Уход за цветочной конструкцией - SА 205 - 16 конструкций, вес конструкции 207,5 кг/шт.</t>
  </si>
  <si>
    <t>5.4-3603-1-1/1 (прим.)</t>
  </si>
  <si>
    <t xml:space="preserve">Посадка цветов в чаши / Посадка цветов в кашпо и вазоны, одно растение (без стоимости) </t>
  </si>
  <si>
    <t>шт.</t>
  </si>
  <si>
    <t>ЗП</t>
  </si>
  <si>
    <t>НР от ЗП</t>
  </si>
  <si>
    <t>%</t>
  </si>
  <si>
    <t>СП от ЗП</t>
  </si>
  <si>
    <t>ЗТР</t>
  </si>
  <si>
    <t>чел-ч</t>
  </si>
  <si>
    <t>1.50-3305-4-1/1 (прим.)</t>
  </si>
  <si>
    <t>Погрузка и разгрузка мачты конструкции на автотранспорт / Погрузка и выгрузка вручную строительного мусора на транспортные средства</t>
  </si>
  <si>
    <t>т</t>
  </si>
  <si>
    <t>0</t>
  </si>
  <si>
    <t>1.49-9201-1-1/1 (прим.)</t>
  </si>
  <si>
    <t>Перевоз  мачты конструкции автотранспортом на расстояние 1 км - при погрузке вручную / Перевозка строительного мусора автосамосвалами грузоподъемностью до 10 т на расстояние 1 км - при погрузке вручную</t>
  </si>
  <si>
    <t>ЭМ</t>
  </si>
  <si>
    <t>в т.ч. ЗПМ</t>
  </si>
  <si>
    <t>(12,63)</t>
  </si>
  <si>
    <t>НР и СП от ЗПМ (% и %)</t>
  </si>
  <si>
    <t>1.49-9201-1-3/1 (прим.)
{К=49.00}</t>
  </si>
  <si>
    <t>Перевоз мачты конструкции автотранспортом - добавляется на каждый последующий 1 км до 100 км / Перевозка строительного мусора автосамосвалами грузоподъемностью до 10 т - добавляется на каждый последующий 1 км до 100 км</t>
  </si>
  <si>
    <t>27,39*49</t>
  </si>
  <si>
    <t>14,89*49</t>
  </si>
  <si>
    <t>(102,15)</t>
  </si>
  <si>
    <t>Погрузка и разгрузка чаш (с наполнением (вода+грунт)) на автотранспорт / Погрузка и выгрузка вручную строительного мусора на транспортные средства</t>
  </si>
  <si>
    <t>Перевоз  чаш (с наполнением (вода+грунт)) на автотранспорт на расстояние 1 км - при погрузке вручную / Перевозка строительного мусора автосамосвалами грузоподъемностью до 10 т на расстояние 1 км - при погрузке вручную</t>
  </si>
  <si>
    <t>(23,00)</t>
  </si>
  <si>
    <t>Перевоз  чаш (с наполнением (вода+грунт)) на автотранспорт - добавляется на каждый последующий 1 км до 100 км / Перевозка строительного мусора автосамосвалами грузоподъемностью до 10 т - добавляется на каждый последующий 1 км до 100 км</t>
  </si>
  <si>
    <t>(186,05)</t>
  </si>
  <si>
    <t>5.4-3405-7-1/1 (прим.)</t>
  </si>
  <si>
    <t>Полив растений в подвешенных чашах (периодичность 90 раз, К=90) / Полив зеленых насаждений из шланга поливомоечной машины</t>
  </si>
  <si>
    <t>м3</t>
  </si>
  <si>
    <t>(485,97)</t>
  </si>
  <si>
    <t>МР</t>
  </si>
  <si>
    <t>НР и СП от ЗПМ (78,00% и 30,00%)</t>
  </si>
  <si>
    <t>5.4-3405-13-1/1 (прим.)</t>
  </si>
  <si>
    <t>Уход за цветами в чашах (подкормка) / Уход за цветами в кашпо и вазонах, одно растение (без стоимости удобрений и воды)</t>
  </si>
  <si>
    <t xml:space="preserve">Посадка (замена) цветов в чашах (5%) / Посадка цветов в кашпо и вазоны, одно растение (без стоимости)     </t>
  </si>
  <si>
    <t>Полив растений в подвешенных чашах после посадки(замены) цветов / Полив зеленых насаждений из шланга поливомоечной машины</t>
  </si>
  <si>
    <t>(5,40)</t>
  </si>
  <si>
    <t>12</t>
  </si>
  <si>
    <t>1.50-3203-37-3/1 (прим.)</t>
  </si>
  <si>
    <t>Монтаж мелких конструкций из стали различного профиля массой до 100 кг
Кол-во: =0.14+0.255</t>
  </si>
  <si>
    <t>(10,13)</t>
  </si>
  <si>
    <t>21.6-1-52</t>
  </si>
  <si>
    <t>Отдельные конструктивные элементы с преобладанием горячекатаных профилей, средняя масса сборочной единицы от 0,51 до 1,0 т</t>
  </si>
  <si>
    <t>13</t>
  </si>
  <si>
    <t>1.50-3203-37-3/1 (прим.)
т.ч. п.22</t>
  </si>
  <si>
    <t>Разборка / Монтаж мелких конструкций из стали различного профиля массой до 100 кг</t>
  </si>
  <si>
    <t>(2,03)</t>
  </si>
  <si>
    <t>14</t>
  </si>
  <si>
    <t xml:space="preserve">1.13-3205-4-8/1 </t>
  </si>
  <si>
    <t>Антикоррозионная окраска огрунтованных металлических поверхностей эмалями ПФ-115</t>
  </si>
  <si>
    <t>100 м2</t>
  </si>
  <si>
    <t>(0,05)</t>
  </si>
  <si>
    <t>15</t>
  </si>
  <si>
    <t>5.4-3405-10-1/1 (прим.)</t>
  </si>
  <si>
    <t>Уход за цветниками в чашах (подкормка) / Уход за цветниками в течение года после создания (комплексные расценки) - из многолетников
Кол-во: =(0.282743*5+0.502655*5)/100</t>
  </si>
  <si>
    <t>(121,55)</t>
  </si>
  <si>
    <t>Итого по разделу Уход за цветочной конструкцией - SА 205 - 1 конструкция</t>
  </si>
  <si>
    <t>Итого по разделу Уход за цветочной конструкцией - SА 205 - 16 конструкций</t>
  </si>
  <si>
    <t>Раздел. Уход за цветочной конструкцией - S 263 (Салют) - 1 конструкции, вес конструкции 207,5 кг/шт</t>
  </si>
  <si>
    <t>16</t>
  </si>
  <si>
    <t>17</t>
  </si>
  <si>
    <t>18</t>
  </si>
  <si>
    <t>19</t>
  </si>
  <si>
    <t>20</t>
  </si>
  <si>
    <t>Монтаж мелких конструкций из стали различного профиля массой до 100 кг</t>
  </si>
  <si>
    <t>(6,54)</t>
  </si>
  <si>
    <t>21</t>
  </si>
  <si>
    <t>(1,31)</t>
  </si>
  <si>
    <t>22</t>
  </si>
  <si>
    <t>23</t>
  </si>
  <si>
    <t>24</t>
  </si>
  <si>
    <t>25</t>
  </si>
  <si>
    <t>26</t>
  </si>
  <si>
    <t>27</t>
  </si>
  <si>
    <t>Итого по разделу Уход за цветочной конструкцией - S 263 ("Салют") - 1 конструкция</t>
  </si>
  <si>
    <t>Итого по разделу Уход за цветочной конструкцией - S 263 ("Салют") - 1 конструкции</t>
  </si>
  <si>
    <t>Раздел. Уход за цветочной конструкцией - Цветок (SF 131) - 6 конструкций,  вес конструкции 102,5 кг/шт</t>
  </si>
  <si>
    <t>28</t>
  </si>
  <si>
    <t>29</t>
  </si>
  <si>
    <t>30</t>
  </si>
  <si>
    <t>(7,21)</t>
  </si>
  <si>
    <t>31</t>
  </si>
  <si>
    <t>(58,37)</t>
  </si>
  <si>
    <t>32</t>
  </si>
  <si>
    <t>(2,05)</t>
  </si>
  <si>
    <t>33</t>
  </si>
  <si>
    <t>(0,41)</t>
  </si>
  <si>
    <t>34</t>
  </si>
  <si>
    <t>(89,15)</t>
  </si>
  <si>
    <t>35</t>
  </si>
  <si>
    <t>36</t>
  </si>
  <si>
    <t>37</t>
  </si>
  <si>
    <t>38</t>
  </si>
  <si>
    <t>(0,37)</t>
  </si>
  <si>
    <t>39</t>
  </si>
  <si>
    <t>Уход за цветниками в чашах (подкормка) / Уход за цветниками в течение года после создания (комплексные расценки) - из многолетников
Кол-во: =0.282743*5/100</t>
  </si>
  <si>
    <t>(43,76)</t>
  </si>
  <si>
    <t>Итого по разделу Уход за цветочной конструкцией - Цветок (SF 131) - 1 конструкция</t>
  </si>
  <si>
    <t>Итого по разделу Уход за цветочной конструкцией - Цветок (SF 131) - 6 конструкции</t>
  </si>
  <si>
    <t>Раздел. Уход за цветочной конструкцией - Арка (S 560 - 1) - 1 конструкция, вес конструкции 318 кг/шт</t>
  </si>
  <si>
    <t>40</t>
  </si>
  <si>
    <t>41</t>
  </si>
  <si>
    <t>42</t>
  </si>
  <si>
    <t>(5,77)</t>
  </si>
  <si>
    <t>43</t>
  </si>
  <si>
    <t>(46,70)</t>
  </si>
  <si>
    <t>44</t>
  </si>
  <si>
    <t>(1,64)</t>
  </si>
  <si>
    <t>45</t>
  </si>
  <si>
    <t>(0,33)</t>
  </si>
  <si>
    <t>46</t>
  </si>
  <si>
    <t>(19,44)</t>
  </si>
  <si>
    <t>47</t>
  </si>
  <si>
    <t>48</t>
  </si>
  <si>
    <t>49</t>
  </si>
  <si>
    <t>50</t>
  </si>
  <si>
    <t>51</t>
  </si>
  <si>
    <t>Уход за цветниками в чашах (подкормка) / Уход за цветниками в течение года после создания (комплексные расценки) - из многолетников
Кол-во: =0.282743*4/100</t>
  </si>
  <si>
    <t>(35,01)</t>
  </si>
  <si>
    <t>Итого по разделу Уход за цветочной конструкцией - Арка (S 560 - 1) - 1 конструкция</t>
  </si>
  <si>
    <t xml:space="preserve">Раздел. Уход за цветочной конструкцией - SA 157 -  8 конструкций, вес конструкции 154,5 кг/шт </t>
  </si>
  <si>
    <t>52</t>
  </si>
  <si>
    <t>53</t>
  </si>
  <si>
    <t>54</t>
  </si>
  <si>
    <t>Перевоз мачты конструкции автотранспортом на расстояние 1 км - при погрузке вручную / Перевозка строительного мусора автосамосвалами грузоподъемностью до 10 т на расстояние 1 км - при погрузке вручную</t>
  </si>
  <si>
    <t>(10,82)</t>
  </si>
  <si>
    <t>55</t>
  </si>
  <si>
    <t>(87,55)</t>
  </si>
  <si>
    <t>56</t>
  </si>
  <si>
    <t>Погрузка чаш с цветами (без цветов) на автотранспорт / Погрузка и выгрузка вручную строительного мусора на транспортные средства</t>
  </si>
  <si>
    <t>57</t>
  </si>
  <si>
    <t>Перевоз чаш (с наполнением (вода+грунт)) на расстояние 1 км - при погрузке вручную / Перевозка строительного мусора автосамосвалами грузоподъемностью до 10 т на расстояние 1 км - при погрузке вручную</t>
  </si>
  <si>
    <t>(13,80)</t>
  </si>
  <si>
    <t>58</t>
  </si>
  <si>
    <t>Перевоз чаш (с наполнением (вода+грунт)) - добавляется на каждый последующий 1 км до 100 км / Перевозка строительного мусора автосамосвалами грузоподъемностью до 10 т - добавляется на каждый последующий 1 км до 100 км</t>
  </si>
  <si>
    <t>(111,63)</t>
  </si>
  <si>
    <t>59</t>
  </si>
  <si>
    <t>Монтаж мелких конструкций из стали различного профиля массой до 100 кг
Кол-во: =0.12+0.153</t>
  </si>
  <si>
    <t>(7,00)</t>
  </si>
  <si>
    <t>60</t>
  </si>
  <si>
    <t>(1,40)</t>
  </si>
  <si>
    <t>61</t>
  </si>
  <si>
    <t>62</t>
  </si>
  <si>
    <t>63</t>
  </si>
  <si>
    <t>64</t>
  </si>
  <si>
    <t>Полив растений в контейнере из шланга после посадки(замены) цветов / Полив зеленых насаждений из шланга поливомоечной машины</t>
  </si>
  <si>
    <t>65</t>
  </si>
  <si>
    <t>(0,07)</t>
  </si>
  <si>
    <t>66</t>
  </si>
  <si>
    <t>Уход за цветниками в чашах (подкормка) / Уход за цветниками в течение года после создания (комплексные расценки) - из многолетников
Кол-во: =(0.282743*3+0.502655*3)/100</t>
  </si>
  <si>
    <t>(72,93)</t>
  </si>
  <si>
    <t>Итого по разделу Уход за цветочной конструкцией - S 157 -  1 конструкция</t>
  </si>
  <si>
    <t>Итого по разделу Уход за цветочной конструкцией - S 157 -  8 конструкций</t>
  </si>
  <si>
    <t>Раздел. Уход за цветочной конструкцией АД 720 - 2 конструкции, вес конструкции 31 кг/шт</t>
  </si>
  <si>
    <t>67</t>
  </si>
  <si>
    <t>68</t>
  </si>
  <si>
    <t>69</t>
  </si>
  <si>
    <t>(1,35)</t>
  </si>
  <si>
    <t>70</t>
  </si>
  <si>
    <t>(10,94)</t>
  </si>
  <si>
    <t>71</t>
  </si>
  <si>
    <t>72</t>
  </si>
  <si>
    <t>(5,55)</t>
  </si>
  <si>
    <t>73</t>
  </si>
  <si>
    <t>(44,87)</t>
  </si>
  <si>
    <t>74</t>
  </si>
  <si>
    <t>Монтаж мелких конструкций из стали различного профиля массой до 100 кг
Кол-во: =0.015+0.0615</t>
  </si>
  <si>
    <t>(1,96)</t>
  </si>
  <si>
    <t>75</t>
  </si>
  <si>
    <t>(0,39)</t>
  </si>
  <si>
    <t>76</t>
  </si>
  <si>
    <t>(102,76)</t>
  </si>
  <si>
    <t>77</t>
  </si>
  <si>
    <t>78</t>
  </si>
  <si>
    <t>79</t>
  </si>
  <si>
    <t>80</t>
  </si>
  <si>
    <t>1.13-3205-4-8/1</t>
  </si>
  <si>
    <t>(0,04)</t>
  </si>
  <si>
    <t>81</t>
  </si>
  <si>
    <t>Уход за цветниками в чашах (подкормка) / Уход за цветниками в течение года после создания (комплексные расценки) - из многолетников
Кол-во: =(0.180956+0.282743+0.502655)/100</t>
  </si>
  <si>
    <t>(29,91)</t>
  </si>
  <si>
    <t>Итого по разделу Уход за цветочной конструкцией АД 720 - 1 конструкция</t>
  </si>
  <si>
    <t>Итого по разделу Уход за цветочной конструкцией АД 720 - 2 конструкции</t>
  </si>
  <si>
    <t>Раздел. Уход за цветочной конструкцией на столбах AD 0401(600) - 328 конструкций, вес конструкции 25 кг/шт.</t>
  </si>
  <si>
    <t>82</t>
  </si>
  <si>
    <t>83</t>
  </si>
  <si>
    <t>Погрузка чаш (с наполнением (вода+грунт)) на автотранспорт (периодичность 2 раз, К=2) /Погрузка и выгрузка вручную строительного мусора на транспортные средства</t>
  </si>
  <si>
    <t>84</t>
  </si>
  <si>
    <t>Перевоз чаш (с наполнением (вода+грунт)) автотранспортом на расстояние 1 км - при погрузке вручную (периодичность 2 раз, К=2) / Перевозка строительного мусора автосамосвалами грузоподъемностью до 10 т на расстояние 1 км - при погрузке вручную</t>
  </si>
  <si>
    <t>85</t>
  </si>
  <si>
    <t>Перевоз чаш (с наполнением (вода+грунт)) автотранспортом - добавляется на каждый последующий 1 км до 100 км (периодичность 2 раз, К=2) / Перевозка строительного мусора автосамосвалами грузоподъемностью до 10 т - добавляется на каждый последующий 1 км до 100 км</t>
  </si>
  <si>
    <t>86</t>
  </si>
  <si>
    <t>(0,82)</t>
  </si>
  <si>
    <t>87</t>
  </si>
  <si>
    <t>(0,16)</t>
  </si>
  <si>
    <t>88</t>
  </si>
  <si>
    <t>Полив растений после посадки и в период обрастания (периодичность 90 раз, К=90) / Полив зеленых насаждений из шланга поливомоечной машины</t>
  </si>
  <si>
    <t>(70,20)</t>
  </si>
  <si>
    <t>89</t>
  </si>
  <si>
    <t>Уход за цветами в кашпо и вазонах, одно растение (подкормка) / Уход за цветами в кашпо и вазонах, одно растение (без стоимости удобрений и воды)</t>
  </si>
  <si>
    <t>90</t>
  </si>
  <si>
    <t xml:space="preserve">Посадка (замена) цветов в чашах (5%) / Посадка цветов в кашпо и вазоны, одно растение (без стоимости) </t>
  </si>
  <si>
    <t>91</t>
  </si>
  <si>
    <t>Полив растений после посадки и в период обрастания / Полив зеленых насаждений из шланга поливомоечной машины</t>
  </si>
  <si>
    <t>(0,78)</t>
  </si>
  <si>
    <t>92</t>
  </si>
  <si>
    <t>(0,00)</t>
  </si>
  <si>
    <t>93</t>
  </si>
  <si>
    <t>Уход за цветниками (подкормка) / Уход за цветниками в течение года после создания (комплексные расценки) - из многолетников
Кол-во: =0.282743*2/100</t>
  </si>
  <si>
    <t>(17,50)</t>
  </si>
  <si>
    <t>94</t>
  </si>
  <si>
    <t>1.50-3203-4-2/1 (прим.)</t>
  </si>
  <si>
    <t>Ремонт крепления чаш / Установка распорных анкеров в готовые отверстия, анкер-болт M16/25 - M16/50</t>
  </si>
  <si>
    <t>100 шт.</t>
  </si>
  <si>
    <t>Итого по разделу Уход за цветочной конструкцией на столбах -AD 0401(600) - 1 конструкция</t>
  </si>
  <si>
    <t>Итого по разделу Уход за цветочной конструкцией на столбах -AD 0401(600) - 328  конструкций</t>
  </si>
  <si>
    <t>Раздел. Уход за цветочной конструкцией на столбах LA 0107 - 64 конструкции, вес конструкции 19 кг/шт.</t>
  </si>
  <si>
    <t>95</t>
  </si>
  <si>
    <t>96</t>
  </si>
  <si>
    <t>97</t>
  </si>
  <si>
    <t>(9,02)</t>
  </si>
  <si>
    <t>98</t>
  </si>
  <si>
    <t>(72,96)</t>
  </si>
  <si>
    <t>99</t>
  </si>
  <si>
    <t>(1,28)</t>
  </si>
  <si>
    <t>100</t>
  </si>
  <si>
    <t>(0,26)</t>
  </si>
  <si>
    <t>101</t>
  </si>
  <si>
    <t>102</t>
  </si>
  <si>
    <t>103</t>
  </si>
  <si>
    <t>104</t>
  </si>
  <si>
    <t>105</t>
  </si>
  <si>
    <t>(0,06)</t>
  </si>
  <si>
    <t>106</t>
  </si>
  <si>
    <t>Уход за цветниками (подкормка) / Уход за цветниками в течение года после создания (комплексные расценки) - из многолетников
Кол-во: =0.283725*2/100</t>
  </si>
  <si>
    <t>(17,57)</t>
  </si>
  <si>
    <t>Итого по разделу Уход за цветочной конструкцией на столбах LA 0107 - 1 конструкция</t>
  </si>
  <si>
    <t>Итого по разделу Уход за цветочной конструкцией на столбах LA 0107 - 64 конструкции</t>
  </si>
  <si>
    <t>Раздел. Уход за цветочной конструкцией на столбах LA 0117 (прим. как LA 0107) - 56 конструкция, 56 конструкция   Вес констр. 12,4 кг/шт</t>
  </si>
  <si>
    <t>107</t>
  </si>
  <si>
    <t>108</t>
  </si>
  <si>
    <t>Погрузка чаш  (с наполнением (вода+грунт)) на автотранспорт (периодичность 2 раз, К=2) /Погрузка и выгрузка вручную строительного мусора на транспортные средства</t>
  </si>
  <si>
    <t>109</t>
  </si>
  <si>
    <t>(4,76)</t>
  </si>
  <si>
    <t>110</t>
  </si>
  <si>
    <t>(38,52)</t>
  </si>
  <si>
    <t>111</t>
  </si>
  <si>
    <t>(0,68)</t>
  </si>
  <si>
    <t>112</t>
  </si>
  <si>
    <t>(0,14)</t>
  </si>
  <si>
    <t>113</t>
  </si>
  <si>
    <t>114</t>
  </si>
  <si>
    <t>115</t>
  </si>
  <si>
    <t>5.4-3603-1-1/1</t>
  </si>
  <si>
    <t>116</t>
  </si>
  <si>
    <t>117</t>
  </si>
  <si>
    <t>118</t>
  </si>
  <si>
    <t>Уход за цветниками (подкормка) / Уход за цветниками в течение года после создания (комплексные расценки) - из многолетников
Кол-во: =0.1659155*2/100</t>
  </si>
  <si>
    <t>(10,27)</t>
  </si>
  <si>
    <t>Итого по разделу Уход за цветочной конструкцией на столбах LA 0117 (прим. как LA 0107) - 1 конструкция</t>
  </si>
  <si>
    <t>Итого по разделу Уход за цветочной конструкцией на столбах LA 0117 (прим. как LA 0107) - 56 конструкция</t>
  </si>
  <si>
    <t>Раздел. Уход за цветочной конструкцией - "Салют" (как SF 200) - 1 конструкции, вес конструкции 1462 кг/шт.</t>
  </si>
  <si>
    <t>119</t>
  </si>
  <si>
    <t>120</t>
  </si>
  <si>
    <t>121</t>
  </si>
  <si>
    <t>(117,23)</t>
  </si>
  <si>
    <t>122</t>
  </si>
  <si>
    <t>(948,49)</t>
  </si>
  <si>
    <t>123</t>
  </si>
  <si>
    <t>124</t>
  </si>
  <si>
    <t>(55,19)</t>
  </si>
  <si>
    <t>125</t>
  </si>
  <si>
    <t>Перевоз чаш (с наполнением (вода+грунт)) на автотранспорт - добавляется на каждый последующий 1 км до 100 км / Перевозка строительного мусора автосамосвалами грузоподъемностью до 10 т - добавляется на каждый последующий 1 км до 100 км</t>
  </si>
  <si>
    <t>(446,52)</t>
  </si>
  <si>
    <t>126</t>
  </si>
  <si>
    <t>(15,70)</t>
  </si>
  <si>
    <t>127</t>
  </si>
  <si>
    <t>(3,14)</t>
  </si>
  <si>
    <t>128</t>
  </si>
  <si>
    <t>(971,93)</t>
  </si>
  <si>
    <t>129</t>
  </si>
  <si>
    <t>130</t>
  </si>
  <si>
    <t>131</t>
  </si>
  <si>
    <t>(10,80)</t>
  </si>
  <si>
    <t>132</t>
  </si>
  <si>
    <t>(2,97)</t>
  </si>
  <si>
    <t>133</t>
  </si>
  <si>
    <t>Уход за цветниками в чашах (подкормка) / Уход за цветниками в течение года после создания (комплексные расценки) - из многолетников
Кол-во: =(0.282743*12+0.502655*12)/100</t>
  </si>
  <si>
    <t>(291,72)</t>
  </si>
  <si>
    <t>Итого по разделу Уход за цветочной конструкцией - "Салют" (как SF 200) - 1 конструкция</t>
  </si>
  <si>
    <t>Итого по разделу Уход за цветочной конструкцией - "Салют" (как SF 200) - 1 конструкции</t>
  </si>
  <si>
    <t>Раздел. Уход за конструкцией с креплением на заборную секцию с балконным контейнером - 786 конструкции, вес конструкции 7,5 кг/шт.</t>
  </si>
  <si>
    <t>134</t>
  </si>
  <si>
    <t xml:space="preserve">Посадка цветов в контейнеры / Посадка цветов в кашпо и вазоны, одно растение (без стоимости) </t>
  </si>
  <si>
    <t>135</t>
  </si>
  <si>
    <t>Погрузка и разгрузка контейнеров (с наполнением (вода+грунт)) на автотранспорт / Погрузка и выгрузка вручную строительного мусора на транспортные средства</t>
  </si>
  <si>
    <t>136</t>
  </si>
  <si>
    <t>Перевоз контйнера (с наполнением (вода+грунт)) на расстояние 1 км - при погрузке вручную / Перевозка строительного мусора автосамосвалами грузоподъемностью до 10 т на расстояние 1 км - при погрузке вручную</t>
  </si>
  <si>
    <t>(2,30)</t>
  </si>
  <si>
    <t>137</t>
  </si>
  <si>
    <t>Перевоз контейнера (с наполнением (вода+грунт)) - добавляется на каждый последующий 1 км до 100 км / Перевозка строительного мусора автосамосвалами грузоподъемностью до 10 т - добавляется на каждый последующий 1 км до 100 км</t>
  </si>
  <si>
    <t>(18,61)</t>
  </si>
  <si>
    <t>138</t>
  </si>
  <si>
    <t>Полив растений в подвешенных контейнерах (периодичность 90 раз, К=90) / Полив зеленых насаждений из шланга поливомоечной машины</t>
  </si>
  <si>
    <t>(58,19)</t>
  </si>
  <si>
    <t>139</t>
  </si>
  <si>
    <t>Уход за цветами в контейнерах (подкормка) / Уход за цветами в кашпо и вазонах, одно растение (без стоимости удобрений и воды)</t>
  </si>
  <si>
    <t>140</t>
  </si>
  <si>
    <t xml:space="preserve">Посадка (замена) цветов в контейнерах (5%) / Посадка цветов в кашпо и вазоны, одно растение (без стоимости)     </t>
  </si>
  <si>
    <t>141</t>
  </si>
  <si>
    <t>(0,65)</t>
  </si>
  <si>
    <t>142</t>
  </si>
  <si>
    <t>143</t>
  </si>
  <si>
    <t>Уход за цветниками в чашах (подкормка) / Уход за цветниками в течение года после создания (комплексные расценки) - из многолетников
Кол-во: =0.3/100</t>
  </si>
  <si>
    <t>(9,29)</t>
  </si>
  <si>
    <t>Итого по разделу Уход за конструкцией с креплением на заборную секцию с балконным контейнером - 1 конструкция</t>
  </si>
  <si>
    <t>Итого по разделу Уход за конструкцией с креплением на заборную секцию с балконным контейнером - 786 конструкции</t>
  </si>
  <si>
    <t>Раздел. Уход за цветочной конструкцией - ТОР 150 (пирамида) -  24 конструкций, вес конструкции 50 кг/шт.</t>
  </si>
  <si>
    <t>144</t>
  </si>
  <si>
    <t>145</t>
  </si>
  <si>
    <t>Погрузка пирамиды (с наполнением (вода+грунт)) на автотранспорт / Погрузка и выгрузка вручную строительного мусора на транспортные средства</t>
  </si>
  <si>
    <t>146</t>
  </si>
  <si>
    <t>Перевоз пирамиды (с наполнением (вода+грунт)) на расстояние 1 км - при погрузке вручную / Перевозка строительного мусора автосамосвалами грузоподъемностью до 10 т на расстояние 1 км - при погрузке вручную</t>
  </si>
  <si>
    <t>(31,56)</t>
  </si>
  <si>
    <t>147</t>
  </si>
  <si>
    <t>Перевоз пирамиды (с наполнением (вода+грунт)) - добавляется на каждый последующий 1 км до 100 км / Перевозка строительного мусора автосамосвалами грузоподъемностью до 10 т - добавляется на каждый последующий 1 км до 100 км</t>
  </si>
  <si>
    <t>(255,36)</t>
  </si>
  <si>
    <t>148</t>
  </si>
  <si>
    <t>(8,98)</t>
  </si>
  <si>
    <t>149</t>
  </si>
  <si>
    <t>(1,80)</t>
  </si>
  <si>
    <t>150</t>
  </si>
  <si>
    <t>(619,07)</t>
  </si>
  <si>
    <t>151</t>
  </si>
  <si>
    <t>152</t>
  </si>
  <si>
    <t xml:space="preserve">Посадка (замена) цветов в чашах (5%) / Посадка цветов в кашпо и вазоны, одно растение (без стоимости)    </t>
  </si>
  <si>
    <t>153</t>
  </si>
  <si>
    <t>Полив растений в чашах после посадки(замены) цветов / Полив зеленых насаждений из шланга поливомоечной машины</t>
  </si>
  <si>
    <t>(6,88)</t>
  </si>
  <si>
    <t>154</t>
  </si>
  <si>
    <t>Уход за цветниками в чашах (подкормка) / Уход за цветниками в течение года после создания (комплексные расценки) - из многолетников
Кол-во: =(0.180956+0.282743+0.283725*15)/100</t>
  </si>
  <si>
    <t>(146,08)</t>
  </si>
  <si>
    <t>Итого по разделу Уход за цветочной конструкцией - ТОР 150 (пирамида) -  1  конструкция</t>
  </si>
  <si>
    <t>Итого по разделу Уход за цветочной конструкцией - ТОР 150 (пирамида) - 24 конструкций</t>
  </si>
  <si>
    <t>Раздел. Установка новой конструкции</t>
  </si>
  <si>
    <t>155</t>
  </si>
  <si>
    <t>Монтаж мелких конструкций из стали различного профиля массой до 100 кг
Кол-во: =0.2075*8</t>
  </si>
  <si>
    <t>(42,58)</t>
  </si>
  <si>
    <t>По ценам поставщика</t>
  </si>
  <si>
    <t>Цветочная конструкция - Цветочная конструкция - Размер  4000х1900х1900, 4 консоли, 2-й подвес (вазоны один под другим), 5 термо-чаш диам. 60см, 10шт получаш дл. 84см, c тумбой  0,8х0,8х0,8м
Цена: =29000/1.2*1.02</t>
  </si>
  <si>
    <t>Итого по разделу Установка новой конструкции</t>
  </si>
  <si>
    <t>Итого по всем разделам</t>
  </si>
  <si>
    <t xml:space="preserve">НДС, % </t>
  </si>
  <si>
    <t xml:space="preserve">Всего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</si>
</sst>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0"/>
    <numFmt numFmtId="166" formatCode="0.0000"/>
    <numFmt numFmtId="167" formatCode="0.0"/>
    <numFmt numFmtId="168" formatCode="0.000000"/>
  </numFmts>
  <fonts count="9" x14ac:knownFonts="1">
    <font>
      <sz val="8"/>
      <name val="Courier New"/>
      <family val="3"/>
      <charset val="204"/>
    </font>
    <font>
      <sz val="8"/>
      <name val="Courier New"/>
      <family val="3"/>
      <charset val="204"/>
    </font>
    <font>
      <b/>
      <sz val="10"/>
      <color rgb="FF000000"/>
      <name val="Courier New"/>
      <family val="3"/>
      <charset val="204"/>
    </font>
    <font>
      <sz val="8"/>
      <color rgb="FF000000"/>
      <name val="Courier New"/>
      <family val="3"/>
      <charset val="204"/>
    </font>
    <font>
      <b/>
      <sz val="8"/>
      <color rgb="FF000000"/>
      <name val="Courier New"/>
      <family val="3"/>
      <charset val="204"/>
    </font>
    <font>
      <b/>
      <sz val="12"/>
      <color rgb="FF000000"/>
      <name val="Courier New"/>
      <family val="3"/>
      <charset val="204"/>
    </font>
    <font>
      <i/>
      <sz val="8"/>
      <color rgb="FF000000"/>
      <name val="Courier New"/>
      <family val="3"/>
      <charset val="204"/>
    </font>
    <font>
      <b/>
      <i/>
      <sz val="8"/>
      <color rgb="FF000000"/>
      <name val="Courier New"/>
      <family val="3"/>
      <charset val="204"/>
    </font>
    <font>
      <b/>
      <sz val="8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3" fillId="0" borderId="0" xfId="1" applyFont="1" applyAlignment="1">
      <alignment horizontal="left" wrapText="1"/>
    </xf>
    <xf numFmtId="0" fontId="0" fillId="0" borderId="1" xfId="1" applyNumberFormat="1" applyFont="1" applyBorder="1"/>
    <xf numFmtId="0" fontId="0" fillId="0" borderId="12" xfId="1" applyNumberFormat="1" applyFont="1" applyBorder="1"/>
    <xf numFmtId="0" fontId="3" fillId="0" borderId="0" xfId="1" applyFont="1" applyBorder="1" applyAlignment="1">
      <alignment horizontal="left" wrapText="1"/>
    </xf>
    <xf numFmtId="0" fontId="8" fillId="0" borderId="0" xfId="0" applyFont="1"/>
    <xf numFmtId="0" fontId="4" fillId="0" borderId="0" xfId="1" applyFont="1" applyBorder="1" applyAlignment="1">
      <alignment horizontal="left" wrapText="1"/>
    </xf>
    <xf numFmtId="4" fontId="8" fillId="0" borderId="0" xfId="0" applyNumberFormat="1" applyFont="1"/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0" xfId="1" applyFont="1" applyAlignment="1">
      <alignment horizontal="center" vertical="top" wrapText="1"/>
    </xf>
    <xf numFmtId="0" fontId="3" fillId="0" borderId="0" xfId="1" applyFont="1" applyAlignment="1">
      <alignment horizontal="left" wrapText="1"/>
    </xf>
    <xf numFmtId="164" fontId="4" fillId="0" borderId="0" xfId="1" applyNumberFormat="1" applyFont="1" applyAlignment="1">
      <alignment horizontal="right" wrapText="1"/>
    </xf>
    <xf numFmtId="0" fontId="4" fillId="0" borderId="0" xfId="1" applyNumberFormat="1" applyFont="1" applyAlignment="1">
      <alignment horizontal="right" wrapText="1"/>
    </xf>
    <xf numFmtId="0" fontId="3" fillId="0" borderId="0" xfId="1" applyFont="1" applyAlignment="1">
      <alignment horizontal="right" wrapText="1"/>
    </xf>
    <xf numFmtId="0" fontId="4" fillId="0" borderId="0" xfId="1" applyFont="1" applyAlignment="1">
      <alignment horizontal="right" vertical="top" wrapText="1"/>
    </xf>
    <xf numFmtId="0" fontId="5" fillId="0" borderId="0" xfId="1" applyFont="1" applyAlignment="1">
      <alignment horizontal="center" wrapText="1"/>
    </xf>
    <xf numFmtId="0" fontId="3" fillId="0" borderId="1" xfId="1" applyFont="1" applyBorder="1" applyAlignment="1">
      <alignment horizontal="left" wrapText="1"/>
    </xf>
    <xf numFmtId="0" fontId="3" fillId="0" borderId="0" xfId="1" applyFont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right" vertical="top" wrapText="1"/>
    </xf>
    <xf numFmtId="0" fontId="3" fillId="0" borderId="0" xfId="1" applyNumberFormat="1" applyFont="1" applyAlignment="1">
      <alignment horizontal="right" vertical="top" wrapText="1"/>
    </xf>
    <xf numFmtId="0" fontId="3" fillId="0" borderId="4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3" fillId="0" borderId="0" xfId="1" applyNumberFormat="1" applyFont="1" applyAlignment="1">
      <alignment horizontal="right" vertical="top" wrapText="1"/>
    </xf>
    <xf numFmtId="1" fontId="3" fillId="0" borderId="0" xfId="1" applyNumberFormat="1" applyFont="1" applyAlignment="1">
      <alignment horizontal="right" vertical="top" wrapText="1"/>
    </xf>
    <xf numFmtId="1" fontId="6" fillId="0" borderId="0" xfId="1" applyNumberFormat="1" applyFont="1" applyAlignment="1">
      <alignment horizontal="right" vertical="top" wrapText="1"/>
    </xf>
    <xf numFmtId="0" fontId="6" fillId="0" borderId="0" xfId="1" applyNumberFormat="1" applyFont="1" applyAlignment="1">
      <alignment horizontal="right" vertical="top" wrapText="1"/>
    </xf>
    <xf numFmtId="2" fontId="4" fillId="0" borderId="0" xfId="1" applyNumberFormat="1" applyFont="1" applyAlignment="1">
      <alignment horizontal="right" vertical="top" wrapText="1"/>
    </xf>
    <xf numFmtId="0" fontId="6" fillId="0" borderId="0" xfId="1" applyNumberFormat="1" applyFont="1" applyAlignment="1">
      <alignment horizontal="left" vertical="top" wrapText="1"/>
    </xf>
    <xf numFmtId="2" fontId="6" fillId="0" borderId="0" xfId="1" applyNumberFormat="1" applyFont="1" applyAlignment="1">
      <alignment horizontal="right" vertical="top" wrapText="1"/>
    </xf>
    <xf numFmtId="164" fontId="3" fillId="0" borderId="0" xfId="1" applyNumberFormat="1" applyFont="1" applyAlignment="1">
      <alignment horizontal="right" vertical="top" wrapText="1"/>
    </xf>
    <xf numFmtId="165" fontId="3" fillId="0" borderId="0" xfId="1" applyNumberFormat="1" applyFont="1" applyAlignment="1">
      <alignment horizontal="right" vertical="top" wrapText="1"/>
    </xf>
    <xf numFmtId="0" fontId="7" fillId="0" borderId="0" xfId="1" applyNumberFormat="1" applyFont="1" applyAlignment="1">
      <alignment horizontal="left" vertical="top" wrapText="1"/>
    </xf>
    <xf numFmtId="2" fontId="7" fillId="0" borderId="0" xfId="1" applyNumberFormat="1" applyFont="1" applyAlignment="1">
      <alignment horizontal="right" vertical="top" wrapText="1"/>
    </xf>
    <xf numFmtId="0" fontId="7" fillId="0" borderId="0" xfId="1" applyFont="1" applyAlignment="1">
      <alignment horizontal="right" vertical="top" wrapText="1"/>
    </xf>
    <xf numFmtId="166" fontId="3" fillId="0" borderId="0" xfId="1" applyNumberFormat="1" applyFont="1" applyAlignment="1">
      <alignment horizontal="right" vertical="top" wrapText="1"/>
    </xf>
    <xf numFmtId="167" fontId="3" fillId="0" borderId="0" xfId="1" applyNumberFormat="1" applyFont="1" applyAlignment="1">
      <alignment horizontal="right" vertical="top" wrapText="1"/>
    </xf>
    <xf numFmtId="168" fontId="3" fillId="0" borderId="0" xfId="1" applyNumberFormat="1" applyFont="1" applyAlignment="1">
      <alignment horizontal="right" vertical="top" wrapText="1"/>
    </xf>
    <xf numFmtId="0" fontId="8" fillId="0" borderId="1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top" wrapText="1"/>
    </xf>
    <xf numFmtId="0" fontId="4" fillId="0" borderId="0" xfId="1" applyNumberFormat="1" applyFont="1" applyAlignment="1">
      <alignment horizontal="right" vertical="top" wrapText="1"/>
    </xf>
    <xf numFmtId="4" fontId="4" fillId="0" borderId="0" xfId="1" applyNumberFormat="1" applyFont="1" applyAlignment="1">
      <alignment horizontal="right" vertical="top" wrapText="1"/>
    </xf>
    <xf numFmtId="0" fontId="3" fillId="0" borderId="0" xfId="1" applyFont="1" applyBorder="1" applyAlignment="1">
      <alignment horizontal="left" wrapText="1"/>
    </xf>
    <xf numFmtId="0" fontId="3" fillId="0" borderId="0" xfId="1" applyNumberFormat="1" applyFont="1" applyBorder="1" applyAlignment="1">
      <alignment horizontal="right" wrapText="1"/>
    </xf>
    <xf numFmtId="0" fontId="3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right" wrapText="1"/>
    </xf>
    <xf numFmtId="0" fontId="4" fillId="0" borderId="0" xfId="1" applyFont="1" applyBorder="1" applyAlignment="1">
      <alignment horizontal="left" wrapText="1"/>
    </xf>
  </cellXfs>
  <cellStyles count="2">
    <cellStyle name="Normal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845"/>
  <sheetViews>
    <sheetView showGridLines="0" tabSelected="1" view="pageBreakPreview" workbookViewId="0">
      <selection activeCell="AH13" sqref="AH13"/>
    </sheetView>
  </sheetViews>
  <sheetFormatPr defaultRowHeight="11.25" x14ac:dyDescent="0.2"/>
  <cols>
    <col min="1" max="1" width="3.42578125" customWidth="1"/>
    <col min="2" max="2" width="1.42578125" customWidth="1"/>
    <col min="3" max="3" width="5.42578125" customWidth="1"/>
    <col min="4" max="4" width="1.42578125" customWidth="1"/>
    <col min="5" max="5" width="5.42578125" customWidth="1"/>
    <col min="6" max="6" width="3.42578125" customWidth="1"/>
    <col min="7" max="7" width="1.42578125" customWidth="1"/>
    <col min="8" max="8" width="11.42578125" customWidth="1"/>
    <col min="9" max="9" width="9.42578125" customWidth="1"/>
    <col min="10" max="10" width="1.42578125" customWidth="1"/>
    <col min="11" max="12" width="5.42578125" customWidth="1"/>
    <col min="13" max="13" width="1.42578125" customWidth="1"/>
    <col min="14" max="14" width="3.42578125" customWidth="1"/>
    <col min="15" max="15" width="9.42578125" customWidth="1"/>
    <col min="16" max="16" width="1.42578125" customWidth="1"/>
    <col min="17" max="17" width="2.42578125" customWidth="1"/>
    <col min="18" max="18" width="5.42578125" customWidth="1"/>
    <col min="19" max="19" width="4.42578125" customWidth="1"/>
    <col min="20" max="20" width="3.42578125" customWidth="1"/>
    <col min="21" max="21" width="6.42578125" customWidth="1"/>
    <col min="22" max="22" width="1.42578125" customWidth="1"/>
    <col min="23" max="23" width="2.42578125" customWidth="1"/>
    <col min="24" max="24" width="11.5703125" customWidth="1"/>
    <col min="25" max="25" width="1.42578125" customWidth="1"/>
    <col min="26" max="26" width="8.42578125" customWidth="1"/>
    <col min="27" max="27" width="1.42578125" customWidth="1"/>
  </cols>
  <sheetData>
    <row r="1" spans="1:27" ht="27.95" customHeigh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9" t="s">
        <v>1</v>
      </c>
      <c r="L1" s="9"/>
      <c r="M1" s="9"/>
      <c r="N1" s="9"/>
      <c r="O1" s="9"/>
      <c r="P1" s="9"/>
      <c r="Q1" s="9"/>
      <c r="R1" s="8" t="s">
        <v>2</v>
      </c>
      <c r="S1" s="8"/>
      <c r="T1" s="8"/>
      <c r="U1" s="8"/>
      <c r="V1" s="8"/>
      <c r="W1" s="8"/>
      <c r="X1" s="8"/>
      <c r="Y1" s="8"/>
      <c r="Z1" s="8"/>
      <c r="AA1" s="8"/>
    </row>
    <row r="2" spans="1:27" x14ac:dyDescent="0.2">
      <c r="A2" s="10" t="s">
        <v>3</v>
      </c>
      <c r="B2" s="10"/>
      <c r="C2" s="10"/>
      <c r="D2" s="10"/>
      <c r="E2" s="11" t="s">
        <v>1</v>
      </c>
      <c r="F2" s="11"/>
      <c r="G2" s="11"/>
      <c r="H2" s="11"/>
      <c r="I2" s="11"/>
      <c r="J2" s="11"/>
      <c r="K2" s="10" t="s">
        <v>1</v>
      </c>
      <c r="L2" s="10"/>
      <c r="M2" s="10"/>
      <c r="N2" s="10"/>
      <c r="O2" s="10"/>
      <c r="P2" s="10"/>
      <c r="Q2" s="10"/>
      <c r="R2" s="10" t="s">
        <v>4</v>
      </c>
      <c r="S2" s="10"/>
      <c r="T2" s="11" t="s">
        <v>1</v>
      </c>
      <c r="U2" s="11"/>
      <c r="V2" s="11"/>
      <c r="W2" s="11"/>
      <c r="X2" s="11"/>
      <c r="Y2" s="11"/>
      <c r="Z2" s="11"/>
      <c r="AA2" s="11"/>
    </row>
    <row r="3" spans="1:27" ht="22.35" customHeight="1" x14ac:dyDescent="0.2">
      <c r="A3" s="19" t="s">
        <v>1</v>
      </c>
      <c r="B3" s="19"/>
      <c r="C3" s="19"/>
      <c r="D3" s="19"/>
      <c r="E3" s="19"/>
      <c r="F3" s="19"/>
      <c r="G3" s="1" t="s">
        <v>5</v>
      </c>
      <c r="H3" s="19" t="s">
        <v>1</v>
      </c>
      <c r="I3" s="19"/>
      <c r="J3" s="1" t="s">
        <v>5</v>
      </c>
      <c r="K3" s="13" t="s">
        <v>1</v>
      </c>
      <c r="L3" s="13"/>
      <c r="M3" s="13"/>
      <c r="N3" s="13"/>
      <c r="O3" s="13"/>
      <c r="P3" s="13"/>
      <c r="Q3" s="13"/>
      <c r="R3" s="19" t="s">
        <v>1</v>
      </c>
      <c r="S3" s="19"/>
      <c r="T3" s="19"/>
      <c r="U3" s="19"/>
      <c r="V3" s="1" t="s">
        <v>5</v>
      </c>
      <c r="W3" s="19" t="s">
        <v>1</v>
      </c>
      <c r="X3" s="19"/>
      <c r="Y3" s="19"/>
      <c r="Z3" s="19"/>
      <c r="AA3" s="1" t="s">
        <v>5</v>
      </c>
    </row>
    <row r="4" spans="1:27" ht="33.6" customHeight="1" x14ac:dyDescent="0.2">
      <c r="A4" s="20" t="s">
        <v>6</v>
      </c>
      <c r="B4" s="20"/>
      <c r="C4" s="20"/>
      <c r="D4" s="20"/>
      <c r="E4" s="20"/>
      <c r="F4" s="20"/>
      <c r="G4" s="20"/>
      <c r="H4" s="20"/>
      <c r="I4" s="20"/>
      <c r="J4" s="20"/>
      <c r="K4" s="9" t="s">
        <v>1</v>
      </c>
      <c r="L4" s="9"/>
      <c r="M4" s="9"/>
      <c r="N4" s="9"/>
      <c r="O4" s="9"/>
      <c r="P4" s="9"/>
      <c r="Q4" s="9"/>
      <c r="R4" s="20" t="s">
        <v>6</v>
      </c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17" t="s">
        <v>1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x14ac:dyDescent="0.2">
      <c r="A6" s="11" t="s">
        <v>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0" t="s">
        <v>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x14ac:dyDescent="0.2">
      <c r="A7" s="12" t="s">
        <v>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0" t="s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50.45" customHeight="1" x14ac:dyDescent="0.3">
      <c r="A8" s="18" t="s">
        <v>8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22.35" customHeight="1" x14ac:dyDescent="0.2">
      <c r="A9" s="12" t="s">
        <v>9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ht="22.35" customHeight="1" x14ac:dyDescent="0.2">
      <c r="A10" s="13" t="s">
        <v>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 t="s">
        <v>10</v>
      </c>
      <c r="Q10" s="13"/>
      <c r="R10" s="13"/>
      <c r="S10" s="13"/>
      <c r="T10" s="13"/>
      <c r="U10" s="13"/>
      <c r="V10" s="13"/>
      <c r="W10" s="13"/>
      <c r="X10" s="14">
        <f>W1841/1000</f>
        <v>9206.2234559999997</v>
      </c>
      <c r="Y10" s="15"/>
      <c r="Z10" s="16" t="s">
        <v>11</v>
      </c>
      <c r="AA10" s="16"/>
    </row>
    <row r="11" spans="1:27" ht="22.35" customHeight="1" x14ac:dyDescent="0.2">
      <c r="A11" s="10" t="s">
        <v>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 t="s">
        <v>12</v>
      </c>
      <c r="Q11" s="10"/>
      <c r="R11" s="10"/>
      <c r="S11" s="10"/>
      <c r="T11" s="10"/>
      <c r="U11" s="10"/>
      <c r="V11" s="10"/>
      <c r="W11" s="10"/>
      <c r="X11" s="31">
        <v>191.70699999999999</v>
      </c>
      <c r="Y11" s="17"/>
      <c r="Z11" s="32" t="s">
        <v>11</v>
      </c>
      <c r="AA11" s="32"/>
    </row>
    <row r="12" spans="1:27" ht="22.35" customHeight="1" x14ac:dyDescent="0.2">
      <c r="A12" s="10" t="s">
        <v>13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22.35" customHeight="1" x14ac:dyDescent="0.2">
      <c r="A13" s="25" t="s">
        <v>14</v>
      </c>
      <c r="B13" s="26"/>
      <c r="C13" s="25" t="s">
        <v>15</v>
      </c>
      <c r="D13" s="33"/>
      <c r="E13" s="26"/>
      <c r="F13" s="25" t="s">
        <v>16</v>
      </c>
      <c r="G13" s="33"/>
      <c r="H13" s="33"/>
      <c r="I13" s="26"/>
      <c r="J13" s="25" t="s">
        <v>17</v>
      </c>
      <c r="K13" s="26"/>
      <c r="L13" s="25" t="s">
        <v>18</v>
      </c>
      <c r="M13" s="33"/>
      <c r="N13" s="26"/>
      <c r="O13" s="25" t="s">
        <v>19</v>
      </c>
      <c r="P13" s="26"/>
      <c r="Q13" s="25" t="s">
        <v>20</v>
      </c>
      <c r="R13" s="26"/>
      <c r="S13" s="25" t="s">
        <v>21</v>
      </c>
      <c r="T13" s="26"/>
      <c r="U13" s="25" t="s">
        <v>22</v>
      </c>
      <c r="V13" s="26"/>
      <c r="W13" s="25" t="s">
        <v>23</v>
      </c>
      <c r="X13" s="26"/>
      <c r="Y13" s="21" t="s">
        <v>24</v>
      </c>
      <c r="Z13" s="22"/>
      <c r="AA13" s="23"/>
    </row>
    <row r="14" spans="1:27" ht="33.6" customHeight="1" x14ac:dyDescent="0.2">
      <c r="A14" s="27"/>
      <c r="B14" s="28"/>
      <c r="C14" s="27"/>
      <c r="D14" s="20"/>
      <c r="E14" s="28"/>
      <c r="F14" s="27"/>
      <c r="G14" s="20"/>
      <c r="H14" s="20"/>
      <c r="I14" s="28"/>
      <c r="J14" s="27"/>
      <c r="K14" s="28"/>
      <c r="L14" s="27"/>
      <c r="M14" s="20"/>
      <c r="N14" s="28"/>
      <c r="O14" s="27"/>
      <c r="P14" s="28"/>
      <c r="Q14" s="27"/>
      <c r="R14" s="28"/>
      <c r="S14" s="27"/>
      <c r="T14" s="28"/>
      <c r="U14" s="27"/>
      <c r="V14" s="28"/>
      <c r="W14" s="27"/>
      <c r="X14" s="28"/>
      <c r="Y14" s="21" t="s">
        <v>25</v>
      </c>
      <c r="Z14" s="22"/>
      <c r="AA14" s="23"/>
    </row>
    <row r="15" spans="1:27" ht="56.1" customHeight="1" x14ac:dyDescent="0.2">
      <c r="A15" s="29"/>
      <c r="B15" s="30"/>
      <c r="C15" s="29"/>
      <c r="D15" s="34"/>
      <c r="E15" s="30"/>
      <c r="F15" s="29"/>
      <c r="G15" s="34"/>
      <c r="H15" s="34"/>
      <c r="I15" s="30"/>
      <c r="J15" s="29"/>
      <c r="K15" s="30"/>
      <c r="L15" s="29"/>
      <c r="M15" s="34"/>
      <c r="N15" s="30"/>
      <c r="O15" s="29"/>
      <c r="P15" s="30"/>
      <c r="Q15" s="29"/>
      <c r="R15" s="30"/>
      <c r="S15" s="29"/>
      <c r="T15" s="30"/>
      <c r="U15" s="29"/>
      <c r="V15" s="30"/>
      <c r="W15" s="29"/>
      <c r="X15" s="30"/>
      <c r="Y15" s="21" t="s">
        <v>26</v>
      </c>
      <c r="Z15" s="22"/>
      <c r="AA15" s="23"/>
    </row>
    <row r="16" spans="1:27" ht="16.899999999999999" customHeight="1" x14ac:dyDescent="0.2">
      <c r="A16" s="21" t="s">
        <v>27</v>
      </c>
      <c r="B16" s="23"/>
      <c r="C16" s="21" t="s">
        <v>28</v>
      </c>
      <c r="D16" s="22"/>
      <c r="E16" s="23"/>
      <c r="F16" s="21" t="s">
        <v>29</v>
      </c>
      <c r="G16" s="22"/>
      <c r="H16" s="22"/>
      <c r="I16" s="23"/>
      <c r="J16" s="21" t="s">
        <v>30</v>
      </c>
      <c r="K16" s="23"/>
      <c r="L16" s="21" t="s">
        <v>31</v>
      </c>
      <c r="M16" s="22"/>
      <c r="N16" s="23"/>
      <c r="O16" s="21" t="s">
        <v>32</v>
      </c>
      <c r="P16" s="23"/>
      <c r="Q16" s="21" t="s">
        <v>33</v>
      </c>
      <c r="R16" s="23"/>
      <c r="S16" s="21" t="s">
        <v>34</v>
      </c>
      <c r="T16" s="23"/>
      <c r="U16" s="21" t="s">
        <v>35</v>
      </c>
      <c r="V16" s="23"/>
      <c r="W16" s="21" t="s">
        <v>36</v>
      </c>
      <c r="X16" s="23"/>
      <c r="Y16" s="21" t="s">
        <v>37</v>
      </c>
      <c r="Z16" s="22"/>
      <c r="AA16" s="23"/>
    </row>
    <row r="18" spans="1:27" ht="11.25" customHeight="1" x14ac:dyDescent="0.2">
      <c r="A18" s="24" t="s">
        <v>38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20" spans="1:27" ht="44.85" customHeight="1" x14ac:dyDescent="0.2">
      <c r="A20" s="10" t="s">
        <v>27</v>
      </c>
      <c r="B20" s="10"/>
      <c r="C20" s="10" t="s">
        <v>39</v>
      </c>
      <c r="D20" s="10"/>
      <c r="E20" s="10"/>
      <c r="F20" s="10" t="s">
        <v>40</v>
      </c>
      <c r="G20" s="10"/>
      <c r="H20" s="10"/>
      <c r="I20" s="10"/>
      <c r="J20" s="10" t="s">
        <v>41</v>
      </c>
      <c r="K20" s="10"/>
      <c r="L20" s="36">
        <v>105</v>
      </c>
      <c r="M20" s="32"/>
      <c r="N20" s="32"/>
      <c r="O20" s="10" t="s">
        <v>1</v>
      </c>
      <c r="P20" s="10"/>
      <c r="Q20" s="10" t="s">
        <v>1</v>
      </c>
      <c r="R20" s="10"/>
      <c r="S20" s="10" t="s">
        <v>1</v>
      </c>
      <c r="T20" s="10"/>
      <c r="U20" s="10" t="s">
        <v>1</v>
      </c>
      <c r="V20" s="10"/>
      <c r="W20" s="10" t="s">
        <v>1</v>
      </c>
      <c r="X20" s="10"/>
    </row>
    <row r="21" spans="1:27" ht="11.25" customHeight="1" x14ac:dyDescent="0.2">
      <c r="F21" s="10" t="s">
        <v>42</v>
      </c>
      <c r="G21" s="10"/>
      <c r="H21" s="10"/>
      <c r="I21" s="10"/>
      <c r="J21" s="10" t="s">
        <v>1</v>
      </c>
      <c r="K21" s="10"/>
      <c r="L21" s="10"/>
      <c r="M21" s="10"/>
      <c r="N21" s="10"/>
      <c r="O21" s="35">
        <v>52.56</v>
      </c>
      <c r="P21" s="32"/>
      <c r="Q21" s="35">
        <v>1</v>
      </c>
      <c r="R21" s="32"/>
      <c r="S21" s="35">
        <v>1</v>
      </c>
      <c r="T21" s="32"/>
      <c r="U21" s="35">
        <v>1</v>
      </c>
      <c r="V21" s="32"/>
      <c r="W21" s="35">
        <v>5518.8</v>
      </c>
      <c r="X21" s="32"/>
    </row>
    <row r="22" spans="1:27" ht="11.25" customHeight="1" x14ac:dyDescent="0.2">
      <c r="F22" s="10" t="s">
        <v>43</v>
      </c>
      <c r="G22" s="10"/>
      <c r="H22" s="10"/>
      <c r="I22" s="10"/>
      <c r="J22" s="10" t="s">
        <v>44</v>
      </c>
      <c r="K22" s="10"/>
      <c r="L22" s="35">
        <v>70</v>
      </c>
      <c r="M22" s="32"/>
      <c r="N22" s="32"/>
      <c r="O22" s="10" t="s">
        <v>1</v>
      </c>
      <c r="P22" s="10"/>
      <c r="Q22" s="32" t="s">
        <v>1</v>
      </c>
      <c r="R22" s="32"/>
      <c r="S22" s="32" t="s">
        <v>1</v>
      </c>
      <c r="T22" s="32"/>
      <c r="U22" s="10" t="s">
        <v>1</v>
      </c>
      <c r="V22" s="10"/>
      <c r="W22" s="35">
        <v>3863.16</v>
      </c>
      <c r="X22" s="32"/>
      <c r="Y22" s="32" t="s">
        <v>1</v>
      </c>
      <c r="Z22" s="32"/>
      <c r="AA22" s="32"/>
    </row>
    <row r="23" spans="1:27" ht="11.25" customHeight="1" x14ac:dyDescent="0.2">
      <c r="F23" s="10" t="s">
        <v>45</v>
      </c>
      <c r="G23" s="10"/>
      <c r="H23" s="10"/>
      <c r="I23" s="10"/>
      <c r="J23" s="10" t="s">
        <v>44</v>
      </c>
      <c r="K23" s="10"/>
      <c r="L23" s="35">
        <v>10</v>
      </c>
      <c r="M23" s="32"/>
      <c r="N23" s="32"/>
      <c r="O23" s="10" t="s">
        <v>1</v>
      </c>
      <c r="P23" s="10"/>
      <c r="Q23" s="32" t="s">
        <v>1</v>
      </c>
      <c r="R23" s="32"/>
      <c r="S23" s="32" t="s">
        <v>1</v>
      </c>
      <c r="T23" s="32"/>
      <c r="U23" s="10" t="s">
        <v>1</v>
      </c>
      <c r="V23" s="10"/>
      <c r="W23" s="35">
        <v>551.88</v>
      </c>
      <c r="X23" s="32"/>
      <c r="Y23" s="32" t="s">
        <v>1</v>
      </c>
      <c r="Z23" s="32"/>
      <c r="AA23" s="32"/>
    </row>
    <row r="24" spans="1:27" ht="11.25" customHeight="1" x14ac:dyDescent="0.2">
      <c r="F24" s="40" t="s">
        <v>46</v>
      </c>
      <c r="G24" s="40"/>
      <c r="H24" s="40"/>
      <c r="I24" s="40"/>
      <c r="J24" s="40" t="s">
        <v>47</v>
      </c>
      <c r="K24" s="40"/>
      <c r="L24" s="41">
        <v>0.26</v>
      </c>
      <c r="M24" s="38"/>
      <c r="N24" s="38"/>
      <c r="O24" s="10" t="s">
        <v>1</v>
      </c>
      <c r="P24" s="10"/>
      <c r="Q24" s="41">
        <v>1</v>
      </c>
      <c r="R24" s="38"/>
      <c r="S24" s="41">
        <v>1</v>
      </c>
      <c r="T24" s="38"/>
      <c r="U24" s="10" t="s">
        <v>1</v>
      </c>
      <c r="V24" s="10"/>
      <c r="W24" s="32" t="s">
        <v>1</v>
      </c>
      <c r="X24" s="32"/>
      <c r="Y24" s="37">
        <v>27</v>
      </c>
      <c r="Z24" s="38"/>
      <c r="AA24" s="38"/>
    </row>
    <row r="25" spans="1:27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7" spans="1:27" ht="11.25" customHeight="1" x14ac:dyDescent="0.2">
      <c r="W27" s="39">
        <v>9933.84</v>
      </c>
      <c r="X27" s="17"/>
      <c r="Y27" s="35">
        <v>94.61</v>
      </c>
      <c r="Z27" s="32"/>
      <c r="AA27" s="32"/>
    </row>
    <row r="29" spans="1:27" ht="67.150000000000006" customHeight="1" x14ac:dyDescent="0.2">
      <c r="A29" s="10" t="s">
        <v>28</v>
      </c>
      <c r="B29" s="10"/>
      <c r="C29" s="10" t="s">
        <v>48</v>
      </c>
      <c r="D29" s="10"/>
      <c r="E29" s="10"/>
      <c r="F29" s="10" t="s">
        <v>49</v>
      </c>
      <c r="G29" s="10"/>
      <c r="H29" s="10"/>
      <c r="I29" s="10"/>
      <c r="J29" s="10" t="s">
        <v>50</v>
      </c>
      <c r="K29" s="10"/>
      <c r="L29" s="35">
        <v>0.14000000000000001</v>
      </c>
      <c r="M29" s="32"/>
      <c r="N29" s="32"/>
      <c r="O29" s="10" t="s">
        <v>1</v>
      </c>
      <c r="P29" s="10"/>
      <c r="Q29" s="10" t="s">
        <v>1</v>
      </c>
      <c r="R29" s="10"/>
      <c r="S29" s="10" t="s">
        <v>1</v>
      </c>
      <c r="T29" s="10"/>
      <c r="U29" s="10" t="s">
        <v>1</v>
      </c>
      <c r="V29" s="10"/>
      <c r="W29" s="10" t="s">
        <v>1</v>
      </c>
      <c r="X29" s="10"/>
    </row>
    <row r="30" spans="1:27" ht="11.25" customHeight="1" x14ac:dyDescent="0.2">
      <c r="F30" s="10" t="s">
        <v>42</v>
      </c>
      <c r="G30" s="10"/>
      <c r="H30" s="10"/>
      <c r="I30" s="10"/>
      <c r="J30" s="10" t="s">
        <v>1</v>
      </c>
      <c r="K30" s="10"/>
      <c r="L30" s="10"/>
      <c r="M30" s="10"/>
      <c r="N30" s="10"/>
      <c r="O30" s="35">
        <v>124.9</v>
      </c>
      <c r="P30" s="32"/>
      <c r="Q30" s="35">
        <v>1</v>
      </c>
      <c r="R30" s="32"/>
      <c r="S30" s="35">
        <v>1</v>
      </c>
      <c r="T30" s="32"/>
      <c r="U30" s="35">
        <v>1</v>
      </c>
      <c r="V30" s="32"/>
      <c r="W30" s="35">
        <v>17.489999999999998</v>
      </c>
      <c r="X30" s="32"/>
    </row>
    <row r="31" spans="1:27" ht="11.25" customHeight="1" x14ac:dyDescent="0.2">
      <c r="F31" s="10" t="s">
        <v>43</v>
      </c>
      <c r="G31" s="10"/>
      <c r="H31" s="10"/>
      <c r="I31" s="10"/>
      <c r="J31" s="10" t="s">
        <v>44</v>
      </c>
      <c r="K31" s="10"/>
      <c r="L31" s="35">
        <v>70</v>
      </c>
      <c r="M31" s="32"/>
      <c r="N31" s="32"/>
      <c r="O31" s="10" t="s">
        <v>1</v>
      </c>
      <c r="P31" s="10"/>
      <c r="Q31" s="32" t="s">
        <v>1</v>
      </c>
      <c r="R31" s="32"/>
      <c r="S31" s="32" t="s">
        <v>1</v>
      </c>
      <c r="T31" s="32"/>
      <c r="U31" s="10" t="s">
        <v>1</v>
      </c>
      <c r="V31" s="10"/>
      <c r="W31" s="35">
        <v>12.24</v>
      </c>
      <c r="X31" s="32"/>
      <c r="Y31" s="32" t="s">
        <v>1</v>
      </c>
      <c r="Z31" s="32"/>
      <c r="AA31" s="32"/>
    </row>
    <row r="32" spans="1:27" ht="11.25" customHeight="1" x14ac:dyDescent="0.2">
      <c r="F32" s="10" t="s">
        <v>45</v>
      </c>
      <c r="G32" s="10"/>
      <c r="H32" s="10"/>
      <c r="I32" s="10"/>
      <c r="J32" s="10" t="s">
        <v>44</v>
      </c>
      <c r="K32" s="10"/>
      <c r="L32" s="35">
        <v>10</v>
      </c>
      <c r="M32" s="32"/>
      <c r="N32" s="32"/>
      <c r="O32" s="10" t="s">
        <v>1</v>
      </c>
      <c r="P32" s="10"/>
      <c r="Q32" s="32" t="s">
        <v>1</v>
      </c>
      <c r="R32" s="32"/>
      <c r="S32" s="32" t="s">
        <v>1</v>
      </c>
      <c r="T32" s="32"/>
      <c r="U32" s="10" t="s">
        <v>1</v>
      </c>
      <c r="V32" s="10"/>
      <c r="W32" s="35">
        <v>1.75</v>
      </c>
      <c r="X32" s="32"/>
      <c r="Y32" s="32" t="s">
        <v>1</v>
      </c>
      <c r="Z32" s="32"/>
      <c r="AA32" s="32"/>
    </row>
    <row r="33" spans="1:27" ht="11.25" customHeight="1" x14ac:dyDescent="0.2">
      <c r="F33" s="40" t="s">
        <v>46</v>
      </c>
      <c r="G33" s="40"/>
      <c r="H33" s="40"/>
      <c r="I33" s="40"/>
      <c r="J33" s="40" t="s">
        <v>47</v>
      </c>
      <c r="K33" s="40"/>
      <c r="L33" s="41">
        <v>1.02</v>
      </c>
      <c r="M33" s="38"/>
      <c r="N33" s="38"/>
      <c r="O33" s="10" t="s">
        <v>1</v>
      </c>
      <c r="P33" s="10"/>
      <c r="Q33" s="41">
        <v>1</v>
      </c>
      <c r="R33" s="38"/>
      <c r="S33" s="41">
        <v>1</v>
      </c>
      <c r="T33" s="38"/>
      <c r="U33" s="10" t="s">
        <v>1</v>
      </c>
      <c r="V33" s="10"/>
      <c r="W33" s="32" t="s">
        <v>1</v>
      </c>
      <c r="X33" s="32"/>
      <c r="Y33" s="38" t="s">
        <v>51</v>
      </c>
      <c r="Z33" s="38"/>
      <c r="AA33" s="38"/>
    </row>
    <row r="34" spans="1:27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6" spans="1:27" ht="11.25" customHeight="1" x14ac:dyDescent="0.2">
      <c r="W36" s="39">
        <v>31.48</v>
      </c>
      <c r="X36" s="17"/>
      <c r="Y36" s="35">
        <v>224.86</v>
      </c>
      <c r="Z36" s="32"/>
      <c r="AA36" s="32"/>
    </row>
    <row r="38" spans="1:27" ht="111.95" customHeight="1" x14ac:dyDescent="0.2">
      <c r="A38" s="10" t="s">
        <v>29</v>
      </c>
      <c r="B38" s="10"/>
      <c r="C38" s="10" t="s">
        <v>52</v>
      </c>
      <c r="D38" s="10"/>
      <c r="E38" s="10"/>
      <c r="F38" s="10" t="s">
        <v>53</v>
      </c>
      <c r="G38" s="10"/>
      <c r="H38" s="10"/>
      <c r="I38" s="10"/>
      <c r="J38" s="10" t="s">
        <v>50</v>
      </c>
      <c r="K38" s="10"/>
      <c r="L38" s="35">
        <v>0.14000000000000001</v>
      </c>
      <c r="M38" s="32"/>
      <c r="N38" s="32"/>
      <c r="O38" s="10" t="s">
        <v>1</v>
      </c>
      <c r="P38" s="10"/>
      <c r="Q38" s="10" t="s">
        <v>1</v>
      </c>
      <c r="R38" s="10"/>
      <c r="S38" s="10" t="s">
        <v>1</v>
      </c>
      <c r="T38" s="10"/>
      <c r="U38" s="10" t="s">
        <v>1</v>
      </c>
      <c r="V38" s="10"/>
      <c r="W38" s="10" t="s">
        <v>1</v>
      </c>
      <c r="X38" s="10"/>
    </row>
    <row r="39" spans="1:27" ht="11.25" customHeight="1" x14ac:dyDescent="0.2">
      <c r="F39" s="10" t="s">
        <v>54</v>
      </c>
      <c r="G39" s="10"/>
      <c r="H39" s="10"/>
      <c r="I39" s="10"/>
      <c r="J39" s="10" t="s">
        <v>1</v>
      </c>
      <c r="K39" s="10"/>
      <c r="L39" s="10"/>
      <c r="M39" s="10"/>
      <c r="N39" s="10"/>
      <c r="O39" s="35">
        <v>165.91</v>
      </c>
      <c r="P39" s="32"/>
      <c r="Q39" s="35">
        <v>1</v>
      </c>
      <c r="R39" s="32"/>
      <c r="S39" s="35">
        <v>1</v>
      </c>
      <c r="T39" s="32"/>
      <c r="U39" s="35">
        <v>1</v>
      </c>
      <c r="V39" s="32"/>
      <c r="W39" s="35">
        <v>23.23</v>
      </c>
      <c r="X39" s="32"/>
    </row>
    <row r="40" spans="1:27" ht="11.25" customHeight="1" x14ac:dyDescent="0.2">
      <c r="F40" s="10" t="s">
        <v>55</v>
      </c>
      <c r="G40" s="10"/>
      <c r="H40" s="10"/>
      <c r="I40" s="10"/>
      <c r="J40" s="10" t="s">
        <v>1</v>
      </c>
      <c r="K40" s="10"/>
      <c r="L40" s="10"/>
      <c r="M40" s="10"/>
      <c r="N40" s="10"/>
      <c r="O40" s="35">
        <v>90.18</v>
      </c>
      <c r="P40" s="32"/>
      <c r="Q40" s="35">
        <v>1</v>
      </c>
      <c r="R40" s="32"/>
      <c r="S40" s="35">
        <v>1</v>
      </c>
      <c r="T40" s="32"/>
      <c r="U40" s="35">
        <v>1</v>
      </c>
      <c r="V40" s="32"/>
      <c r="W40" s="32" t="s">
        <v>56</v>
      </c>
      <c r="X40" s="32"/>
    </row>
    <row r="41" spans="1:27" ht="22.35" customHeight="1" x14ac:dyDescent="0.2">
      <c r="F41" s="10" t="s">
        <v>57</v>
      </c>
      <c r="G41" s="10"/>
      <c r="H41" s="10"/>
      <c r="I41" s="10"/>
      <c r="J41" s="10" t="s">
        <v>44</v>
      </c>
      <c r="K41" s="10"/>
      <c r="L41" s="35">
        <v>0</v>
      </c>
      <c r="M41" s="32"/>
      <c r="N41" s="32"/>
      <c r="O41" s="10" t="s">
        <v>1</v>
      </c>
      <c r="P41" s="10"/>
      <c r="Q41" s="32" t="s">
        <v>1</v>
      </c>
      <c r="R41" s="32"/>
      <c r="S41" s="32" t="s">
        <v>1</v>
      </c>
      <c r="T41" s="32"/>
      <c r="U41" s="10" t="s">
        <v>1</v>
      </c>
      <c r="V41" s="10"/>
      <c r="W41" s="35">
        <v>0</v>
      </c>
      <c r="X41" s="32"/>
      <c r="Y41" s="32" t="s">
        <v>1</v>
      </c>
      <c r="Z41" s="32"/>
      <c r="AA41" s="32"/>
    </row>
    <row r="42" spans="1:27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4" spans="1:27" ht="11.25" customHeight="1" x14ac:dyDescent="0.2">
      <c r="W44" s="39">
        <v>23.23</v>
      </c>
      <c r="X44" s="17"/>
      <c r="Y44" s="35">
        <v>165.93</v>
      </c>
      <c r="Z44" s="32"/>
      <c r="AA44" s="32"/>
    </row>
    <row r="46" spans="1:27" ht="134.44999999999999" customHeight="1" x14ac:dyDescent="0.2">
      <c r="A46" s="10" t="s">
        <v>30</v>
      </c>
      <c r="B46" s="10"/>
      <c r="C46" s="10" t="s">
        <v>58</v>
      </c>
      <c r="D46" s="10"/>
      <c r="E46" s="10"/>
      <c r="F46" s="10" t="s">
        <v>59</v>
      </c>
      <c r="G46" s="10"/>
      <c r="H46" s="10"/>
      <c r="I46" s="10"/>
      <c r="J46" s="10" t="s">
        <v>50</v>
      </c>
      <c r="K46" s="10"/>
      <c r="L46" s="35">
        <v>0.14000000000000001</v>
      </c>
      <c r="M46" s="32"/>
      <c r="N46" s="32"/>
      <c r="O46" s="10" t="s">
        <v>1</v>
      </c>
      <c r="P46" s="10"/>
      <c r="Q46" s="10" t="s">
        <v>1</v>
      </c>
      <c r="R46" s="10"/>
      <c r="S46" s="10" t="s">
        <v>1</v>
      </c>
      <c r="T46" s="10"/>
      <c r="U46" s="10" t="s">
        <v>1</v>
      </c>
      <c r="V46" s="10"/>
      <c r="W46" s="10" t="s">
        <v>1</v>
      </c>
      <c r="X46" s="10"/>
    </row>
    <row r="47" spans="1:27" ht="11.25" customHeight="1" x14ac:dyDescent="0.2">
      <c r="F47" s="10" t="s">
        <v>54</v>
      </c>
      <c r="G47" s="10"/>
      <c r="H47" s="10"/>
      <c r="I47" s="10"/>
      <c r="J47" s="10" t="s">
        <v>1</v>
      </c>
      <c r="K47" s="10"/>
      <c r="L47" s="10"/>
      <c r="M47" s="10"/>
      <c r="N47" s="10"/>
      <c r="O47" s="32" t="s">
        <v>60</v>
      </c>
      <c r="P47" s="32"/>
      <c r="Q47" s="35">
        <v>1</v>
      </c>
      <c r="R47" s="32"/>
      <c r="S47" s="35">
        <v>1</v>
      </c>
      <c r="T47" s="32"/>
      <c r="U47" s="35">
        <v>1</v>
      </c>
      <c r="V47" s="32"/>
      <c r="W47" s="35">
        <v>187.9</v>
      </c>
      <c r="X47" s="32"/>
    </row>
    <row r="48" spans="1:27" ht="11.25" customHeight="1" x14ac:dyDescent="0.2">
      <c r="F48" s="10" t="s">
        <v>55</v>
      </c>
      <c r="G48" s="10"/>
      <c r="H48" s="10"/>
      <c r="I48" s="10"/>
      <c r="J48" s="10" t="s">
        <v>1</v>
      </c>
      <c r="K48" s="10"/>
      <c r="L48" s="10"/>
      <c r="M48" s="10"/>
      <c r="N48" s="10"/>
      <c r="O48" s="32" t="s">
        <v>61</v>
      </c>
      <c r="P48" s="32"/>
      <c r="Q48" s="35">
        <v>1</v>
      </c>
      <c r="R48" s="32"/>
      <c r="S48" s="35">
        <v>1</v>
      </c>
      <c r="T48" s="32"/>
      <c r="U48" s="35">
        <v>1</v>
      </c>
      <c r="V48" s="32"/>
      <c r="W48" s="32" t="s">
        <v>62</v>
      </c>
      <c r="X48" s="32"/>
    </row>
    <row r="49" spans="1:27" ht="22.35" customHeight="1" x14ac:dyDescent="0.2">
      <c r="F49" s="10" t="s">
        <v>57</v>
      </c>
      <c r="G49" s="10"/>
      <c r="H49" s="10"/>
      <c r="I49" s="10"/>
      <c r="J49" s="10" t="s">
        <v>44</v>
      </c>
      <c r="K49" s="10"/>
      <c r="L49" s="35">
        <v>0</v>
      </c>
      <c r="M49" s="32"/>
      <c r="N49" s="32"/>
      <c r="O49" s="10" t="s">
        <v>1</v>
      </c>
      <c r="P49" s="10"/>
      <c r="Q49" s="32" t="s">
        <v>1</v>
      </c>
      <c r="R49" s="32"/>
      <c r="S49" s="32" t="s">
        <v>1</v>
      </c>
      <c r="T49" s="32"/>
      <c r="U49" s="10" t="s">
        <v>1</v>
      </c>
      <c r="V49" s="10"/>
      <c r="W49" s="35">
        <v>0</v>
      </c>
      <c r="X49" s="32"/>
      <c r="Y49" s="32" t="s">
        <v>1</v>
      </c>
      <c r="Z49" s="32"/>
      <c r="AA49" s="32"/>
    </row>
    <row r="50" spans="1:27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2" spans="1:27" ht="11.25" customHeight="1" x14ac:dyDescent="0.2">
      <c r="W52" s="39">
        <v>187.9</v>
      </c>
      <c r="X52" s="17"/>
      <c r="Y52" s="35">
        <v>1342.14</v>
      </c>
      <c r="Z52" s="32"/>
      <c r="AA52" s="32"/>
    </row>
    <row r="54" spans="1:27" ht="78.400000000000006" customHeight="1" x14ac:dyDescent="0.2">
      <c r="A54" s="10" t="s">
        <v>31</v>
      </c>
      <c r="B54" s="10"/>
      <c r="C54" s="10" t="s">
        <v>48</v>
      </c>
      <c r="D54" s="10"/>
      <c r="E54" s="10"/>
      <c r="F54" s="10" t="s">
        <v>63</v>
      </c>
      <c r="G54" s="10"/>
      <c r="H54" s="10"/>
      <c r="I54" s="10"/>
      <c r="J54" s="10" t="s">
        <v>50</v>
      </c>
      <c r="K54" s="10"/>
      <c r="L54" s="42">
        <v>0.255</v>
      </c>
      <c r="M54" s="32"/>
      <c r="N54" s="32"/>
      <c r="O54" s="10" t="s">
        <v>1</v>
      </c>
      <c r="P54" s="10"/>
      <c r="Q54" s="10" t="s">
        <v>1</v>
      </c>
      <c r="R54" s="10"/>
      <c r="S54" s="10" t="s">
        <v>1</v>
      </c>
      <c r="T54" s="10"/>
      <c r="U54" s="10" t="s">
        <v>1</v>
      </c>
      <c r="V54" s="10"/>
      <c r="W54" s="10" t="s">
        <v>1</v>
      </c>
      <c r="X54" s="10"/>
    </row>
    <row r="55" spans="1:27" ht="11.25" customHeight="1" x14ac:dyDescent="0.2">
      <c r="F55" s="10" t="s">
        <v>42</v>
      </c>
      <c r="G55" s="10"/>
      <c r="H55" s="10"/>
      <c r="I55" s="10"/>
      <c r="J55" s="10" t="s">
        <v>1</v>
      </c>
      <c r="K55" s="10"/>
      <c r="L55" s="10"/>
      <c r="M55" s="10"/>
      <c r="N55" s="10"/>
      <c r="O55" s="35">
        <v>124.9</v>
      </c>
      <c r="P55" s="32"/>
      <c r="Q55" s="35">
        <v>1</v>
      </c>
      <c r="R55" s="32"/>
      <c r="S55" s="35">
        <v>1</v>
      </c>
      <c r="T55" s="32"/>
      <c r="U55" s="35">
        <v>1</v>
      </c>
      <c r="V55" s="32"/>
      <c r="W55" s="35">
        <v>31.85</v>
      </c>
      <c r="X55" s="32"/>
    </row>
    <row r="56" spans="1:27" ht="11.25" customHeight="1" x14ac:dyDescent="0.2">
      <c r="F56" s="10" t="s">
        <v>43</v>
      </c>
      <c r="G56" s="10"/>
      <c r="H56" s="10"/>
      <c r="I56" s="10"/>
      <c r="J56" s="10" t="s">
        <v>44</v>
      </c>
      <c r="K56" s="10"/>
      <c r="L56" s="35">
        <v>70</v>
      </c>
      <c r="M56" s="32"/>
      <c r="N56" s="32"/>
      <c r="O56" s="10" t="s">
        <v>1</v>
      </c>
      <c r="P56" s="10"/>
      <c r="Q56" s="32" t="s">
        <v>1</v>
      </c>
      <c r="R56" s="32"/>
      <c r="S56" s="32" t="s">
        <v>1</v>
      </c>
      <c r="T56" s="32"/>
      <c r="U56" s="10" t="s">
        <v>1</v>
      </c>
      <c r="V56" s="10"/>
      <c r="W56" s="35">
        <v>22.3</v>
      </c>
      <c r="X56" s="32"/>
      <c r="Y56" s="32" t="s">
        <v>1</v>
      </c>
      <c r="Z56" s="32"/>
      <c r="AA56" s="32"/>
    </row>
    <row r="57" spans="1:27" ht="11.25" customHeight="1" x14ac:dyDescent="0.2">
      <c r="F57" s="10" t="s">
        <v>45</v>
      </c>
      <c r="G57" s="10"/>
      <c r="H57" s="10"/>
      <c r="I57" s="10"/>
      <c r="J57" s="10" t="s">
        <v>44</v>
      </c>
      <c r="K57" s="10"/>
      <c r="L57" s="35">
        <v>10</v>
      </c>
      <c r="M57" s="32"/>
      <c r="N57" s="32"/>
      <c r="O57" s="10" t="s">
        <v>1</v>
      </c>
      <c r="P57" s="10"/>
      <c r="Q57" s="32" t="s">
        <v>1</v>
      </c>
      <c r="R57" s="32"/>
      <c r="S57" s="32" t="s">
        <v>1</v>
      </c>
      <c r="T57" s="32"/>
      <c r="U57" s="10" t="s">
        <v>1</v>
      </c>
      <c r="V57" s="10"/>
      <c r="W57" s="35">
        <v>3.19</v>
      </c>
      <c r="X57" s="32"/>
      <c r="Y57" s="32" t="s">
        <v>1</v>
      </c>
      <c r="Z57" s="32"/>
      <c r="AA57" s="32"/>
    </row>
    <row r="58" spans="1:27" ht="11.25" customHeight="1" x14ac:dyDescent="0.2">
      <c r="F58" s="40" t="s">
        <v>46</v>
      </c>
      <c r="G58" s="40"/>
      <c r="H58" s="40"/>
      <c r="I58" s="40"/>
      <c r="J58" s="40" t="s">
        <v>47</v>
      </c>
      <c r="K58" s="40"/>
      <c r="L58" s="41">
        <v>1.02</v>
      </c>
      <c r="M58" s="38"/>
      <c r="N58" s="38"/>
      <c r="O58" s="10" t="s">
        <v>1</v>
      </c>
      <c r="P58" s="10"/>
      <c r="Q58" s="41">
        <v>1</v>
      </c>
      <c r="R58" s="38"/>
      <c r="S58" s="41">
        <v>1</v>
      </c>
      <c r="T58" s="38"/>
      <c r="U58" s="10" t="s">
        <v>1</v>
      </c>
      <c r="V58" s="10"/>
      <c r="W58" s="32" t="s">
        <v>1</v>
      </c>
      <c r="X58" s="32"/>
      <c r="Y58" s="38" t="s">
        <v>51</v>
      </c>
      <c r="Z58" s="38"/>
      <c r="AA58" s="38"/>
    </row>
    <row r="59" spans="1:27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1" spans="1:27" ht="11.25" customHeight="1" x14ac:dyDescent="0.2">
      <c r="W61" s="39">
        <v>57.34</v>
      </c>
      <c r="X61" s="17"/>
      <c r="Y61" s="35">
        <v>224.86</v>
      </c>
      <c r="Z61" s="32"/>
      <c r="AA61" s="32"/>
    </row>
    <row r="63" spans="1:27" ht="123.2" customHeight="1" x14ac:dyDescent="0.2">
      <c r="A63" s="10" t="s">
        <v>32</v>
      </c>
      <c r="B63" s="10"/>
      <c r="C63" s="10" t="s">
        <v>52</v>
      </c>
      <c r="D63" s="10"/>
      <c r="E63" s="10"/>
      <c r="F63" s="10" t="s">
        <v>64</v>
      </c>
      <c r="G63" s="10"/>
      <c r="H63" s="10"/>
      <c r="I63" s="10"/>
      <c r="J63" s="10" t="s">
        <v>50</v>
      </c>
      <c r="K63" s="10"/>
      <c r="L63" s="42">
        <v>0.255</v>
      </c>
      <c r="M63" s="32"/>
      <c r="N63" s="32"/>
      <c r="O63" s="10" t="s">
        <v>1</v>
      </c>
      <c r="P63" s="10"/>
      <c r="Q63" s="10" t="s">
        <v>1</v>
      </c>
      <c r="R63" s="10"/>
      <c r="S63" s="10" t="s">
        <v>1</v>
      </c>
      <c r="T63" s="10"/>
      <c r="U63" s="10" t="s">
        <v>1</v>
      </c>
      <c r="V63" s="10"/>
      <c r="W63" s="10" t="s">
        <v>1</v>
      </c>
      <c r="X63" s="10"/>
    </row>
    <row r="64" spans="1:27" ht="11.25" customHeight="1" x14ac:dyDescent="0.2">
      <c r="F64" s="10" t="s">
        <v>54</v>
      </c>
      <c r="G64" s="10"/>
      <c r="H64" s="10"/>
      <c r="I64" s="10"/>
      <c r="J64" s="10" t="s">
        <v>1</v>
      </c>
      <c r="K64" s="10"/>
      <c r="L64" s="10"/>
      <c r="M64" s="10"/>
      <c r="N64" s="10"/>
      <c r="O64" s="35">
        <v>165.91</v>
      </c>
      <c r="P64" s="32"/>
      <c r="Q64" s="35">
        <v>1</v>
      </c>
      <c r="R64" s="32"/>
      <c r="S64" s="35">
        <v>1</v>
      </c>
      <c r="T64" s="32"/>
      <c r="U64" s="35">
        <v>1</v>
      </c>
      <c r="V64" s="32"/>
      <c r="W64" s="35">
        <v>42.31</v>
      </c>
      <c r="X64" s="32"/>
    </row>
    <row r="65" spans="1:27" ht="11.25" customHeight="1" x14ac:dyDescent="0.2">
      <c r="F65" s="10" t="s">
        <v>55</v>
      </c>
      <c r="G65" s="10"/>
      <c r="H65" s="10"/>
      <c r="I65" s="10"/>
      <c r="J65" s="10" t="s">
        <v>1</v>
      </c>
      <c r="K65" s="10"/>
      <c r="L65" s="10"/>
      <c r="M65" s="10"/>
      <c r="N65" s="10"/>
      <c r="O65" s="35">
        <v>90.18</v>
      </c>
      <c r="P65" s="32"/>
      <c r="Q65" s="35">
        <v>1</v>
      </c>
      <c r="R65" s="32"/>
      <c r="S65" s="35">
        <v>1</v>
      </c>
      <c r="T65" s="32"/>
      <c r="U65" s="35">
        <v>1</v>
      </c>
      <c r="V65" s="32"/>
      <c r="W65" s="32" t="s">
        <v>65</v>
      </c>
      <c r="X65" s="32"/>
    </row>
    <row r="66" spans="1:27" ht="22.35" customHeight="1" x14ac:dyDescent="0.2">
      <c r="F66" s="10" t="s">
        <v>57</v>
      </c>
      <c r="G66" s="10"/>
      <c r="H66" s="10"/>
      <c r="I66" s="10"/>
      <c r="J66" s="10" t="s">
        <v>44</v>
      </c>
      <c r="K66" s="10"/>
      <c r="L66" s="35">
        <v>0</v>
      </c>
      <c r="M66" s="32"/>
      <c r="N66" s="32"/>
      <c r="O66" s="10" t="s">
        <v>1</v>
      </c>
      <c r="P66" s="10"/>
      <c r="Q66" s="32" t="s">
        <v>1</v>
      </c>
      <c r="R66" s="32"/>
      <c r="S66" s="32" t="s">
        <v>1</v>
      </c>
      <c r="T66" s="32"/>
      <c r="U66" s="10" t="s">
        <v>1</v>
      </c>
      <c r="V66" s="10"/>
      <c r="W66" s="35">
        <v>0</v>
      </c>
      <c r="X66" s="32"/>
      <c r="Y66" s="32" t="s">
        <v>1</v>
      </c>
      <c r="Z66" s="32"/>
      <c r="AA66" s="32"/>
    </row>
    <row r="67" spans="1:2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9" spans="1:27" ht="11.25" customHeight="1" x14ac:dyDescent="0.2">
      <c r="W69" s="39">
        <v>42.31</v>
      </c>
      <c r="X69" s="17"/>
      <c r="Y69" s="35">
        <v>165.92</v>
      </c>
      <c r="Z69" s="32"/>
      <c r="AA69" s="32"/>
    </row>
    <row r="71" spans="1:27" ht="145.69999999999999" customHeight="1" x14ac:dyDescent="0.2">
      <c r="A71" s="10" t="s">
        <v>33</v>
      </c>
      <c r="B71" s="10"/>
      <c r="C71" s="10" t="s">
        <v>58</v>
      </c>
      <c r="D71" s="10"/>
      <c r="E71" s="10"/>
      <c r="F71" s="10" t="s">
        <v>66</v>
      </c>
      <c r="G71" s="10"/>
      <c r="H71" s="10"/>
      <c r="I71" s="10"/>
      <c r="J71" s="10" t="s">
        <v>50</v>
      </c>
      <c r="K71" s="10"/>
      <c r="L71" s="42">
        <v>0.255</v>
      </c>
      <c r="M71" s="32"/>
      <c r="N71" s="32"/>
      <c r="O71" s="10" t="s">
        <v>1</v>
      </c>
      <c r="P71" s="10"/>
      <c r="Q71" s="10" t="s">
        <v>1</v>
      </c>
      <c r="R71" s="10"/>
      <c r="S71" s="10" t="s">
        <v>1</v>
      </c>
      <c r="T71" s="10"/>
      <c r="U71" s="10" t="s">
        <v>1</v>
      </c>
      <c r="V71" s="10"/>
      <c r="W71" s="10" t="s">
        <v>1</v>
      </c>
      <c r="X71" s="10"/>
    </row>
    <row r="72" spans="1:27" ht="11.25" customHeight="1" x14ac:dyDescent="0.2">
      <c r="F72" s="10" t="s">
        <v>54</v>
      </c>
      <c r="G72" s="10"/>
      <c r="H72" s="10"/>
      <c r="I72" s="10"/>
      <c r="J72" s="10" t="s">
        <v>1</v>
      </c>
      <c r="K72" s="10"/>
      <c r="L72" s="10"/>
      <c r="M72" s="10"/>
      <c r="N72" s="10"/>
      <c r="O72" s="32" t="s">
        <v>60</v>
      </c>
      <c r="P72" s="32"/>
      <c r="Q72" s="35">
        <v>1</v>
      </c>
      <c r="R72" s="32"/>
      <c r="S72" s="35">
        <v>1</v>
      </c>
      <c r="T72" s="32"/>
      <c r="U72" s="35">
        <v>1</v>
      </c>
      <c r="V72" s="32"/>
      <c r="W72" s="35">
        <v>342.24</v>
      </c>
      <c r="X72" s="32"/>
    </row>
    <row r="73" spans="1:27" ht="11.25" customHeight="1" x14ac:dyDescent="0.2">
      <c r="F73" s="10" t="s">
        <v>55</v>
      </c>
      <c r="G73" s="10"/>
      <c r="H73" s="10"/>
      <c r="I73" s="10"/>
      <c r="J73" s="10" t="s">
        <v>1</v>
      </c>
      <c r="K73" s="10"/>
      <c r="L73" s="10"/>
      <c r="M73" s="10"/>
      <c r="N73" s="10"/>
      <c r="O73" s="32" t="s">
        <v>61</v>
      </c>
      <c r="P73" s="32"/>
      <c r="Q73" s="35">
        <v>1</v>
      </c>
      <c r="R73" s="32"/>
      <c r="S73" s="35">
        <v>1</v>
      </c>
      <c r="T73" s="32"/>
      <c r="U73" s="35">
        <v>1</v>
      </c>
      <c r="V73" s="32"/>
      <c r="W73" s="32" t="s">
        <v>67</v>
      </c>
      <c r="X73" s="32"/>
    </row>
    <row r="74" spans="1:27" ht="22.35" customHeight="1" x14ac:dyDescent="0.2">
      <c r="F74" s="10" t="s">
        <v>57</v>
      </c>
      <c r="G74" s="10"/>
      <c r="H74" s="10"/>
      <c r="I74" s="10"/>
      <c r="J74" s="10" t="s">
        <v>44</v>
      </c>
      <c r="K74" s="10"/>
      <c r="L74" s="35">
        <v>0</v>
      </c>
      <c r="M74" s="32"/>
      <c r="N74" s="32"/>
      <c r="O74" s="10" t="s">
        <v>1</v>
      </c>
      <c r="P74" s="10"/>
      <c r="Q74" s="32" t="s">
        <v>1</v>
      </c>
      <c r="R74" s="32"/>
      <c r="S74" s="32" t="s">
        <v>1</v>
      </c>
      <c r="T74" s="32"/>
      <c r="U74" s="10" t="s">
        <v>1</v>
      </c>
      <c r="V74" s="10"/>
      <c r="W74" s="35">
        <v>0</v>
      </c>
      <c r="X74" s="32"/>
      <c r="Y74" s="32" t="s">
        <v>1</v>
      </c>
      <c r="Z74" s="32"/>
      <c r="AA74" s="32"/>
    </row>
    <row r="75" spans="1:2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7" spans="1:27" ht="11.25" customHeight="1" x14ac:dyDescent="0.2">
      <c r="W77" s="39">
        <v>342.24</v>
      </c>
      <c r="X77" s="17"/>
      <c r="Y77" s="35">
        <v>1342.12</v>
      </c>
      <c r="Z77" s="32"/>
      <c r="AA77" s="32"/>
    </row>
    <row r="79" spans="1:27" ht="67.150000000000006" customHeight="1" x14ac:dyDescent="0.2">
      <c r="A79" s="10" t="s">
        <v>34</v>
      </c>
      <c r="B79" s="10"/>
      <c r="C79" s="10" t="s">
        <v>68</v>
      </c>
      <c r="D79" s="10"/>
      <c r="E79" s="10"/>
      <c r="F79" s="10" t="s">
        <v>69</v>
      </c>
      <c r="G79" s="10"/>
      <c r="H79" s="10"/>
      <c r="I79" s="10"/>
      <c r="J79" s="10" t="s">
        <v>70</v>
      </c>
      <c r="K79" s="10"/>
      <c r="L79" s="43">
        <v>3.925E-2</v>
      </c>
      <c r="M79" s="32"/>
      <c r="N79" s="32"/>
      <c r="O79" s="10" t="s">
        <v>1</v>
      </c>
      <c r="P79" s="10"/>
      <c r="Q79" s="10" t="s">
        <v>1</v>
      </c>
      <c r="R79" s="10"/>
      <c r="S79" s="10" t="s">
        <v>1</v>
      </c>
      <c r="T79" s="10"/>
      <c r="U79" s="10" t="s">
        <v>1</v>
      </c>
      <c r="V79" s="10"/>
      <c r="W79" s="10" t="s">
        <v>1</v>
      </c>
      <c r="X79" s="10"/>
    </row>
    <row r="80" spans="1:27" ht="11.25" customHeight="1" x14ac:dyDescent="0.2">
      <c r="F80" s="10" t="s">
        <v>42</v>
      </c>
      <c r="G80" s="10"/>
      <c r="H80" s="10"/>
      <c r="I80" s="10"/>
      <c r="J80" s="10" t="s">
        <v>1</v>
      </c>
      <c r="K80" s="10"/>
      <c r="L80" s="10"/>
      <c r="M80" s="10"/>
      <c r="N80" s="10"/>
      <c r="O80" s="35">
        <v>68.569999999999993</v>
      </c>
      <c r="P80" s="32"/>
      <c r="Q80" s="35">
        <v>90</v>
      </c>
      <c r="R80" s="32"/>
      <c r="S80" s="35">
        <v>1</v>
      </c>
      <c r="T80" s="32"/>
      <c r="U80" s="35">
        <v>1</v>
      </c>
      <c r="V80" s="32"/>
      <c r="W80" s="35">
        <v>242.22</v>
      </c>
      <c r="X80" s="32"/>
    </row>
    <row r="81" spans="1:27" ht="11.25" customHeight="1" x14ac:dyDescent="0.2">
      <c r="F81" s="10" t="s">
        <v>54</v>
      </c>
      <c r="G81" s="10"/>
      <c r="H81" s="10"/>
      <c r="I81" s="10"/>
      <c r="J81" s="10" t="s">
        <v>1</v>
      </c>
      <c r="K81" s="10"/>
      <c r="L81" s="10"/>
      <c r="M81" s="10"/>
      <c r="N81" s="10"/>
      <c r="O81" s="35">
        <v>606.17999999999995</v>
      </c>
      <c r="P81" s="32"/>
      <c r="Q81" s="35">
        <v>90</v>
      </c>
      <c r="R81" s="32"/>
      <c r="S81" s="35">
        <v>1</v>
      </c>
      <c r="T81" s="32"/>
      <c r="U81" s="35">
        <v>1</v>
      </c>
      <c r="V81" s="32"/>
      <c r="W81" s="35">
        <v>2141.33</v>
      </c>
      <c r="X81" s="32"/>
    </row>
    <row r="82" spans="1:27" ht="11.25" customHeight="1" x14ac:dyDescent="0.2">
      <c r="F82" s="10" t="s">
        <v>55</v>
      </c>
      <c r="G82" s="10"/>
      <c r="H82" s="10"/>
      <c r="I82" s="10"/>
      <c r="J82" s="10" t="s">
        <v>1</v>
      </c>
      <c r="K82" s="10"/>
      <c r="L82" s="10"/>
      <c r="M82" s="10"/>
      <c r="N82" s="10"/>
      <c r="O82" s="35">
        <v>137.57</v>
      </c>
      <c r="P82" s="32"/>
      <c r="Q82" s="35">
        <v>90</v>
      </c>
      <c r="R82" s="32"/>
      <c r="S82" s="35">
        <v>1</v>
      </c>
      <c r="T82" s="32"/>
      <c r="U82" s="35">
        <v>1</v>
      </c>
      <c r="V82" s="32"/>
      <c r="W82" s="32" t="s">
        <v>71</v>
      </c>
      <c r="X82" s="32"/>
    </row>
    <row r="83" spans="1:27" ht="11.25" customHeight="1" x14ac:dyDescent="0.2">
      <c r="F83" s="10" t="s">
        <v>72</v>
      </c>
      <c r="G83" s="10"/>
      <c r="H83" s="10"/>
      <c r="I83" s="10"/>
      <c r="J83" s="10" t="s">
        <v>1</v>
      </c>
      <c r="K83" s="10"/>
      <c r="L83" s="10"/>
      <c r="M83" s="10"/>
      <c r="N83" s="10"/>
      <c r="O83" s="35">
        <v>35.25</v>
      </c>
      <c r="P83" s="32"/>
      <c r="Q83" s="35">
        <v>90</v>
      </c>
      <c r="R83" s="32"/>
      <c r="S83" s="35">
        <v>1</v>
      </c>
      <c r="T83" s="32"/>
      <c r="U83" s="35">
        <v>1</v>
      </c>
      <c r="V83" s="32"/>
      <c r="W83" s="35">
        <v>124.52</v>
      </c>
      <c r="X83" s="32"/>
    </row>
    <row r="84" spans="1:27" ht="11.25" customHeight="1" x14ac:dyDescent="0.2">
      <c r="F84" s="10" t="s">
        <v>43</v>
      </c>
      <c r="G84" s="10"/>
      <c r="H84" s="10"/>
      <c r="I84" s="10"/>
      <c r="J84" s="10" t="s">
        <v>44</v>
      </c>
      <c r="K84" s="10"/>
      <c r="L84" s="35">
        <v>70</v>
      </c>
      <c r="M84" s="32"/>
      <c r="N84" s="32"/>
      <c r="O84" s="10" t="s">
        <v>1</v>
      </c>
      <c r="P84" s="10"/>
      <c r="Q84" s="32" t="s">
        <v>1</v>
      </c>
      <c r="R84" s="32"/>
      <c r="S84" s="32" t="s">
        <v>1</v>
      </c>
      <c r="T84" s="32"/>
      <c r="U84" s="10" t="s">
        <v>1</v>
      </c>
      <c r="V84" s="10"/>
      <c r="W84" s="35">
        <v>169.55</v>
      </c>
      <c r="X84" s="32"/>
      <c r="Y84" s="32" t="s">
        <v>1</v>
      </c>
      <c r="Z84" s="32"/>
      <c r="AA84" s="32"/>
    </row>
    <row r="85" spans="1:27" ht="11.25" customHeight="1" x14ac:dyDescent="0.2">
      <c r="F85" s="10" t="s">
        <v>45</v>
      </c>
      <c r="G85" s="10"/>
      <c r="H85" s="10"/>
      <c r="I85" s="10"/>
      <c r="J85" s="10" t="s">
        <v>44</v>
      </c>
      <c r="K85" s="10"/>
      <c r="L85" s="35">
        <v>10</v>
      </c>
      <c r="M85" s="32"/>
      <c r="N85" s="32"/>
      <c r="O85" s="10" t="s">
        <v>1</v>
      </c>
      <c r="P85" s="10"/>
      <c r="Q85" s="32" t="s">
        <v>1</v>
      </c>
      <c r="R85" s="32"/>
      <c r="S85" s="32" t="s">
        <v>1</v>
      </c>
      <c r="T85" s="32"/>
      <c r="U85" s="10" t="s">
        <v>1</v>
      </c>
      <c r="V85" s="10"/>
      <c r="W85" s="35">
        <v>24.22</v>
      </c>
      <c r="X85" s="32"/>
      <c r="Y85" s="32" t="s">
        <v>1</v>
      </c>
      <c r="Z85" s="32"/>
      <c r="AA85" s="32"/>
    </row>
    <row r="86" spans="1:27" ht="11.25" customHeight="1" x14ac:dyDescent="0.2">
      <c r="F86" s="10" t="s">
        <v>73</v>
      </c>
      <c r="G86" s="10"/>
      <c r="H86" s="10"/>
      <c r="I86" s="10"/>
      <c r="J86" s="10" t="s">
        <v>44</v>
      </c>
      <c r="K86" s="10"/>
      <c r="L86" s="35">
        <v>108</v>
      </c>
      <c r="M86" s="32"/>
      <c r="N86" s="32"/>
      <c r="O86" s="10" t="s">
        <v>1</v>
      </c>
      <c r="P86" s="10"/>
      <c r="Q86" s="32" t="s">
        <v>1</v>
      </c>
      <c r="R86" s="32"/>
      <c r="S86" s="32" t="s">
        <v>1</v>
      </c>
      <c r="T86" s="32"/>
      <c r="U86" s="10" t="s">
        <v>1</v>
      </c>
      <c r="V86" s="10"/>
      <c r="W86" s="35">
        <v>524.85</v>
      </c>
      <c r="X86" s="32"/>
      <c r="Y86" s="32" t="s">
        <v>1</v>
      </c>
      <c r="Z86" s="32"/>
      <c r="AA86" s="32"/>
    </row>
    <row r="87" spans="1:27" ht="11.25" customHeight="1" x14ac:dyDescent="0.2">
      <c r="F87" s="10"/>
      <c r="G87" s="10"/>
      <c r="H87" s="10"/>
      <c r="I87" s="10"/>
      <c r="J87" s="10"/>
      <c r="K87" s="10"/>
      <c r="L87" s="32"/>
      <c r="M87" s="32"/>
      <c r="N87" s="32"/>
      <c r="O87" s="10" t="s">
        <v>1</v>
      </c>
      <c r="P87" s="10"/>
      <c r="Q87" s="32"/>
      <c r="R87" s="32"/>
      <c r="S87" s="32"/>
      <c r="T87" s="32"/>
      <c r="U87" s="10" t="s">
        <v>1</v>
      </c>
      <c r="V87" s="10"/>
      <c r="W87" s="32" t="s">
        <v>1</v>
      </c>
      <c r="X87" s="32"/>
      <c r="Y87" s="32"/>
      <c r="Z87" s="32"/>
      <c r="AA87" s="32"/>
    </row>
    <row r="88" spans="1:27" ht="11.25" customHeight="1" x14ac:dyDescent="0.2">
      <c r="F88" s="40" t="s">
        <v>46</v>
      </c>
      <c r="G88" s="40"/>
      <c r="H88" s="40"/>
      <c r="I88" s="40"/>
      <c r="J88" s="40" t="s">
        <v>47</v>
      </c>
      <c r="K88" s="40"/>
      <c r="L88" s="41">
        <v>0.56000000000000005</v>
      </c>
      <c r="M88" s="38"/>
      <c r="N88" s="38"/>
      <c r="O88" s="10"/>
      <c r="P88" s="10"/>
      <c r="Q88" s="41">
        <v>90</v>
      </c>
      <c r="R88" s="38"/>
      <c r="S88" s="41">
        <v>1</v>
      </c>
      <c r="T88" s="38"/>
      <c r="U88" s="10"/>
      <c r="V88" s="10"/>
      <c r="W88" s="32"/>
      <c r="X88" s="32"/>
      <c r="Y88" s="37">
        <v>2</v>
      </c>
      <c r="Z88" s="38"/>
      <c r="AA88" s="38"/>
    </row>
    <row r="89" spans="1:2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1" spans="1:27" ht="11.25" customHeight="1" x14ac:dyDescent="0.2">
      <c r="W91" s="39">
        <v>3226.69</v>
      </c>
      <c r="X91" s="17"/>
      <c r="Y91" s="35">
        <v>82208.66</v>
      </c>
      <c r="Z91" s="32"/>
      <c r="AA91" s="32"/>
    </row>
    <row r="93" spans="1:27" ht="67.150000000000006" customHeight="1" x14ac:dyDescent="0.2">
      <c r="A93" s="10" t="s">
        <v>35</v>
      </c>
      <c r="B93" s="10"/>
      <c r="C93" s="10" t="s">
        <v>74</v>
      </c>
      <c r="D93" s="10"/>
      <c r="E93" s="10"/>
      <c r="F93" s="10" t="s">
        <v>75</v>
      </c>
      <c r="G93" s="10"/>
      <c r="H93" s="10"/>
      <c r="I93" s="10"/>
      <c r="J93" s="10" t="s">
        <v>41</v>
      </c>
      <c r="K93" s="10"/>
      <c r="L93" s="36">
        <v>105</v>
      </c>
      <c r="M93" s="32"/>
      <c r="N93" s="32"/>
      <c r="O93" s="10" t="s">
        <v>1</v>
      </c>
      <c r="P93" s="10"/>
      <c r="Q93" s="10" t="s">
        <v>1</v>
      </c>
      <c r="R93" s="10"/>
      <c r="S93" s="10" t="s">
        <v>1</v>
      </c>
      <c r="T93" s="10"/>
      <c r="U93" s="10" t="s">
        <v>1</v>
      </c>
      <c r="V93" s="10"/>
      <c r="W93" s="10" t="s">
        <v>1</v>
      </c>
      <c r="X93" s="10"/>
    </row>
    <row r="94" spans="1:27" ht="11.25" customHeight="1" x14ac:dyDescent="0.2">
      <c r="F94" s="10" t="s">
        <v>42</v>
      </c>
      <c r="G94" s="10"/>
      <c r="H94" s="10"/>
      <c r="I94" s="10"/>
      <c r="J94" s="10" t="s">
        <v>1</v>
      </c>
      <c r="K94" s="10"/>
      <c r="L94" s="10"/>
      <c r="M94" s="10"/>
      <c r="N94" s="10"/>
      <c r="O94" s="35">
        <v>44.48</v>
      </c>
      <c r="P94" s="32"/>
      <c r="Q94" s="35">
        <v>1</v>
      </c>
      <c r="R94" s="32"/>
      <c r="S94" s="35">
        <v>1</v>
      </c>
      <c r="T94" s="32"/>
      <c r="U94" s="35">
        <v>1</v>
      </c>
      <c r="V94" s="32"/>
      <c r="W94" s="35">
        <v>4670.3999999999996</v>
      </c>
      <c r="X94" s="32"/>
    </row>
    <row r="95" spans="1:27" ht="11.25" customHeight="1" x14ac:dyDescent="0.2">
      <c r="F95" s="10" t="s">
        <v>43</v>
      </c>
      <c r="G95" s="10"/>
      <c r="H95" s="10"/>
      <c r="I95" s="10"/>
      <c r="J95" s="10" t="s">
        <v>44</v>
      </c>
      <c r="K95" s="10"/>
      <c r="L95" s="35">
        <v>70</v>
      </c>
      <c r="M95" s="32"/>
      <c r="N95" s="32"/>
      <c r="O95" s="10" t="s">
        <v>1</v>
      </c>
      <c r="P95" s="10"/>
      <c r="Q95" s="32" t="s">
        <v>1</v>
      </c>
      <c r="R95" s="32"/>
      <c r="S95" s="32" t="s">
        <v>1</v>
      </c>
      <c r="T95" s="32"/>
      <c r="U95" s="10" t="s">
        <v>1</v>
      </c>
      <c r="V95" s="10"/>
      <c r="W95" s="35">
        <v>3269.28</v>
      </c>
      <c r="X95" s="32"/>
      <c r="Y95" s="32" t="s">
        <v>1</v>
      </c>
      <c r="Z95" s="32"/>
      <c r="AA95" s="32"/>
    </row>
    <row r="96" spans="1:27" ht="11.25" customHeight="1" x14ac:dyDescent="0.2">
      <c r="F96" s="10" t="s">
        <v>45</v>
      </c>
      <c r="G96" s="10"/>
      <c r="H96" s="10"/>
      <c r="I96" s="10"/>
      <c r="J96" s="10" t="s">
        <v>44</v>
      </c>
      <c r="K96" s="10"/>
      <c r="L96" s="35">
        <v>10</v>
      </c>
      <c r="M96" s="32"/>
      <c r="N96" s="32"/>
      <c r="O96" s="10" t="s">
        <v>1</v>
      </c>
      <c r="P96" s="10"/>
      <c r="Q96" s="32" t="s">
        <v>1</v>
      </c>
      <c r="R96" s="32"/>
      <c r="S96" s="32" t="s">
        <v>1</v>
      </c>
      <c r="T96" s="32"/>
      <c r="U96" s="10" t="s">
        <v>1</v>
      </c>
      <c r="V96" s="10"/>
      <c r="W96" s="35">
        <v>467.04</v>
      </c>
      <c r="X96" s="32"/>
      <c r="Y96" s="32" t="s">
        <v>1</v>
      </c>
      <c r="Z96" s="32"/>
      <c r="AA96" s="32"/>
    </row>
    <row r="97" spans="1:27" ht="11.25" customHeight="1" x14ac:dyDescent="0.2">
      <c r="F97" s="40" t="s">
        <v>46</v>
      </c>
      <c r="G97" s="40"/>
      <c r="H97" s="40"/>
      <c r="I97" s="40"/>
      <c r="J97" s="40" t="s">
        <v>47</v>
      </c>
      <c r="K97" s="40"/>
      <c r="L97" s="41">
        <v>0.22</v>
      </c>
      <c r="M97" s="38"/>
      <c r="N97" s="38"/>
      <c r="O97" s="10" t="s">
        <v>1</v>
      </c>
      <c r="P97" s="10"/>
      <c r="Q97" s="41">
        <v>1</v>
      </c>
      <c r="R97" s="38"/>
      <c r="S97" s="41">
        <v>1</v>
      </c>
      <c r="T97" s="38"/>
      <c r="U97" s="10" t="s">
        <v>1</v>
      </c>
      <c r="V97" s="10"/>
      <c r="W97" s="32" t="s">
        <v>1</v>
      </c>
      <c r="X97" s="32"/>
      <c r="Y97" s="37">
        <v>23</v>
      </c>
      <c r="Z97" s="38"/>
      <c r="AA97" s="38"/>
    </row>
    <row r="98" spans="1:2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100" spans="1:27" ht="11.25" customHeight="1" x14ac:dyDescent="0.2">
      <c r="W100" s="39">
        <v>8406.7199999999993</v>
      </c>
      <c r="X100" s="17"/>
      <c r="Y100" s="35">
        <v>80.06</v>
      </c>
      <c r="Z100" s="32"/>
      <c r="AA100" s="32"/>
    </row>
    <row r="102" spans="1:27" ht="56.1" customHeight="1" x14ac:dyDescent="0.2">
      <c r="A102" s="10" t="s">
        <v>36</v>
      </c>
      <c r="B102" s="10"/>
      <c r="C102" s="10" t="s">
        <v>39</v>
      </c>
      <c r="D102" s="10"/>
      <c r="E102" s="10"/>
      <c r="F102" s="10" t="s">
        <v>76</v>
      </c>
      <c r="G102" s="10"/>
      <c r="H102" s="10"/>
      <c r="I102" s="10"/>
      <c r="J102" s="10" t="s">
        <v>41</v>
      </c>
      <c r="K102" s="10"/>
      <c r="L102" s="36">
        <v>5</v>
      </c>
      <c r="M102" s="32"/>
      <c r="N102" s="32"/>
      <c r="O102" s="10" t="s">
        <v>1</v>
      </c>
      <c r="P102" s="10"/>
      <c r="Q102" s="10" t="s">
        <v>1</v>
      </c>
      <c r="R102" s="10"/>
      <c r="S102" s="10" t="s">
        <v>1</v>
      </c>
      <c r="T102" s="10"/>
      <c r="U102" s="10" t="s">
        <v>1</v>
      </c>
      <c r="V102" s="10"/>
      <c r="W102" s="10" t="s">
        <v>1</v>
      </c>
      <c r="X102" s="10"/>
    </row>
    <row r="103" spans="1:27" ht="11.25" customHeight="1" x14ac:dyDescent="0.2">
      <c r="F103" s="10" t="s">
        <v>42</v>
      </c>
      <c r="G103" s="10"/>
      <c r="H103" s="10"/>
      <c r="I103" s="10"/>
      <c r="J103" s="10" t="s">
        <v>1</v>
      </c>
      <c r="K103" s="10"/>
      <c r="L103" s="10"/>
      <c r="M103" s="10"/>
      <c r="N103" s="10"/>
      <c r="O103" s="35">
        <v>52.56</v>
      </c>
      <c r="P103" s="32"/>
      <c r="Q103" s="35">
        <v>1</v>
      </c>
      <c r="R103" s="32"/>
      <c r="S103" s="35">
        <v>1</v>
      </c>
      <c r="T103" s="32"/>
      <c r="U103" s="35">
        <v>1</v>
      </c>
      <c r="V103" s="32"/>
      <c r="W103" s="35">
        <v>262.8</v>
      </c>
      <c r="X103" s="32"/>
    </row>
    <row r="104" spans="1:27" ht="11.25" customHeight="1" x14ac:dyDescent="0.2">
      <c r="F104" s="10" t="s">
        <v>43</v>
      </c>
      <c r="G104" s="10"/>
      <c r="H104" s="10"/>
      <c r="I104" s="10"/>
      <c r="J104" s="10" t="s">
        <v>44</v>
      </c>
      <c r="K104" s="10"/>
      <c r="L104" s="35">
        <v>70</v>
      </c>
      <c r="M104" s="32"/>
      <c r="N104" s="32"/>
      <c r="O104" s="10" t="s">
        <v>1</v>
      </c>
      <c r="P104" s="10"/>
      <c r="Q104" s="32" t="s">
        <v>1</v>
      </c>
      <c r="R104" s="32"/>
      <c r="S104" s="32" t="s">
        <v>1</v>
      </c>
      <c r="T104" s="32"/>
      <c r="U104" s="10" t="s">
        <v>1</v>
      </c>
      <c r="V104" s="10"/>
      <c r="W104" s="35">
        <v>183.96</v>
      </c>
      <c r="X104" s="32"/>
      <c r="Y104" s="32" t="s">
        <v>1</v>
      </c>
      <c r="Z104" s="32"/>
      <c r="AA104" s="32"/>
    </row>
    <row r="105" spans="1:27" ht="11.25" customHeight="1" x14ac:dyDescent="0.2">
      <c r="F105" s="10" t="s">
        <v>45</v>
      </c>
      <c r="G105" s="10"/>
      <c r="H105" s="10"/>
      <c r="I105" s="10"/>
      <c r="J105" s="10" t="s">
        <v>44</v>
      </c>
      <c r="K105" s="10"/>
      <c r="L105" s="35">
        <v>10</v>
      </c>
      <c r="M105" s="32"/>
      <c r="N105" s="32"/>
      <c r="O105" s="10" t="s">
        <v>1</v>
      </c>
      <c r="P105" s="10"/>
      <c r="Q105" s="32" t="s">
        <v>1</v>
      </c>
      <c r="R105" s="32"/>
      <c r="S105" s="32" t="s">
        <v>1</v>
      </c>
      <c r="T105" s="32"/>
      <c r="U105" s="10" t="s">
        <v>1</v>
      </c>
      <c r="V105" s="10"/>
      <c r="W105" s="35">
        <v>26.28</v>
      </c>
      <c r="X105" s="32"/>
      <c r="Y105" s="32" t="s">
        <v>1</v>
      </c>
      <c r="Z105" s="32"/>
      <c r="AA105" s="32"/>
    </row>
    <row r="106" spans="1:27" ht="11.25" customHeight="1" x14ac:dyDescent="0.2">
      <c r="F106" s="40" t="s">
        <v>46</v>
      </c>
      <c r="G106" s="40"/>
      <c r="H106" s="40"/>
      <c r="I106" s="40"/>
      <c r="J106" s="40" t="s">
        <v>47</v>
      </c>
      <c r="K106" s="40"/>
      <c r="L106" s="41">
        <v>0.26</v>
      </c>
      <c r="M106" s="38"/>
      <c r="N106" s="38"/>
      <c r="O106" s="10" t="s">
        <v>1</v>
      </c>
      <c r="P106" s="10"/>
      <c r="Q106" s="41">
        <v>1</v>
      </c>
      <c r="R106" s="38"/>
      <c r="S106" s="41">
        <v>1</v>
      </c>
      <c r="T106" s="38"/>
      <c r="U106" s="10" t="s">
        <v>1</v>
      </c>
      <c r="V106" s="10"/>
      <c r="W106" s="32" t="s">
        <v>1</v>
      </c>
      <c r="X106" s="32"/>
      <c r="Y106" s="37">
        <v>1</v>
      </c>
      <c r="Z106" s="38"/>
      <c r="AA106" s="38"/>
    </row>
    <row r="107" spans="1:2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9" spans="1:27" ht="11.25" customHeight="1" x14ac:dyDescent="0.2">
      <c r="W109" s="39">
        <v>473.04</v>
      </c>
      <c r="X109" s="17"/>
      <c r="Y109" s="35">
        <v>94.61</v>
      </c>
      <c r="Z109" s="32"/>
      <c r="AA109" s="32"/>
    </row>
    <row r="111" spans="1:27" ht="67.150000000000006" customHeight="1" x14ac:dyDescent="0.2">
      <c r="A111" s="10" t="s">
        <v>37</v>
      </c>
      <c r="B111" s="10"/>
      <c r="C111" s="10" t="s">
        <v>68</v>
      </c>
      <c r="D111" s="10"/>
      <c r="E111" s="10"/>
      <c r="F111" s="10" t="s">
        <v>77</v>
      </c>
      <c r="G111" s="10"/>
      <c r="H111" s="10"/>
      <c r="I111" s="10"/>
      <c r="J111" s="10" t="s">
        <v>70</v>
      </c>
      <c r="K111" s="10"/>
      <c r="L111" s="43">
        <v>3.925E-2</v>
      </c>
      <c r="M111" s="32"/>
      <c r="N111" s="32"/>
      <c r="O111" s="10" t="s">
        <v>1</v>
      </c>
      <c r="P111" s="10"/>
      <c r="Q111" s="10" t="s">
        <v>1</v>
      </c>
      <c r="R111" s="10"/>
      <c r="S111" s="10" t="s">
        <v>1</v>
      </c>
      <c r="T111" s="10"/>
      <c r="U111" s="10" t="s">
        <v>1</v>
      </c>
      <c r="V111" s="10"/>
      <c r="W111" s="10" t="s">
        <v>1</v>
      </c>
      <c r="X111" s="10"/>
    </row>
    <row r="112" spans="1:27" ht="11.25" customHeight="1" x14ac:dyDescent="0.2">
      <c r="F112" s="10" t="s">
        <v>42</v>
      </c>
      <c r="G112" s="10"/>
      <c r="H112" s="10"/>
      <c r="I112" s="10"/>
      <c r="J112" s="10" t="s">
        <v>1</v>
      </c>
      <c r="K112" s="10"/>
      <c r="L112" s="10"/>
      <c r="M112" s="10"/>
      <c r="N112" s="10"/>
      <c r="O112" s="35">
        <v>68.569999999999993</v>
      </c>
      <c r="P112" s="32"/>
      <c r="Q112" s="35">
        <v>1</v>
      </c>
      <c r="R112" s="32"/>
      <c r="S112" s="35">
        <v>1</v>
      </c>
      <c r="T112" s="32"/>
      <c r="U112" s="35">
        <v>1</v>
      </c>
      <c r="V112" s="32"/>
      <c r="W112" s="35">
        <v>2.69</v>
      </c>
      <c r="X112" s="32"/>
    </row>
    <row r="113" spans="1:27" ht="11.25" customHeight="1" x14ac:dyDescent="0.2">
      <c r="F113" s="10" t="s">
        <v>54</v>
      </c>
      <c r="G113" s="10"/>
      <c r="H113" s="10"/>
      <c r="I113" s="10"/>
      <c r="J113" s="10" t="s">
        <v>1</v>
      </c>
      <c r="K113" s="10"/>
      <c r="L113" s="10"/>
      <c r="M113" s="10"/>
      <c r="N113" s="10"/>
      <c r="O113" s="35">
        <v>606.17999999999995</v>
      </c>
      <c r="P113" s="32"/>
      <c r="Q113" s="35">
        <v>1</v>
      </c>
      <c r="R113" s="32"/>
      <c r="S113" s="35">
        <v>1</v>
      </c>
      <c r="T113" s="32"/>
      <c r="U113" s="35">
        <v>1</v>
      </c>
      <c r="V113" s="32"/>
      <c r="W113" s="35">
        <v>23.79</v>
      </c>
      <c r="X113" s="32"/>
    </row>
    <row r="114" spans="1:27" ht="11.25" customHeight="1" x14ac:dyDescent="0.2">
      <c r="F114" s="10" t="s">
        <v>55</v>
      </c>
      <c r="G114" s="10"/>
      <c r="H114" s="10"/>
      <c r="I114" s="10"/>
      <c r="J114" s="10" t="s">
        <v>1</v>
      </c>
      <c r="K114" s="10"/>
      <c r="L114" s="10"/>
      <c r="M114" s="10"/>
      <c r="N114" s="10"/>
      <c r="O114" s="35">
        <v>137.57</v>
      </c>
      <c r="P114" s="32"/>
      <c r="Q114" s="35">
        <v>1</v>
      </c>
      <c r="R114" s="32"/>
      <c r="S114" s="35">
        <v>1</v>
      </c>
      <c r="T114" s="32"/>
      <c r="U114" s="35">
        <v>1</v>
      </c>
      <c r="V114" s="32"/>
      <c r="W114" s="32" t="s">
        <v>78</v>
      </c>
      <c r="X114" s="32"/>
    </row>
    <row r="115" spans="1:27" ht="11.25" customHeight="1" x14ac:dyDescent="0.2">
      <c r="F115" s="10" t="s">
        <v>72</v>
      </c>
      <c r="G115" s="10"/>
      <c r="H115" s="10"/>
      <c r="I115" s="10"/>
      <c r="J115" s="10" t="s">
        <v>1</v>
      </c>
      <c r="K115" s="10"/>
      <c r="L115" s="10"/>
      <c r="M115" s="10"/>
      <c r="N115" s="10"/>
      <c r="O115" s="35">
        <v>35.25</v>
      </c>
      <c r="P115" s="32"/>
      <c r="Q115" s="35">
        <v>1</v>
      </c>
      <c r="R115" s="32"/>
      <c r="S115" s="35">
        <v>1</v>
      </c>
      <c r="T115" s="32"/>
      <c r="U115" s="35">
        <v>1</v>
      </c>
      <c r="V115" s="32"/>
      <c r="W115" s="35">
        <v>1.38</v>
      </c>
      <c r="X115" s="32"/>
    </row>
    <row r="116" spans="1:27" ht="11.25" customHeight="1" x14ac:dyDescent="0.2">
      <c r="F116" s="10" t="s">
        <v>43</v>
      </c>
      <c r="G116" s="10"/>
      <c r="H116" s="10"/>
      <c r="I116" s="10"/>
      <c r="J116" s="10" t="s">
        <v>44</v>
      </c>
      <c r="K116" s="10"/>
      <c r="L116" s="35">
        <v>70</v>
      </c>
      <c r="M116" s="32"/>
      <c r="N116" s="32"/>
      <c r="O116" s="10" t="s">
        <v>1</v>
      </c>
      <c r="P116" s="10"/>
      <c r="Q116" s="32" t="s">
        <v>1</v>
      </c>
      <c r="R116" s="32"/>
      <c r="S116" s="32" t="s">
        <v>1</v>
      </c>
      <c r="T116" s="32"/>
      <c r="U116" s="10" t="s">
        <v>1</v>
      </c>
      <c r="V116" s="10"/>
      <c r="W116" s="35">
        <v>1.88</v>
      </c>
      <c r="X116" s="32"/>
      <c r="Y116" s="32" t="s">
        <v>1</v>
      </c>
      <c r="Z116" s="32"/>
      <c r="AA116" s="32"/>
    </row>
    <row r="117" spans="1:27" ht="11.25" customHeight="1" x14ac:dyDescent="0.2">
      <c r="F117" s="10" t="s">
        <v>45</v>
      </c>
      <c r="G117" s="10"/>
      <c r="H117" s="10"/>
      <c r="I117" s="10"/>
      <c r="J117" s="10" t="s">
        <v>44</v>
      </c>
      <c r="K117" s="10"/>
      <c r="L117" s="35">
        <v>10</v>
      </c>
      <c r="M117" s="32"/>
      <c r="N117" s="32"/>
      <c r="O117" s="10" t="s">
        <v>1</v>
      </c>
      <c r="P117" s="10"/>
      <c r="Q117" s="32" t="s">
        <v>1</v>
      </c>
      <c r="R117" s="32"/>
      <c r="S117" s="32" t="s">
        <v>1</v>
      </c>
      <c r="T117" s="32"/>
      <c r="U117" s="10" t="s">
        <v>1</v>
      </c>
      <c r="V117" s="10"/>
      <c r="W117" s="35">
        <v>0.27</v>
      </c>
      <c r="X117" s="32"/>
      <c r="Y117" s="32" t="s">
        <v>1</v>
      </c>
      <c r="Z117" s="32"/>
      <c r="AA117" s="32"/>
    </row>
    <row r="118" spans="1:27" ht="11.25" customHeight="1" x14ac:dyDescent="0.2">
      <c r="F118" s="10" t="s">
        <v>73</v>
      </c>
      <c r="G118" s="10"/>
      <c r="H118" s="10"/>
      <c r="I118" s="10"/>
      <c r="J118" s="10" t="s">
        <v>44</v>
      </c>
      <c r="K118" s="10"/>
      <c r="L118" s="35">
        <v>108</v>
      </c>
      <c r="M118" s="32"/>
      <c r="N118" s="32"/>
      <c r="O118" s="10" t="s">
        <v>1</v>
      </c>
      <c r="P118" s="10"/>
      <c r="Q118" s="32" t="s">
        <v>1</v>
      </c>
      <c r="R118" s="32"/>
      <c r="S118" s="32" t="s">
        <v>1</v>
      </c>
      <c r="T118" s="32"/>
      <c r="U118" s="10" t="s">
        <v>1</v>
      </c>
      <c r="V118" s="10"/>
      <c r="W118" s="35">
        <v>5.83</v>
      </c>
      <c r="X118" s="32"/>
      <c r="Y118" s="32" t="s">
        <v>1</v>
      </c>
      <c r="Z118" s="32"/>
      <c r="AA118" s="32"/>
    </row>
    <row r="119" spans="1:27" ht="11.25" customHeight="1" x14ac:dyDescent="0.2">
      <c r="F119" s="10"/>
      <c r="G119" s="10"/>
      <c r="H119" s="10"/>
      <c r="I119" s="10"/>
      <c r="J119" s="10"/>
      <c r="K119" s="10"/>
      <c r="L119" s="32"/>
      <c r="M119" s="32"/>
      <c r="N119" s="32"/>
      <c r="O119" s="10" t="s">
        <v>1</v>
      </c>
      <c r="P119" s="10"/>
      <c r="Q119" s="32"/>
      <c r="R119" s="32"/>
      <c r="S119" s="32"/>
      <c r="T119" s="32"/>
      <c r="U119" s="10" t="s">
        <v>1</v>
      </c>
      <c r="V119" s="10"/>
      <c r="W119" s="32" t="s">
        <v>1</v>
      </c>
      <c r="X119" s="32"/>
      <c r="Y119" s="32"/>
      <c r="Z119" s="32"/>
      <c r="AA119" s="32"/>
    </row>
    <row r="120" spans="1:27" ht="11.25" customHeight="1" x14ac:dyDescent="0.2">
      <c r="F120" s="40" t="s">
        <v>46</v>
      </c>
      <c r="G120" s="40"/>
      <c r="H120" s="40"/>
      <c r="I120" s="40"/>
      <c r="J120" s="40" t="s">
        <v>47</v>
      </c>
      <c r="K120" s="40"/>
      <c r="L120" s="41">
        <v>0.56000000000000005</v>
      </c>
      <c r="M120" s="38"/>
      <c r="N120" s="38"/>
      <c r="O120" s="10"/>
      <c r="P120" s="10"/>
      <c r="Q120" s="41">
        <v>1</v>
      </c>
      <c r="R120" s="38"/>
      <c r="S120" s="41">
        <v>1</v>
      </c>
      <c r="T120" s="38"/>
      <c r="U120" s="10"/>
      <c r="V120" s="10"/>
      <c r="W120" s="32"/>
      <c r="X120" s="32"/>
      <c r="Y120" s="38" t="s">
        <v>51</v>
      </c>
      <c r="Z120" s="38"/>
      <c r="AA120" s="38"/>
    </row>
    <row r="121" spans="1:2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3" spans="1:27" ht="11.25" customHeight="1" x14ac:dyDescent="0.2">
      <c r="W123" s="39">
        <v>35.840000000000003</v>
      </c>
      <c r="X123" s="17"/>
      <c r="Y123" s="35">
        <v>913.12</v>
      </c>
      <c r="Z123" s="32"/>
      <c r="AA123" s="32"/>
    </row>
    <row r="125" spans="1:27" ht="56.1" customHeight="1" x14ac:dyDescent="0.2">
      <c r="A125" s="10" t="s">
        <v>79</v>
      </c>
      <c r="B125" s="10"/>
      <c r="C125" s="10" t="s">
        <v>80</v>
      </c>
      <c r="D125" s="10"/>
      <c r="E125" s="10"/>
      <c r="F125" s="10" t="s">
        <v>81</v>
      </c>
      <c r="G125" s="10"/>
      <c r="H125" s="10"/>
      <c r="I125" s="10"/>
      <c r="J125" s="10" t="s">
        <v>50</v>
      </c>
      <c r="K125" s="10"/>
      <c r="L125" s="42">
        <v>0.39500000000000002</v>
      </c>
      <c r="M125" s="32"/>
      <c r="N125" s="32"/>
      <c r="O125" s="10" t="s">
        <v>1</v>
      </c>
      <c r="P125" s="10"/>
      <c r="Q125" s="10" t="s">
        <v>1</v>
      </c>
      <c r="R125" s="10"/>
      <c r="S125" s="10" t="s">
        <v>1</v>
      </c>
      <c r="T125" s="10"/>
      <c r="U125" s="10" t="s">
        <v>1</v>
      </c>
      <c r="V125" s="10"/>
      <c r="W125" s="10" t="s">
        <v>1</v>
      </c>
      <c r="X125" s="10"/>
    </row>
    <row r="126" spans="1:27" ht="11.25" customHeight="1" x14ac:dyDescent="0.2">
      <c r="F126" s="10" t="s">
        <v>42</v>
      </c>
      <c r="G126" s="10"/>
      <c r="H126" s="10"/>
      <c r="I126" s="10"/>
      <c r="J126" s="10" t="s">
        <v>1</v>
      </c>
      <c r="K126" s="10"/>
      <c r="L126" s="10"/>
      <c r="M126" s="10"/>
      <c r="N126" s="10"/>
      <c r="O126" s="35">
        <v>22490.639999999999</v>
      </c>
      <c r="P126" s="32"/>
      <c r="Q126" s="35">
        <v>1</v>
      </c>
      <c r="R126" s="32"/>
      <c r="S126" s="35">
        <v>1</v>
      </c>
      <c r="T126" s="32"/>
      <c r="U126" s="35">
        <v>1</v>
      </c>
      <c r="V126" s="32"/>
      <c r="W126" s="35">
        <v>8883.7999999999993</v>
      </c>
      <c r="X126" s="32"/>
    </row>
    <row r="127" spans="1:27" ht="11.25" customHeight="1" x14ac:dyDescent="0.2">
      <c r="F127" s="10" t="s">
        <v>54</v>
      </c>
      <c r="G127" s="10"/>
      <c r="H127" s="10"/>
      <c r="I127" s="10"/>
      <c r="J127" s="10" t="s">
        <v>1</v>
      </c>
      <c r="K127" s="10"/>
      <c r="L127" s="10"/>
      <c r="M127" s="10"/>
      <c r="N127" s="10"/>
      <c r="O127" s="35">
        <v>589</v>
      </c>
      <c r="P127" s="32"/>
      <c r="Q127" s="35">
        <v>1</v>
      </c>
      <c r="R127" s="32"/>
      <c r="S127" s="35">
        <v>1</v>
      </c>
      <c r="T127" s="32"/>
      <c r="U127" s="35">
        <v>1</v>
      </c>
      <c r="V127" s="32"/>
      <c r="W127" s="35">
        <v>232.66</v>
      </c>
      <c r="X127" s="32"/>
    </row>
    <row r="128" spans="1:27" ht="11.25" customHeight="1" x14ac:dyDescent="0.2">
      <c r="F128" s="10" t="s">
        <v>55</v>
      </c>
      <c r="G128" s="10"/>
      <c r="H128" s="10"/>
      <c r="I128" s="10"/>
      <c r="J128" s="10" t="s">
        <v>1</v>
      </c>
      <c r="K128" s="10"/>
      <c r="L128" s="10"/>
      <c r="M128" s="10"/>
      <c r="N128" s="10"/>
      <c r="O128" s="35">
        <v>25.65</v>
      </c>
      <c r="P128" s="32"/>
      <c r="Q128" s="35">
        <v>1</v>
      </c>
      <c r="R128" s="32"/>
      <c r="S128" s="35">
        <v>1</v>
      </c>
      <c r="T128" s="32"/>
      <c r="U128" s="35">
        <v>1</v>
      </c>
      <c r="V128" s="32"/>
      <c r="W128" s="32" t="s">
        <v>82</v>
      </c>
      <c r="X128" s="32"/>
    </row>
    <row r="129" spans="1:27" ht="11.25" customHeight="1" x14ac:dyDescent="0.2">
      <c r="F129" s="10" t="s">
        <v>72</v>
      </c>
      <c r="G129" s="10"/>
      <c r="H129" s="10"/>
      <c r="I129" s="10"/>
      <c r="J129" s="10" t="s">
        <v>1</v>
      </c>
      <c r="K129" s="10"/>
      <c r="L129" s="10"/>
      <c r="M129" s="10"/>
      <c r="N129" s="10"/>
      <c r="O129" s="35">
        <v>75528.429999999993</v>
      </c>
      <c r="P129" s="32"/>
      <c r="Q129" s="35">
        <v>1</v>
      </c>
      <c r="R129" s="32"/>
      <c r="S129" s="35">
        <v>1</v>
      </c>
      <c r="T129" s="32"/>
      <c r="U129" s="35">
        <v>1</v>
      </c>
      <c r="V129" s="32"/>
      <c r="W129" s="35">
        <v>29833.73</v>
      </c>
      <c r="X129" s="32"/>
    </row>
    <row r="130" spans="1:27" ht="56.1" customHeight="1" x14ac:dyDescent="0.2">
      <c r="C130" s="10" t="s">
        <v>83</v>
      </c>
      <c r="D130" s="10"/>
      <c r="E130" s="10"/>
      <c r="F130" s="10" t="s">
        <v>84</v>
      </c>
      <c r="G130" s="10"/>
      <c r="H130" s="10"/>
      <c r="I130" s="10"/>
      <c r="J130" s="10" t="s">
        <v>50</v>
      </c>
      <c r="K130" s="10"/>
      <c r="L130" s="42">
        <v>-0.39500000000000002</v>
      </c>
      <c r="M130" s="32"/>
      <c r="N130" s="32"/>
      <c r="O130" s="35">
        <v>75026.559999999998</v>
      </c>
      <c r="P130" s="32"/>
      <c r="Q130" s="35">
        <v>1</v>
      </c>
      <c r="R130" s="32"/>
      <c r="S130" s="35">
        <v>1</v>
      </c>
      <c r="T130" s="32"/>
      <c r="U130" s="35">
        <v>1</v>
      </c>
      <c r="V130" s="32"/>
      <c r="W130" s="35">
        <v>-29635.49</v>
      </c>
      <c r="X130" s="32"/>
    </row>
    <row r="131" spans="1:27" ht="11.25" customHeight="1" x14ac:dyDescent="0.2">
      <c r="F131" s="10" t="s">
        <v>43</v>
      </c>
      <c r="G131" s="10"/>
      <c r="H131" s="10"/>
      <c r="I131" s="10"/>
      <c r="J131" s="10" t="s">
        <v>44</v>
      </c>
      <c r="K131" s="10"/>
      <c r="L131" s="35">
        <v>70</v>
      </c>
      <c r="M131" s="32"/>
      <c r="N131" s="32"/>
      <c r="O131" s="10" t="s">
        <v>1</v>
      </c>
      <c r="P131" s="10"/>
      <c r="Q131" s="32" t="s">
        <v>1</v>
      </c>
      <c r="R131" s="32"/>
      <c r="S131" s="32" t="s">
        <v>1</v>
      </c>
      <c r="T131" s="32"/>
      <c r="U131" s="10" t="s">
        <v>1</v>
      </c>
      <c r="V131" s="10"/>
      <c r="W131" s="35">
        <v>6218.66</v>
      </c>
      <c r="X131" s="32"/>
      <c r="Y131" s="32" t="s">
        <v>1</v>
      </c>
      <c r="Z131" s="32"/>
      <c r="AA131" s="32"/>
    </row>
    <row r="132" spans="1:27" ht="11.25" customHeight="1" x14ac:dyDescent="0.2">
      <c r="F132" s="10" t="s">
        <v>45</v>
      </c>
      <c r="G132" s="10"/>
      <c r="H132" s="10"/>
      <c r="I132" s="10"/>
      <c r="J132" s="10" t="s">
        <v>44</v>
      </c>
      <c r="K132" s="10"/>
      <c r="L132" s="35">
        <v>10</v>
      </c>
      <c r="M132" s="32"/>
      <c r="N132" s="32"/>
      <c r="O132" s="10" t="s">
        <v>1</v>
      </c>
      <c r="P132" s="10"/>
      <c r="Q132" s="32" t="s">
        <v>1</v>
      </c>
      <c r="R132" s="32"/>
      <c r="S132" s="32" t="s">
        <v>1</v>
      </c>
      <c r="T132" s="32"/>
      <c r="U132" s="10" t="s">
        <v>1</v>
      </c>
      <c r="V132" s="10"/>
      <c r="W132" s="35">
        <v>888.38</v>
      </c>
      <c r="X132" s="32"/>
      <c r="Y132" s="32" t="s">
        <v>1</v>
      </c>
      <c r="Z132" s="32"/>
      <c r="AA132" s="32"/>
    </row>
    <row r="133" spans="1:27" ht="11.25" customHeight="1" x14ac:dyDescent="0.2">
      <c r="F133" s="10" t="s">
        <v>73</v>
      </c>
      <c r="G133" s="10"/>
      <c r="H133" s="10"/>
      <c r="I133" s="10"/>
      <c r="J133" s="10" t="s">
        <v>44</v>
      </c>
      <c r="K133" s="10"/>
      <c r="L133" s="35">
        <v>108</v>
      </c>
      <c r="M133" s="32"/>
      <c r="N133" s="32"/>
      <c r="O133" s="10" t="s">
        <v>1</v>
      </c>
      <c r="P133" s="10"/>
      <c r="Q133" s="32" t="s">
        <v>1</v>
      </c>
      <c r="R133" s="32"/>
      <c r="S133" s="32" t="s">
        <v>1</v>
      </c>
      <c r="T133" s="32"/>
      <c r="U133" s="10" t="s">
        <v>1</v>
      </c>
      <c r="V133" s="10"/>
      <c r="W133" s="35">
        <v>10.94</v>
      </c>
      <c r="X133" s="32"/>
      <c r="Y133" s="32" t="s">
        <v>1</v>
      </c>
      <c r="Z133" s="32"/>
      <c r="AA133" s="32"/>
    </row>
    <row r="134" spans="1:27" ht="11.25" customHeight="1" x14ac:dyDescent="0.2">
      <c r="F134" s="10"/>
      <c r="G134" s="10"/>
      <c r="H134" s="10"/>
      <c r="I134" s="10"/>
      <c r="J134" s="10"/>
      <c r="K134" s="10"/>
      <c r="L134" s="32"/>
      <c r="M134" s="32"/>
      <c r="N134" s="32"/>
      <c r="O134" s="10" t="s">
        <v>1</v>
      </c>
      <c r="P134" s="10"/>
      <c r="Q134" s="32"/>
      <c r="R134" s="32"/>
      <c r="S134" s="32"/>
      <c r="T134" s="32"/>
      <c r="U134" s="10" t="s">
        <v>1</v>
      </c>
      <c r="V134" s="10"/>
      <c r="W134" s="32" t="s">
        <v>1</v>
      </c>
      <c r="X134" s="32"/>
      <c r="Y134" s="32"/>
      <c r="Z134" s="32"/>
      <c r="AA134" s="32"/>
    </row>
    <row r="135" spans="1:27" ht="11.25" customHeight="1" x14ac:dyDescent="0.2">
      <c r="F135" s="40" t="s">
        <v>46</v>
      </c>
      <c r="G135" s="40"/>
      <c r="H135" s="40"/>
      <c r="I135" s="40"/>
      <c r="J135" s="40" t="s">
        <v>47</v>
      </c>
      <c r="K135" s="40"/>
      <c r="L135" s="41">
        <v>87.4</v>
      </c>
      <c r="M135" s="38"/>
      <c r="N135" s="38"/>
      <c r="O135" s="10"/>
      <c r="P135" s="10"/>
      <c r="Q135" s="41">
        <v>1</v>
      </c>
      <c r="R135" s="38"/>
      <c r="S135" s="41">
        <v>1</v>
      </c>
      <c r="T135" s="38"/>
      <c r="U135" s="10"/>
      <c r="V135" s="10"/>
      <c r="W135" s="32"/>
      <c r="X135" s="32"/>
      <c r="Y135" s="37">
        <v>35</v>
      </c>
      <c r="Z135" s="38"/>
      <c r="AA135" s="38"/>
    </row>
    <row r="136" spans="1:2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8" spans="1:27" ht="11.25" customHeight="1" x14ac:dyDescent="0.2">
      <c r="W138" s="39">
        <v>16432.68</v>
      </c>
      <c r="X138" s="17"/>
      <c r="Y138" s="35">
        <v>41601.72</v>
      </c>
      <c r="Z138" s="32"/>
      <c r="AA138" s="32"/>
    </row>
    <row r="140" spans="1:27" ht="44.85" customHeight="1" x14ac:dyDescent="0.2">
      <c r="A140" s="10" t="s">
        <v>85</v>
      </c>
      <c r="B140" s="10"/>
      <c r="C140" s="10" t="s">
        <v>86</v>
      </c>
      <c r="D140" s="10"/>
      <c r="E140" s="10"/>
      <c r="F140" s="10" t="s">
        <v>87</v>
      </c>
      <c r="G140" s="10"/>
      <c r="H140" s="10"/>
      <c r="I140" s="10"/>
      <c r="J140" s="10" t="s">
        <v>50</v>
      </c>
      <c r="K140" s="10"/>
      <c r="L140" s="42">
        <v>0.39500000000000002</v>
      </c>
      <c r="M140" s="32"/>
      <c r="N140" s="32"/>
      <c r="O140" s="10" t="s">
        <v>1</v>
      </c>
      <c r="P140" s="10"/>
      <c r="Q140" s="10" t="s">
        <v>1</v>
      </c>
      <c r="R140" s="10"/>
      <c r="S140" s="10" t="s">
        <v>1</v>
      </c>
      <c r="T140" s="10"/>
      <c r="U140" s="10" t="s">
        <v>1</v>
      </c>
      <c r="V140" s="10"/>
      <c r="W140" s="10" t="s">
        <v>1</v>
      </c>
      <c r="X140" s="10"/>
    </row>
    <row r="141" spans="1:27" ht="11.25" customHeight="1" x14ac:dyDescent="0.2">
      <c r="F141" s="10" t="s">
        <v>42</v>
      </c>
      <c r="G141" s="10"/>
      <c r="H141" s="10"/>
      <c r="I141" s="10"/>
      <c r="J141" s="10" t="s">
        <v>1</v>
      </c>
      <c r="K141" s="10"/>
      <c r="L141" s="10"/>
      <c r="M141" s="10"/>
      <c r="N141" s="10"/>
      <c r="O141" s="35">
        <v>22490.639999999999</v>
      </c>
      <c r="P141" s="32"/>
      <c r="Q141" s="35">
        <v>0.2</v>
      </c>
      <c r="R141" s="32"/>
      <c r="S141" s="35">
        <v>1</v>
      </c>
      <c r="T141" s="32"/>
      <c r="U141" s="35">
        <v>1</v>
      </c>
      <c r="V141" s="32"/>
      <c r="W141" s="35">
        <v>1776.76</v>
      </c>
      <c r="X141" s="32"/>
    </row>
    <row r="142" spans="1:27" ht="11.25" customHeight="1" x14ac:dyDescent="0.2">
      <c r="F142" s="10" t="s">
        <v>54</v>
      </c>
      <c r="G142" s="10"/>
      <c r="H142" s="10"/>
      <c r="I142" s="10"/>
      <c r="J142" s="10" t="s">
        <v>1</v>
      </c>
      <c r="K142" s="10"/>
      <c r="L142" s="10"/>
      <c r="M142" s="10"/>
      <c r="N142" s="10"/>
      <c r="O142" s="35">
        <v>589</v>
      </c>
      <c r="P142" s="32"/>
      <c r="Q142" s="35">
        <v>0.2</v>
      </c>
      <c r="R142" s="32"/>
      <c r="S142" s="35">
        <v>1</v>
      </c>
      <c r="T142" s="32"/>
      <c r="U142" s="35">
        <v>1</v>
      </c>
      <c r="V142" s="32"/>
      <c r="W142" s="35">
        <v>46.53</v>
      </c>
      <c r="X142" s="32"/>
    </row>
    <row r="143" spans="1:27" ht="11.25" customHeight="1" x14ac:dyDescent="0.2">
      <c r="F143" s="10" t="s">
        <v>55</v>
      </c>
      <c r="G143" s="10"/>
      <c r="H143" s="10"/>
      <c r="I143" s="10"/>
      <c r="J143" s="10" t="s">
        <v>1</v>
      </c>
      <c r="K143" s="10"/>
      <c r="L143" s="10"/>
      <c r="M143" s="10"/>
      <c r="N143" s="10"/>
      <c r="O143" s="35">
        <v>25.65</v>
      </c>
      <c r="P143" s="32"/>
      <c r="Q143" s="35">
        <v>0.2</v>
      </c>
      <c r="R143" s="32"/>
      <c r="S143" s="35">
        <v>1</v>
      </c>
      <c r="T143" s="32"/>
      <c r="U143" s="35">
        <v>1</v>
      </c>
      <c r="V143" s="32"/>
      <c r="W143" s="32" t="s">
        <v>88</v>
      </c>
      <c r="X143" s="32"/>
    </row>
    <row r="144" spans="1:27" ht="11.25" customHeight="1" x14ac:dyDescent="0.2">
      <c r="F144" s="10" t="s">
        <v>72</v>
      </c>
      <c r="G144" s="10"/>
      <c r="H144" s="10"/>
      <c r="I144" s="10"/>
      <c r="J144" s="10" t="s">
        <v>1</v>
      </c>
      <c r="K144" s="10"/>
      <c r="L144" s="10"/>
      <c r="M144" s="10"/>
      <c r="N144" s="10"/>
      <c r="O144" s="35">
        <v>75528.429999999993</v>
      </c>
      <c r="P144" s="32"/>
      <c r="Q144" s="35">
        <v>0</v>
      </c>
      <c r="R144" s="32"/>
      <c r="S144" s="35">
        <v>1</v>
      </c>
      <c r="T144" s="32"/>
      <c r="U144" s="35">
        <v>1</v>
      </c>
      <c r="V144" s="32"/>
      <c r="W144" s="35">
        <v>0</v>
      </c>
      <c r="X144" s="32"/>
    </row>
    <row r="145" spans="1:27" ht="11.25" customHeight="1" x14ac:dyDescent="0.2">
      <c r="F145" s="10" t="s">
        <v>43</v>
      </c>
      <c r="G145" s="10"/>
      <c r="H145" s="10"/>
      <c r="I145" s="10"/>
      <c r="J145" s="10" t="s">
        <v>44</v>
      </c>
      <c r="K145" s="10"/>
      <c r="L145" s="35">
        <v>70</v>
      </c>
      <c r="M145" s="32"/>
      <c r="N145" s="32"/>
      <c r="O145" s="10" t="s">
        <v>1</v>
      </c>
      <c r="P145" s="10"/>
      <c r="Q145" s="32" t="s">
        <v>1</v>
      </c>
      <c r="R145" s="32"/>
      <c r="S145" s="32" t="s">
        <v>1</v>
      </c>
      <c r="T145" s="32"/>
      <c r="U145" s="10" t="s">
        <v>1</v>
      </c>
      <c r="V145" s="10"/>
      <c r="W145" s="35">
        <v>1243.73</v>
      </c>
      <c r="X145" s="32"/>
      <c r="Y145" s="32" t="s">
        <v>1</v>
      </c>
      <c r="Z145" s="32"/>
      <c r="AA145" s="32"/>
    </row>
    <row r="146" spans="1:27" ht="11.25" customHeight="1" x14ac:dyDescent="0.2">
      <c r="F146" s="10" t="s">
        <v>45</v>
      </c>
      <c r="G146" s="10"/>
      <c r="H146" s="10"/>
      <c r="I146" s="10"/>
      <c r="J146" s="10" t="s">
        <v>44</v>
      </c>
      <c r="K146" s="10"/>
      <c r="L146" s="35">
        <v>10</v>
      </c>
      <c r="M146" s="32"/>
      <c r="N146" s="32"/>
      <c r="O146" s="10" t="s">
        <v>1</v>
      </c>
      <c r="P146" s="10"/>
      <c r="Q146" s="32" t="s">
        <v>1</v>
      </c>
      <c r="R146" s="32"/>
      <c r="S146" s="32" t="s">
        <v>1</v>
      </c>
      <c r="T146" s="32"/>
      <c r="U146" s="10" t="s">
        <v>1</v>
      </c>
      <c r="V146" s="10"/>
      <c r="W146" s="35">
        <v>177.68</v>
      </c>
      <c r="X146" s="32"/>
      <c r="Y146" s="32" t="s">
        <v>1</v>
      </c>
      <c r="Z146" s="32"/>
      <c r="AA146" s="32"/>
    </row>
    <row r="147" spans="1:27" ht="11.25" customHeight="1" x14ac:dyDescent="0.2">
      <c r="F147" s="10" t="s">
        <v>73</v>
      </c>
      <c r="G147" s="10"/>
      <c r="H147" s="10"/>
      <c r="I147" s="10"/>
      <c r="J147" s="10" t="s">
        <v>44</v>
      </c>
      <c r="K147" s="10"/>
      <c r="L147" s="35">
        <v>108</v>
      </c>
      <c r="M147" s="32"/>
      <c r="N147" s="32"/>
      <c r="O147" s="10" t="s">
        <v>1</v>
      </c>
      <c r="P147" s="10"/>
      <c r="Q147" s="32" t="s">
        <v>1</v>
      </c>
      <c r="R147" s="32"/>
      <c r="S147" s="32" t="s">
        <v>1</v>
      </c>
      <c r="T147" s="32"/>
      <c r="U147" s="10" t="s">
        <v>1</v>
      </c>
      <c r="V147" s="10"/>
      <c r="W147" s="35">
        <v>2.19</v>
      </c>
      <c r="X147" s="32"/>
      <c r="Y147" s="32" t="s">
        <v>1</v>
      </c>
      <c r="Z147" s="32"/>
      <c r="AA147" s="32"/>
    </row>
    <row r="148" spans="1:27" ht="11.25" customHeight="1" x14ac:dyDescent="0.2">
      <c r="F148" s="10"/>
      <c r="G148" s="10"/>
      <c r="H148" s="10"/>
      <c r="I148" s="10"/>
      <c r="J148" s="10"/>
      <c r="K148" s="10"/>
      <c r="L148" s="32"/>
      <c r="M148" s="32"/>
      <c r="N148" s="32"/>
      <c r="O148" s="10" t="s">
        <v>1</v>
      </c>
      <c r="P148" s="10"/>
      <c r="Q148" s="32"/>
      <c r="R148" s="32"/>
      <c r="S148" s="32"/>
      <c r="T148" s="32"/>
      <c r="U148" s="10" t="s">
        <v>1</v>
      </c>
      <c r="V148" s="10"/>
      <c r="W148" s="32" t="s">
        <v>1</v>
      </c>
      <c r="X148" s="32"/>
      <c r="Y148" s="32"/>
      <c r="Z148" s="32"/>
      <c r="AA148" s="32"/>
    </row>
    <row r="149" spans="1:27" ht="11.25" customHeight="1" x14ac:dyDescent="0.2">
      <c r="F149" s="40" t="s">
        <v>46</v>
      </c>
      <c r="G149" s="40"/>
      <c r="H149" s="40"/>
      <c r="I149" s="40"/>
      <c r="J149" s="40" t="s">
        <v>47</v>
      </c>
      <c r="K149" s="40"/>
      <c r="L149" s="41">
        <v>87.4</v>
      </c>
      <c r="M149" s="38"/>
      <c r="N149" s="38"/>
      <c r="O149" s="10"/>
      <c r="P149" s="10"/>
      <c r="Q149" s="41">
        <v>0.2</v>
      </c>
      <c r="R149" s="38"/>
      <c r="S149" s="41">
        <v>1</v>
      </c>
      <c r="T149" s="38"/>
      <c r="U149" s="10"/>
      <c r="V149" s="10"/>
      <c r="W149" s="32"/>
      <c r="X149" s="32"/>
      <c r="Y149" s="37">
        <v>7</v>
      </c>
      <c r="Z149" s="38"/>
      <c r="AA149" s="38"/>
    </row>
    <row r="150" spans="1:2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2" spans="1:27" ht="11.25" customHeight="1" x14ac:dyDescent="0.2">
      <c r="W152" s="39">
        <v>3246.89</v>
      </c>
      <c r="X152" s="17"/>
      <c r="Y152" s="35">
        <v>8219.9699999999993</v>
      </c>
      <c r="Z152" s="32"/>
      <c r="AA152" s="32"/>
    </row>
    <row r="154" spans="1:27" ht="56.1" customHeight="1" x14ac:dyDescent="0.2">
      <c r="A154" s="10" t="s">
        <v>89</v>
      </c>
      <c r="B154" s="10"/>
      <c r="C154" s="10" t="s">
        <v>90</v>
      </c>
      <c r="D154" s="10"/>
      <c r="E154" s="10"/>
      <c r="F154" s="10" t="s">
        <v>91</v>
      </c>
      <c r="G154" s="10"/>
      <c r="H154" s="10"/>
      <c r="I154" s="10"/>
      <c r="J154" s="10" t="s">
        <v>92</v>
      </c>
      <c r="K154" s="10"/>
      <c r="L154" s="43">
        <v>1.256E-2</v>
      </c>
      <c r="M154" s="32"/>
      <c r="N154" s="32"/>
      <c r="O154" s="10" t="s">
        <v>1</v>
      </c>
      <c r="P154" s="10"/>
      <c r="Q154" s="10" t="s">
        <v>1</v>
      </c>
      <c r="R154" s="10"/>
      <c r="S154" s="10" t="s">
        <v>1</v>
      </c>
      <c r="T154" s="10"/>
      <c r="U154" s="10" t="s">
        <v>1</v>
      </c>
      <c r="V154" s="10"/>
      <c r="W154" s="10" t="s">
        <v>1</v>
      </c>
      <c r="X154" s="10"/>
    </row>
    <row r="155" spans="1:27" ht="11.25" customHeight="1" x14ac:dyDescent="0.2">
      <c r="F155" s="10" t="s">
        <v>42</v>
      </c>
      <c r="G155" s="10"/>
      <c r="H155" s="10"/>
      <c r="I155" s="10"/>
      <c r="J155" s="10" t="s">
        <v>1</v>
      </c>
      <c r="K155" s="10"/>
      <c r="L155" s="10"/>
      <c r="M155" s="10"/>
      <c r="N155" s="10"/>
      <c r="O155" s="35">
        <v>549.36</v>
      </c>
      <c r="P155" s="32"/>
      <c r="Q155" s="35">
        <v>1</v>
      </c>
      <c r="R155" s="32"/>
      <c r="S155" s="35">
        <v>1</v>
      </c>
      <c r="T155" s="32"/>
      <c r="U155" s="35">
        <v>1</v>
      </c>
      <c r="V155" s="32"/>
      <c r="W155" s="35">
        <v>6.9</v>
      </c>
      <c r="X155" s="32"/>
    </row>
    <row r="156" spans="1:27" ht="11.25" customHeight="1" x14ac:dyDescent="0.2">
      <c r="F156" s="10" t="s">
        <v>54</v>
      </c>
      <c r="G156" s="10"/>
      <c r="H156" s="10"/>
      <c r="I156" s="10"/>
      <c r="J156" s="10" t="s">
        <v>1</v>
      </c>
      <c r="K156" s="10"/>
      <c r="L156" s="10"/>
      <c r="M156" s="10"/>
      <c r="N156" s="10"/>
      <c r="O156" s="35">
        <v>6.84</v>
      </c>
      <c r="P156" s="32"/>
      <c r="Q156" s="35">
        <v>1</v>
      </c>
      <c r="R156" s="32"/>
      <c r="S156" s="35">
        <v>1</v>
      </c>
      <c r="T156" s="32"/>
      <c r="U156" s="35">
        <v>1</v>
      </c>
      <c r="V156" s="32"/>
      <c r="W156" s="35">
        <v>0.09</v>
      </c>
      <c r="X156" s="32"/>
    </row>
    <row r="157" spans="1:27" ht="11.25" customHeight="1" x14ac:dyDescent="0.2">
      <c r="F157" s="10" t="s">
        <v>55</v>
      </c>
      <c r="G157" s="10"/>
      <c r="H157" s="10"/>
      <c r="I157" s="10"/>
      <c r="J157" s="10" t="s">
        <v>1</v>
      </c>
      <c r="K157" s="10"/>
      <c r="L157" s="10"/>
      <c r="M157" s="10"/>
      <c r="N157" s="10"/>
      <c r="O157" s="35">
        <v>3.71</v>
      </c>
      <c r="P157" s="32"/>
      <c r="Q157" s="35">
        <v>1</v>
      </c>
      <c r="R157" s="32"/>
      <c r="S157" s="35">
        <v>1</v>
      </c>
      <c r="T157" s="32"/>
      <c r="U157" s="35">
        <v>1</v>
      </c>
      <c r="V157" s="32"/>
      <c r="W157" s="32" t="s">
        <v>93</v>
      </c>
      <c r="X157" s="32"/>
    </row>
    <row r="158" spans="1:27" ht="11.25" customHeight="1" x14ac:dyDescent="0.2">
      <c r="F158" s="10" t="s">
        <v>72</v>
      </c>
      <c r="G158" s="10"/>
      <c r="H158" s="10"/>
      <c r="I158" s="10"/>
      <c r="J158" s="10" t="s">
        <v>1</v>
      </c>
      <c r="K158" s="10"/>
      <c r="L158" s="10"/>
      <c r="M158" s="10"/>
      <c r="N158" s="10"/>
      <c r="O158" s="35">
        <v>1041.4100000000001</v>
      </c>
      <c r="P158" s="32"/>
      <c r="Q158" s="35">
        <v>1</v>
      </c>
      <c r="R158" s="32"/>
      <c r="S158" s="35">
        <v>1</v>
      </c>
      <c r="T158" s="32"/>
      <c r="U158" s="35">
        <v>1</v>
      </c>
      <c r="V158" s="32"/>
      <c r="W158" s="35">
        <v>13.08</v>
      </c>
      <c r="X158" s="32"/>
    </row>
    <row r="159" spans="1:27" ht="11.25" customHeight="1" x14ac:dyDescent="0.2">
      <c r="F159" s="10" t="s">
        <v>43</v>
      </c>
      <c r="G159" s="10"/>
      <c r="H159" s="10"/>
      <c r="I159" s="10"/>
      <c r="J159" s="10" t="s">
        <v>44</v>
      </c>
      <c r="K159" s="10"/>
      <c r="L159" s="35">
        <v>70</v>
      </c>
      <c r="M159" s="32"/>
      <c r="N159" s="32"/>
      <c r="O159" s="10" t="s">
        <v>1</v>
      </c>
      <c r="P159" s="10"/>
      <c r="Q159" s="32" t="s">
        <v>1</v>
      </c>
      <c r="R159" s="32"/>
      <c r="S159" s="32" t="s">
        <v>1</v>
      </c>
      <c r="T159" s="32"/>
      <c r="U159" s="10" t="s">
        <v>1</v>
      </c>
      <c r="V159" s="10"/>
      <c r="W159" s="35">
        <v>4.83</v>
      </c>
      <c r="X159" s="32"/>
      <c r="Y159" s="32" t="s">
        <v>1</v>
      </c>
      <c r="Z159" s="32"/>
      <c r="AA159" s="32"/>
    </row>
    <row r="160" spans="1:27" ht="11.25" customHeight="1" x14ac:dyDescent="0.2">
      <c r="F160" s="10" t="s">
        <v>45</v>
      </c>
      <c r="G160" s="10"/>
      <c r="H160" s="10"/>
      <c r="I160" s="10"/>
      <c r="J160" s="10" t="s">
        <v>44</v>
      </c>
      <c r="K160" s="10"/>
      <c r="L160" s="35">
        <v>10</v>
      </c>
      <c r="M160" s="32"/>
      <c r="N160" s="32"/>
      <c r="O160" s="10" t="s">
        <v>1</v>
      </c>
      <c r="P160" s="10"/>
      <c r="Q160" s="32" t="s">
        <v>1</v>
      </c>
      <c r="R160" s="32"/>
      <c r="S160" s="32" t="s">
        <v>1</v>
      </c>
      <c r="T160" s="32"/>
      <c r="U160" s="10" t="s">
        <v>1</v>
      </c>
      <c r="V160" s="10"/>
      <c r="W160" s="35">
        <v>0.69</v>
      </c>
      <c r="X160" s="32"/>
      <c r="Y160" s="32" t="s">
        <v>1</v>
      </c>
      <c r="Z160" s="32"/>
      <c r="AA160" s="32"/>
    </row>
    <row r="161" spans="1:27" ht="11.25" customHeight="1" x14ac:dyDescent="0.2">
      <c r="F161" s="10" t="s">
        <v>73</v>
      </c>
      <c r="G161" s="10"/>
      <c r="H161" s="10"/>
      <c r="I161" s="10"/>
      <c r="J161" s="10" t="s">
        <v>44</v>
      </c>
      <c r="K161" s="10"/>
      <c r="L161" s="35">
        <v>108</v>
      </c>
      <c r="M161" s="32"/>
      <c r="N161" s="32"/>
      <c r="O161" s="10" t="s">
        <v>1</v>
      </c>
      <c r="P161" s="10"/>
      <c r="Q161" s="32" t="s">
        <v>1</v>
      </c>
      <c r="R161" s="32"/>
      <c r="S161" s="32" t="s">
        <v>1</v>
      </c>
      <c r="T161" s="32"/>
      <c r="U161" s="10" t="s">
        <v>1</v>
      </c>
      <c r="V161" s="10"/>
      <c r="W161" s="35">
        <v>0.05</v>
      </c>
      <c r="X161" s="32"/>
      <c r="Y161" s="32" t="s">
        <v>1</v>
      </c>
      <c r="Z161" s="32"/>
      <c r="AA161" s="32"/>
    </row>
    <row r="162" spans="1:27" ht="11.25" customHeight="1" x14ac:dyDescent="0.2">
      <c r="F162" s="10"/>
      <c r="G162" s="10"/>
      <c r="H162" s="10"/>
      <c r="I162" s="10"/>
      <c r="J162" s="10"/>
      <c r="K162" s="10"/>
      <c r="L162" s="32"/>
      <c r="M162" s="32"/>
      <c r="N162" s="32"/>
      <c r="O162" s="10" t="s">
        <v>1</v>
      </c>
      <c r="P162" s="10"/>
      <c r="Q162" s="32"/>
      <c r="R162" s="32"/>
      <c r="S162" s="32"/>
      <c r="T162" s="32"/>
      <c r="U162" s="10" t="s">
        <v>1</v>
      </c>
      <c r="V162" s="10"/>
      <c r="W162" s="32" t="s">
        <v>1</v>
      </c>
      <c r="X162" s="32"/>
      <c r="Y162" s="32"/>
      <c r="Z162" s="32"/>
      <c r="AA162" s="32"/>
    </row>
    <row r="163" spans="1:27" ht="11.25" customHeight="1" x14ac:dyDescent="0.2">
      <c r="F163" s="40" t="s">
        <v>46</v>
      </c>
      <c r="G163" s="40"/>
      <c r="H163" s="40"/>
      <c r="I163" s="40"/>
      <c r="J163" s="40" t="s">
        <v>47</v>
      </c>
      <c r="K163" s="40"/>
      <c r="L163" s="41">
        <v>2.4500000000000002</v>
      </c>
      <c r="M163" s="38"/>
      <c r="N163" s="38"/>
      <c r="O163" s="10"/>
      <c r="P163" s="10"/>
      <c r="Q163" s="41">
        <v>1</v>
      </c>
      <c r="R163" s="38"/>
      <c r="S163" s="41">
        <v>1</v>
      </c>
      <c r="T163" s="38"/>
      <c r="U163" s="10"/>
      <c r="V163" s="10"/>
      <c r="W163" s="32"/>
      <c r="X163" s="32"/>
      <c r="Y163" s="38" t="s">
        <v>51</v>
      </c>
      <c r="Z163" s="38"/>
      <c r="AA163" s="38"/>
    </row>
    <row r="164" spans="1:2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6" spans="1:27" ht="11.25" customHeight="1" x14ac:dyDescent="0.2">
      <c r="W166" s="39">
        <v>25.64</v>
      </c>
      <c r="X166" s="17"/>
      <c r="Y166" s="35">
        <v>2041.4</v>
      </c>
      <c r="Z166" s="32"/>
      <c r="AA166" s="32"/>
    </row>
    <row r="168" spans="1:27" ht="100.9" customHeight="1" x14ac:dyDescent="0.2">
      <c r="A168" s="10" t="s">
        <v>94</v>
      </c>
      <c r="B168" s="10"/>
      <c r="C168" s="10" t="s">
        <v>95</v>
      </c>
      <c r="D168" s="10"/>
      <c r="E168" s="10"/>
      <c r="F168" s="10" t="s">
        <v>96</v>
      </c>
      <c r="G168" s="10"/>
      <c r="H168" s="10"/>
      <c r="I168" s="10"/>
      <c r="J168" s="10" t="s">
        <v>92</v>
      </c>
      <c r="K168" s="10"/>
      <c r="L168" s="43">
        <v>3.9269999999999999E-2</v>
      </c>
      <c r="M168" s="32"/>
      <c r="N168" s="32"/>
      <c r="O168" s="10" t="s">
        <v>1</v>
      </c>
      <c r="P168" s="10"/>
      <c r="Q168" s="10" t="s">
        <v>1</v>
      </c>
      <c r="R168" s="10"/>
      <c r="S168" s="10" t="s">
        <v>1</v>
      </c>
      <c r="T168" s="10"/>
      <c r="U168" s="10" t="s">
        <v>1</v>
      </c>
      <c r="V168" s="10"/>
      <c r="W168" s="10" t="s">
        <v>1</v>
      </c>
      <c r="X168" s="10"/>
    </row>
    <row r="169" spans="1:27" ht="11.25" customHeight="1" x14ac:dyDescent="0.2">
      <c r="F169" s="10" t="s">
        <v>42</v>
      </c>
      <c r="G169" s="10"/>
      <c r="H169" s="10"/>
      <c r="I169" s="10"/>
      <c r="J169" s="10" t="s">
        <v>1</v>
      </c>
      <c r="K169" s="10"/>
      <c r="L169" s="10"/>
      <c r="M169" s="10"/>
      <c r="N169" s="10"/>
      <c r="O169" s="35">
        <v>16921.93</v>
      </c>
      <c r="P169" s="32"/>
      <c r="Q169" s="35">
        <v>1</v>
      </c>
      <c r="R169" s="32"/>
      <c r="S169" s="35">
        <v>1</v>
      </c>
      <c r="T169" s="32"/>
      <c r="U169" s="35">
        <v>1</v>
      </c>
      <c r="V169" s="32"/>
      <c r="W169" s="35">
        <v>664.52</v>
      </c>
      <c r="X169" s="32"/>
    </row>
    <row r="170" spans="1:27" ht="11.25" customHeight="1" x14ac:dyDescent="0.2">
      <c r="F170" s="10" t="s">
        <v>54</v>
      </c>
      <c r="G170" s="10"/>
      <c r="H170" s="10"/>
      <c r="I170" s="10"/>
      <c r="J170" s="10" t="s">
        <v>1</v>
      </c>
      <c r="K170" s="10"/>
      <c r="L170" s="10"/>
      <c r="M170" s="10"/>
      <c r="N170" s="10"/>
      <c r="O170" s="35">
        <v>13638.98</v>
      </c>
      <c r="P170" s="32"/>
      <c r="Q170" s="35">
        <v>1</v>
      </c>
      <c r="R170" s="32"/>
      <c r="S170" s="35">
        <v>1</v>
      </c>
      <c r="T170" s="32"/>
      <c r="U170" s="35">
        <v>1</v>
      </c>
      <c r="V170" s="32"/>
      <c r="W170" s="35">
        <v>535.6</v>
      </c>
      <c r="X170" s="32"/>
    </row>
    <row r="171" spans="1:27" ht="11.25" customHeight="1" x14ac:dyDescent="0.2">
      <c r="F171" s="10" t="s">
        <v>55</v>
      </c>
      <c r="G171" s="10"/>
      <c r="H171" s="10"/>
      <c r="I171" s="10"/>
      <c r="J171" s="10" t="s">
        <v>1</v>
      </c>
      <c r="K171" s="10"/>
      <c r="L171" s="10"/>
      <c r="M171" s="10"/>
      <c r="N171" s="10"/>
      <c r="O171" s="35">
        <v>3095.28</v>
      </c>
      <c r="P171" s="32"/>
      <c r="Q171" s="35">
        <v>1</v>
      </c>
      <c r="R171" s="32"/>
      <c r="S171" s="35">
        <v>1</v>
      </c>
      <c r="T171" s="32"/>
      <c r="U171" s="35">
        <v>1</v>
      </c>
      <c r="V171" s="32"/>
      <c r="W171" s="32" t="s">
        <v>97</v>
      </c>
      <c r="X171" s="32"/>
    </row>
    <row r="172" spans="1:27" ht="11.25" customHeight="1" x14ac:dyDescent="0.2">
      <c r="F172" s="10" t="s">
        <v>72</v>
      </c>
      <c r="G172" s="10"/>
      <c r="H172" s="10"/>
      <c r="I172" s="10"/>
      <c r="J172" s="10" t="s">
        <v>1</v>
      </c>
      <c r="K172" s="10"/>
      <c r="L172" s="10"/>
      <c r="M172" s="10"/>
      <c r="N172" s="10"/>
      <c r="O172" s="35">
        <v>860.02</v>
      </c>
      <c r="P172" s="32"/>
      <c r="Q172" s="35">
        <v>1</v>
      </c>
      <c r="R172" s="32"/>
      <c r="S172" s="35">
        <v>1</v>
      </c>
      <c r="T172" s="32"/>
      <c r="U172" s="35">
        <v>1</v>
      </c>
      <c r="V172" s="32"/>
      <c r="W172" s="35">
        <v>33.770000000000003</v>
      </c>
      <c r="X172" s="32"/>
    </row>
    <row r="173" spans="1:27" ht="11.25" customHeight="1" x14ac:dyDescent="0.2">
      <c r="F173" s="10" t="s">
        <v>43</v>
      </c>
      <c r="G173" s="10"/>
      <c r="H173" s="10"/>
      <c r="I173" s="10"/>
      <c r="J173" s="10" t="s">
        <v>44</v>
      </c>
      <c r="K173" s="10"/>
      <c r="L173" s="35">
        <v>70</v>
      </c>
      <c r="M173" s="32"/>
      <c r="N173" s="32"/>
      <c r="O173" s="10" t="s">
        <v>1</v>
      </c>
      <c r="P173" s="10"/>
      <c r="Q173" s="32" t="s">
        <v>1</v>
      </c>
      <c r="R173" s="32"/>
      <c r="S173" s="32" t="s">
        <v>1</v>
      </c>
      <c r="T173" s="32"/>
      <c r="U173" s="10" t="s">
        <v>1</v>
      </c>
      <c r="V173" s="10"/>
      <c r="W173" s="35">
        <v>465.16</v>
      </c>
      <c r="X173" s="32"/>
      <c r="Y173" s="32" t="s">
        <v>1</v>
      </c>
      <c r="Z173" s="32"/>
      <c r="AA173" s="32"/>
    </row>
    <row r="174" spans="1:27" ht="11.25" customHeight="1" x14ac:dyDescent="0.2">
      <c r="F174" s="10" t="s">
        <v>45</v>
      </c>
      <c r="G174" s="10"/>
      <c r="H174" s="10"/>
      <c r="I174" s="10"/>
      <c r="J174" s="10" t="s">
        <v>44</v>
      </c>
      <c r="K174" s="10"/>
      <c r="L174" s="35">
        <v>10</v>
      </c>
      <c r="M174" s="32"/>
      <c r="N174" s="32"/>
      <c r="O174" s="10" t="s">
        <v>1</v>
      </c>
      <c r="P174" s="10"/>
      <c r="Q174" s="32" t="s">
        <v>1</v>
      </c>
      <c r="R174" s="32"/>
      <c r="S174" s="32" t="s">
        <v>1</v>
      </c>
      <c r="T174" s="32"/>
      <c r="U174" s="10" t="s">
        <v>1</v>
      </c>
      <c r="V174" s="10"/>
      <c r="W174" s="35">
        <v>66.45</v>
      </c>
      <c r="X174" s="32"/>
      <c r="Y174" s="32" t="s">
        <v>1</v>
      </c>
      <c r="Z174" s="32"/>
      <c r="AA174" s="32"/>
    </row>
    <row r="175" spans="1:27" ht="11.25" customHeight="1" x14ac:dyDescent="0.2">
      <c r="F175" s="10" t="s">
        <v>73</v>
      </c>
      <c r="G175" s="10"/>
      <c r="H175" s="10"/>
      <c r="I175" s="10"/>
      <c r="J175" s="10" t="s">
        <v>44</v>
      </c>
      <c r="K175" s="10"/>
      <c r="L175" s="35">
        <v>108</v>
      </c>
      <c r="M175" s="32"/>
      <c r="N175" s="32"/>
      <c r="O175" s="10" t="s">
        <v>1</v>
      </c>
      <c r="P175" s="10"/>
      <c r="Q175" s="32" t="s">
        <v>1</v>
      </c>
      <c r="R175" s="32"/>
      <c r="S175" s="32" t="s">
        <v>1</v>
      </c>
      <c r="T175" s="32"/>
      <c r="U175" s="10" t="s">
        <v>1</v>
      </c>
      <c r="V175" s="10"/>
      <c r="W175" s="35">
        <v>131.27000000000001</v>
      </c>
      <c r="X175" s="32"/>
      <c r="Y175" s="32" t="s">
        <v>1</v>
      </c>
      <c r="Z175" s="32"/>
      <c r="AA175" s="32"/>
    </row>
    <row r="176" spans="1:27" ht="11.25" customHeight="1" x14ac:dyDescent="0.2">
      <c r="F176" s="10"/>
      <c r="G176" s="10"/>
      <c r="H176" s="10"/>
      <c r="I176" s="10"/>
      <c r="J176" s="10"/>
      <c r="K176" s="10"/>
      <c r="L176" s="32"/>
      <c r="M176" s="32"/>
      <c r="N176" s="32"/>
      <c r="O176" s="10" t="s">
        <v>1</v>
      </c>
      <c r="P176" s="10"/>
      <c r="Q176" s="32"/>
      <c r="R176" s="32"/>
      <c r="S176" s="32"/>
      <c r="T176" s="32"/>
      <c r="U176" s="10" t="s">
        <v>1</v>
      </c>
      <c r="V176" s="10"/>
      <c r="W176" s="32" t="s">
        <v>1</v>
      </c>
      <c r="X176" s="32"/>
      <c r="Y176" s="32"/>
      <c r="Z176" s="32"/>
      <c r="AA176" s="32"/>
    </row>
    <row r="177" spans="1:27" ht="11.25" customHeight="1" x14ac:dyDescent="0.2">
      <c r="F177" s="40" t="s">
        <v>46</v>
      </c>
      <c r="G177" s="40"/>
      <c r="H177" s="40"/>
      <c r="I177" s="40"/>
      <c r="J177" s="40" t="s">
        <v>47</v>
      </c>
      <c r="K177" s="40"/>
      <c r="L177" s="41">
        <v>91.46</v>
      </c>
      <c r="M177" s="38"/>
      <c r="N177" s="38"/>
      <c r="O177" s="10"/>
      <c r="P177" s="10"/>
      <c r="Q177" s="41">
        <v>1</v>
      </c>
      <c r="R177" s="38"/>
      <c r="S177" s="41">
        <v>1</v>
      </c>
      <c r="T177" s="38"/>
      <c r="U177" s="10"/>
      <c r="V177" s="10"/>
      <c r="W177" s="32"/>
      <c r="X177" s="32"/>
      <c r="Y177" s="37">
        <v>4</v>
      </c>
      <c r="Z177" s="38"/>
      <c r="AA177" s="38"/>
    </row>
    <row r="178" spans="1:2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80" spans="1:27" ht="11.25" customHeight="1" x14ac:dyDescent="0.2">
      <c r="W180" s="39">
        <v>1896.77</v>
      </c>
      <c r="X180" s="17"/>
      <c r="Y180" s="35">
        <v>48300.74</v>
      </c>
      <c r="Z180" s="32"/>
      <c r="AA180" s="32"/>
    </row>
    <row r="181" spans="1:2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3" spans="1:27" ht="33.6" customHeight="1" x14ac:dyDescent="0.2">
      <c r="F183" s="10" t="s">
        <v>98</v>
      </c>
      <c r="G183" s="10"/>
      <c r="H183" s="10"/>
      <c r="I183" s="10"/>
      <c r="J183" s="10" t="s">
        <v>1</v>
      </c>
      <c r="K183" s="10"/>
      <c r="L183" s="32" t="s">
        <v>1</v>
      </c>
      <c r="M183" s="32"/>
      <c r="N183" s="32"/>
      <c r="O183" s="32" t="s">
        <v>1</v>
      </c>
      <c r="P183" s="32"/>
      <c r="Q183" s="10" t="s">
        <v>1</v>
      </c>
      <c r="R183" s="10"/>
      <c r="S183" s="10" t="s">
        <v>1</v>
      </c>
      <c r="T183" s="10"/>
      <c r="U183" s="10" t="s">
        <v>1</v>
      </c>
      <c r="V183" s="10"/>
      <c r="W183" s="35">
        <v>44362.61</v>
      </c>
      <c r="X183" s="32"/>
    </row>
    <row r="185" spans="1:27" ht="33.6" customHeight="1" x14ac:dyDescent="0.2">
      <c r="F185" s="44" t="s">
        <v>99</v>
      </c>
      <c r="G185" s="44"/>
      <c r="H185" s="44"/>
      <c r="I185" s="44"/>
      <c r="J185" s="44" t="s">
        <v>1</v>
      </c>
      <c r="K185" s="44"/>
      <c r="L185" s="46" t="s">
        <v>1</v>
      </c>
      <c r="M185" s="46"/>
      <c r="N185" s="46"/>
      <c r="O185" s="46" t="s">
        <v>1</v>
      </c>
      <c r="P185" s="46"/>
      <c r="Q185" s="44" t="s">
        <v>1</v>
      </c>
      <c r="R185" s="44"/>
      <c r="S185" s="44" t="s">
        <v>1</v>
      </c>
      <c r="T185" s="44"/>
      <c r="U185" s="44" t="s">
        <v>1</v>
      </c>
      <c r="V185" s="44"/>
      <c r="W185" s="45">
        <v>709801.76</v>
      </c>
      <c r="X185" s="46"/>
    </row>
    <row r="187" spans="1:27" ht="11.25" customHeight="1" x14ac:dyDescent="0.2">
      <c r="A187" s="24" t="s">
        <v>100</v>
      </c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9" spans="1:27" ht="44.85" customHeight="1" x14ac:dyDescent="0.2">
      <c r="A189" s="10" t="s">
        <v>101</v>
      </c>
      <c r="B189" s="10"/>
      <c r="C189" s="10" t="s">
        <v>39</v>
      </c>
      <c r="D189" s="10"/>
      <c r="E189" s="10"/>
      <c r="F189" s="10" t="s">
        <v>40</v>
      </c>
      <c r="G189" s="10"/>
      <c r="H189" s="10"/>
      <c r="I189" s="10"/>
      <c r="J189" s="10" t="s">
        <v>41</v>
      </c>
      <c r="K189" s="10"/>
      <c r="L189" s="36">
        <v>105</v>
      </c>
      <c r="M189" s="32"/>
      <c r="N189" s="32"/>
      <c r="O189" s="10" t="s">
        <v>1</v>
      </c>
      <c r="P189" s="10"/>
      <c r="Q189" s="10" t="s">
        <v>1</v>
      </c>
      <c r="R189" s="10"/>
      <c r="S189" s="10" t="s">
        <v>1</v>
      </c>
      <c r="T189" s="10"/>
      <c r="U189" s="10" t="s">
        <v>1</v>
      </c>
      <c r="V189" s="10"/>
      <c r="W189" s="10" t="s">
        <v>1</v>
      </c>
      <c r="X189" s="10"/>
    </row>
    <row r="190" spans="1:27" ht="11.25" customHeight="1" x14ac:dyDescent="0.2">
      <c r="F190" s="10" t="s">
        <v>42</v>
      </c>
      <c r="G190" s="10"/>
      <c r="H190" s="10"/>
      <c r="I190" s="10"/>
      <c r="J190" s="10" t="s">
        <v>1</v>
      </c>
      <c r="K190" s="10"/>
      <c r="L190" s="10"/>
      <c r="M190" s="10"/>
      <c r="N190" s="10"/>
      <c r="O190" s="35">
        <v>52.56</v>
      </c>
      <c r="P190" s="32"/>
      <c r="Q190" s="35">
        <v>1</v>
      </c>
      <c r="R190" s="32"/>
      <c r="S190" s="35">
        <v>1</v>
      </c>
      <c r="T190" s="32"/>
      <c r="U190" s="35">
        <v>1</v>
      </c>
      <c r="V190" s="32"/>
      <c r="W190" s="35">
        <v>5518.8</v>
      </c>
      <c r="X190" s="32"/>
    </row>
    <row r="191" spans="1:27" ht="11.25" customHeight="1" x14ac:dyDescent="0.2">
      <c r="F191" s="10" t="s">
        <v>43</v>
      </c>
      <c r="G191" s="10"/>
      <c r="H191" s="10"/>
      <c r="I191" s="10"/>
      <c r="J191" s="10" t="s">
        <v>44</v>
      </c>
      <c r="K191" s="10"/>
      <c r="L191" s="35">
        <v>70</v>
      </c>
      <c r="M191" s="32"/>
      <c r="N191" s="32"/>
      <c r="O191" s="10" t="s">
        <v>1</v>
      </c>
      <c r="P191" s="10"/>
      <c r="Q191" s="32" t="s">
        <v>1</v>
      </c>
      <c r="R191" s="32"/>
      <c r="S191" s="32" t="s">
        <v>1</v>
      </c>
      <c r="T191" s="32"/>
      <c r="U191" s="10" t="s">
        <v>1</v>
      </c>
      <c r="V191" s="10"/>
      <c r="W191" s="35">
        <v>3863.16</v>
      </c>
      <c r="X191" s="32"/>
      <c r="Y191" s="32" t="s">
        <v>1</v>
      </c>
      <c r="Z191" s="32"/>
      <c r="AA191" s="32"/>
    </row>
    <row r="192" spans="1:27" ht="11.25" customHeight="1" x14ac:dyDescent="0.2">
      <c r="F192" s="10" t="s">
        <v>45</v>
      </c>
      <c r="G192" s="10"/>
      <c r="H192" s="10"/>
      <c r="I192" s="10"/>
      <c r="J192" s="10" t="s">
        <v>44</v>
      </c>
      <c r="K192" s="10"/>
      <c r="L192" s="35">
        <v>10</v>
      </c>
      <c r="M192" s="32"/>
      <c r="N192" s="32"/>
      <c r="O192" s="10" t="s">
        <v>1</v>
      </c>
      <c r="P192" s="10"/>
      <c r="Q192" s="32" t="s">
        <v>1</v>
      </c>
      <c r="R192" s="32"/>
      <c r="S192" s="32" t="s">
        <v>1</v>
      </c>
      <c r="T192" s="32"/>
      <c r="U192" s="10" t="s">
        <v>1</v>
      </c>
      <c r="V192" s="10"/>
      <c r="W192" s="35">
        <v>551.88</v>
      </c>
      <c r="X192" s="32"/>
      <c r="Y192" s="32" t="s">
        <v>1</v>
      </c>
      <c r="Z192" s="32"/>
      <c r="AA192" s="32"/>
    </row>
    <row r="193" spans="1:27" ht="11.25" customHeight="1" x14ac:dyDescent="0.2">
      <c r="F193" s="40" t="s">
        <v>46</v>
      </c>
      <c r="G193" s="40"/>
      <c r="H193" s="40"/>
      <c r="I193" s="40"/>
      <c r="J193" s="40" t="s">
        <v>47</v>
      </c>
      <c r="K193" s="40"/>
      <c r="L193" s="41">
        <v>0.26</v>
      </c>
      <c r="M193" s="38"/>
      <c r="N193" s="38"/>
      <c r="O193" s="10" t="s">
        <v>1</v>
      </c>
      <c r="P193" s="10"/>
      <c r="Q193" s="41">
        <v>1</v>
      </c>
      <c r="R193" s="38"/>
      <c r="S193" s="41">
        <v>1</v>
      </c>
      <c r="T193" s="38"/>
      <c r="U193" s="10" t="s">
        <v>1</v>
      </c>
      <c r="V193" s="10"/>
      <c r="W193" s="32" t="s">
        <v>1</v>
      </c>
      <c r="X193" s="32"/>
      <c r="Y193" s="37">
        <v>27</v>
      </c>
      <c r="Z193" s="38"/>
      <c r="AA193" s="38"/>
    </row>
    <row r="194" spans="1:2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6" spans="1:27" ht="11.25" customHeight="1" x14ac:dyDescent="0.2">
      <c r="W196" s="39">
        <v>9933.84</v>
      </c>
      <c r="X196" s="17"/>
      <c r="Y196" s="35">
        <v>94.61</v>
      </c>
      <c r="Z196" s="32"/>
      <c r="AA196" s="32"/>
    </row>
    <row r="198" spans="1:27" ht="78.400000000000006" customHeight="1" x14ac:dyDescent="0.2">
      <c r="A198" s="10" t="s">
        <v>102</v>
      </c>
      <c r="B198" s="10"/>
      <c r="C198" s="10" t="s">
        <v>48</v>
      </c>
      <c r="D198" s="10"/>
      <c r="E198" s="10"/>
      <c r="F198" s="10" t="s">
        <v>63</v>
      </c>
      <c r="G198" s="10"/>
      <c r="H198" s="10"/>
      <c r="I198" s="10"/>
      <c r="J198" s="10" t="s">
        <v>50</v>
      </c>
      <c r="K198" s="10"/>
      <c r="L198" s="42">
        <v>0.255</v>
      </c>
      <c r="M198" s="32"/>
      <c r="N198" s="32"/>
      <c r="O198" s="10" t="s">
        <v>1</v>
      </c>
      <c r="P198" s="10"/>
      <c r="Q198" s="10" t="s">
        <v>1</v>
      </c>
      <c r="R198" s="10"/>
      <c r="S198" s="10" t="s">
        <v>1</v>
      </c>
      <c r="T198" s="10"/>
      <c r="U198" s="10" t="s">
        <v>1</v>
      </c>
      <c r="V198" s="10"/>
      <c r="W198" s="10" t="s">
        <v>1</v>
      </c>
      <c r="X198" s="10"/>
    </row>
    <row r="199" spans="1:27" ht="11.25" customHeight="1" x14ac:dyDescent="0.2">
      <c r="F199" s="10" t="s">
        <v>42</v>
      </c>
      <c r="G199" s="10"/>
      <c r="H199" s="10"/>
      <c r="I199" s="10"/>
      <c r="J199" s="10" t="s">
        <v>1</v>
      </c>
      <c r="K199" s="10"/>
      <c r="L199" s="10"/>
      <c r="M199" s="10"/>
      <c r="N199" s="10"/>
      <c r="O199" s="35">
        <v>124.9</v>
      </c>
      <c r="P199" s="32"/>
      <c r="Q199" s="35">
        <v>1</v>
      </c>
      <c r="R199" s="32"/>
      <c r="S199" s="35">
        <v>1</v>
      </c>
      <c r="T199" s="32"/>
      <c r="U199" s="35">
        <v>1</v>
      </c>
      <c r="V199" s="32"/>
      <c r="W199" s="35">
        <v>31.85</v>
      </c>
      <c r="X199" s="32"/>
    </row>
    <row r="200" spans="1:27" ht="11.25" customHeight="1" x14ac:dyDescent="0.2">
      <c r="F200" s="10" t="s">
        <v>43</v>
      </c>
      <c r="G200" s="10"/>
      <c r="H200" s="10"/>
      <c r="I200" s="10"/>
      <c r="J200" s="10" t="s">
        <v>44</v>
      </c>
      <c r="K200" s="10"/>
      <c r="L200" s="35">
        <v>70</v>
      </c>
      <c r="M200" s="32"/>
      <c r="N200" s="32"/>
      <c r="O200" s="10" t="s">
        <v>1</v>
      </c>
      <c r="P200" s="10"/>
      <c r="Q200" s="32" t="s">
        <v>1</v>
      </c>
      <c r="R200" s="32"/>
      <c r="S200" s="32" t="s">
        <v>1</v>
      </c>
      <c r="T200" s="32"/>
      <c r="U200" s="10" t="s">
        <v>1</v>
      </c>
      <c r="V200" s="10"/>
      <c r="W200" s="35">
        <v>22.3</v>
      </c>
      <c r="X200" s="32"/>
      <c r="Y200" s="32" t="s">
        <v>1</v>
      </c>
      <c r="Z200" s="32"/>
      <c r="AA200" s="32"/>
    </row>
    <row r="201" spans="1:27" ht="11.25" customHeight="1" x14ac:dyDescent="0.2">
      <c r="F201" s="10" t="s">
        <v>45</v>
      </c>
      <c r="G201" s="10"/>
      <c r="H201" s="10"/>
      <c r="I201" s="10"/>
      <c r="J201" s="10" t="s">
        <v>44</v>
      </c>
      <c r="K201" s="10"/>
      <c r="L201" s="35">
        <v>10</v>
      </c>
      <c r="M201" s="32"/>
      <c r="N201" s="32"/>
      <c r="O201" s="10" t="s">
        <v>1</v>
      </c>
      <c r="P201" s="10"/>
      <c r="Q201" s="32" t="s">
        <v>1</v>
      </c>
      <c r="R201" s="32"/>
      <c r="S201" s="32" t="s">
        <v>1</v>
      </c>
      <c r="T201" s="32"/>
      <c r="U201" s="10" t="s">
        <v>1</v>
      </c>
      <c r="V201" s="10"/>
      <c r="W201" s="35">
        <v>3.19</v>
      </c>
      <c r="X201" s="32"/>
      <c r="Y201" s="32" t="s">
        <v>1</v>
      </c>
      <c r="Z201" s="32"/>
      <c r="AA201" s="32"/>
    </row>
    <row r="202" spans="1:27" ht="11.25" customHeight="1" x14ac:dyDescent="0.2">
      <c r="F202" s="40" t="s">
        <v>46</v>
      </c>
      <c r="G202" s="40"/>
      <c r="H202" s="40"/>
      <c r="I202" s="40"/>
      <c r="J202" s="40" t="s">
        <v>47</v>
      </c>
      <c r="K202" s="40"/>
      <c r="L202" s="41">
        <v>1.02</v>
      </c>
      <c r="M202" s="38"/>
      <c r="N202" s="38"/>
      <c r="O202" s="10" t="s">
        <v>1</v>
      </c>
      <c r="P202" s="10"/>
      <c r="Q202" s="41">
        <v>1</v>
      </c>
      <c r="R202" s="38"/>
      <c r="S202" s="41">
        <v>1</v>
      </c>
      <c r="T202" s="38"/>
      <c r="U202" s="10" t="s">
        <v>1</v>
      </c>
      <c r="V202" s="10"/>
      <c r="W202" s="32" t="s">
        <v>1</v>
      </c>
      <c r="X202" s="32"/>
      <c r="Y202" s="38" t="s">
        <v>51</v>
      </c>
      <c r="Z202" s="38"/>
      <c r="AA202" s="38"/>
    </row>
    <row r="203" spans="1:2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5" spans="1:27" ht="11.25" customHeight="1" x14ac:dyDescent="0.2">
      <c r="W205" s="39">
        <v>57.34</v>
      </c>
      <c r="X205" s="17"/>
      <c r="Y205" s="35">
        <v>224.86</v>
      </c>
      <c r="Z205" s="32"/>
      <c r="AA205" s="32"/>
    </row>
    <row r="207" spans="1:27" ht="123.2" customHeight="1" x14ac:dyDescent="0.2">
      <c r="A207" s="10" t="s">
        <v>103</v>
      </c>
      <c r="B207" s="10"/>
      <c r="C207" s="10" t="s">
        <v>52</v>
      </c>
      <c r="D207" s="10"/>
      <c r="E207" s="10"/>
      <c r="F207" s="10" t="s">
        <v>64</v>
      </c>
      <c r="G207" s="10"/>
      <c r="H207" s="10"/>
      <c r="I207" s="10"/>
      <c r="J207" s="10" t="s">
        <v>50</v>
      </c>
      <c r="K207" s="10"/>
      <c r="L207" s="42">
        <v>0.255</v>
      </c>
      <c r="M207" s="32"/>
      <c r="N207" s="32"/>
      <c r="O207" s="10" t="s">
        <v>1</v>
      </c>
      <c r="P207" s="10"/>
      <c r="Q207" s="10" t="s">
        <v>1</v>
      </c>
      <c r="R207" s="10"/>
      <c r="S207" s="10" t="s">
        <v>1</v>
      </c>
      <c r="T207" s="10"/>
      <c r="U207" s="10" t="s">
        <v>1</v>
      </c>
      <c r="V207" s="10"/>
      <c r="W207" s="10" t="s">
        <v>1</v>
      </c>
      <c r="X207" s="10"/>
    </row>
    <row r="208" spans="1:27" ht="11.25" customHeight="1" x14ac:dyDescent="0.2">
      <c r="F208" s="10" t="s">
        <v>54</v>
      </c>
      <c r="G208" s="10"/>
      <c r="H208" s="10"/>
      <c r="I208" s="10"/>
      <c r="J208" s="10" t="s">
        <v>1</v>
      </c>
      <c r="K208" s="10"/>
      <c r="L208" s="10"/>
      <c r="M208" s="10"/>
      <c r="N208" s="10"/>
      <c r="O208" s="35">
        <v>165.91</v>
      </c>
      <c r="P208" s="32"/>
      <c r="Q208" s="35">
        <v>1</v>
      </c>
      <c r="R208" s="32"/>
      <c r="S208" s="35">
        <v>1</v>
      </c>
      <c r="T208" s="32"/>
      <c r="U208" s="35">
        <v>1</v>
      </c>
      <c r="V208" s="32"/>
      <c r="W208" s="35">
        <v>42.31</v>
      </c>
      <c r="X208" s="32"/>
    </row>
    <row r="209" spans="1:27" ht="11.25" customHeight="1" x14ac:dyDescent="0.2">
      <c r="F209" s="10" t="s">
        <v>55</v>
      </c>
      <c r="G209" s="10"/>
      <c r="H209" s="10"/>
      <c r="I209" s="10"/>
      <c r="J209" s="10" t="s">
        <v>1</v>
      </c>
      <c r="K209" s="10"/>
      <c r="L209" s="10"/>
      <c r="M209" s="10"/>
      <c r="N209" s="10"/>
      <c r="O209" s="35">
        <v>90.18</v>
      </c>
      <c r="P209" s="32"/>
      <c r="Q209" s="35">
        <v>1</v>
      </c>
      <c r="R209" s="32"/>
      <c r="S209" s="35">
        <v>1</v>
      </c>
      <c r="T209" s="32"/>
      <c r="U209" s="35">
        <v>1</v>
      </c>
      <c r="V209" s="32"/>
      <c r="W209" s="32" t="s">
        <v>65</v>
      </c>
      <c r="X209" s="32"/>
    </row>
    <row r="210" spans="1:27" ht="22.35" customHeight="1" x14ac:dyDescent="0.2">
      <c r="F210" s="10" t="s">
        <v>57</v>
      </c>
      <c r="G210" s="10"/>
      <c r="H210" s="10"/>
      <c r="I210" s="10"/>
      <c r="J210" s="10" t="s">
        <v>44</v>
      </c>
      <c r="K210" s="10"/>
      <c r="L210" s="35">
        <v>0</v>
      </c>
      <c r="M210" s="32"/>
      <c r="N210" s="32"/>
      <c r="O210" s="10" t="s">
        <v>1</v>
      </c>
      <c r="P210" s="10"/>
      <c r="Q210" s="32" t="s">
        <v>1</v>
      </c>
      <c r="R210" s="32"/>
      <c r="S210" s="32" t="s">
        <v>1</v>
      </c>
      <c r="T210" s="32"/>
      <c r="U210" s="10" t="s">
        <v>1</v>
      </c>
      <c r="V210" s="10"/>
      <c r="W210" s="35">
        <v>0</v>
      </c>
      <c r="X210" s="32"/>
      <c r="Y210" s="32" t="s">
        <v>1</v>
      </c>
      <c r="Z210" s="32"/>
      <c r="AA210" s="32"/>
    </row>
    <row r="211" spans="1:2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3" spans="1:27" ht="11.25" customHeight="1" x14ac:dyDescent="0.2">
      <c r="W213" s="39">
        <v>42.31</v>
      </c>
      <c r="X213" s="17"/>
      <c r="Y213" s="35">
        <v>165.92</v>
      </c>
      <c r="Z213" s="32"/>
      <c r="AA213" s="32"/>
    </row>
    <row r="215" spans="1:27" ht="145.69999999999999" customHeight="1" x14ac:dyDescent="0.2">
      <c r="A215" s="10" t="s">
        <v>104</v>
      </c>
      <c r="B215" s="10"/>
      <c r="C215" s="10" t="s">
        <v>58</v>
      </c>
      <c r="D215" s="10"/>
      <c r="E215" s="10"/>
      <c r="F215" s="10" t="s">
        <v>66</v>
      </c>
      <c r="G215" s="10"/>
      <c r="H215" s="10"/>
      <c r="I215" s="10"/>
      <c r="J215" s="10" t="s">
        <v>50</v>
      </c>
      <c r="K215" s="10"/>
      <c r="L215" s="42">
        <v>0.255</v>
      </c>
      <c r="M215" s="32"/>
      <c r="N215" s="32"/>
      <c r="O215" s="10" t="s">
        <v>1</v>
      </c>
      <c r="P215" s="10"/>
      <c r="Q215" s="10" t="s">
        <v>1</v>
      </c>
      <c r="R215" s="10"/>
      <c r="S215" s="10" t="s">
        <v>1</v>
      </c>
      <c r="T215" s="10"/>
      <c r="U215" s="10" t="s">
        <v>1</v>
      </c>
      <c r="V215" s="10"/>
      <c r="W215" s="10" t="s">
        <v>1</v>
      </c>
      <c r="X215" s="10"/>
    </row>
    <row r="216" spans="1:27" ht="11.25" customHeight="1" x14ac:dyDescent="0.2">
      <c r="F216" s="10" t="s">
        <v>54</v>
      </c>
      <c r="G216" s="10"/>
      <c r="H216" s="10"/>
      <c r="I216" s="10"/>
      <c r="J216" s="10" t="s">
        <v>1</v>
      </c>
      <c r="K216" s="10"/>
      <c r="L216" s="10"/>
      <c r="M216" s="10"/>
      <c r="N216" s="10"/>
      <c r="O216" s="32" t="s">
        <v>60</v>
      </c>
      <c r="P216" s="32"/>
      <c r="Q216" s="35">
        <v>1</v>
      </c>
      <c r="R216" s="32"/>
      <c r="S216" s="35">
        <v>1</v>
      </c>
      <c r="T216" s="32"/>
      <c r="U216" s="35">
        <v>1</v>
      </c>
      <c r="V216" s="32"/>
      <c r="W216" s="35">
        <v>342.24</v>
      </c>
      <c r="X216" s="32"/>
    </row>
    <row r="217" spans="1:27" ht="11.25" customHeight="1" x14ac:dyDescent="0.2">
      <c r="F217" s="10" t="s">
        <v>55</v>
      </c>
      <c r="G217" s="10"/>
      <c r="H217" s="10"/>
      <c r="I217" s="10"/>
      <c r="J217" s="10" t="s">
        <v>1</v>
      </c>
      <c r="K217" s="10"/>
      <c r="L217" s="10"/>
      <c r="M217" s="10"/>
      <c r="N217" s="10"/>
      <c r="O217" s="32" t="s">
        <v>61</v>
      </c>
      <c r="P217" s="32"/>
      <c r="Q217" s="35">
        <v>1</v>
      </c>
      <c r="R217" s="32"/>
      <c r="S217" s="35">
        <v>1</v>
      </c>
      <c r="T217" s="32"/>
      <c r="U217" s="35">
        <v>1</v>
      </c>
      <c r="V217" s="32"/>
      <c r="W217" s="32" t="s">
        <v>67</v>
      </c>
      <c r="X217" s="32"/>
    </row>
    <row r="218" spans="1:27" ht="22.35" customHeight="1" x14ac:dyDescent="0.2">
      <c r="F218" s="10" t="s">
        <v>57</v>
      </c>
      <c r="G218" s="10"/>
      <c r="H218" s="10"/>
      <c r="I218" s="10"/>
      <c r="J218" s="10" t="s">
        <v>44</v>
      </c>
      <c r="K218" s="10"/>
      <c r="L218" s="35">
        <v>0</v>
      </c>
      <c r="M218" s="32"/>
      <c r="N218" s="32"/>
      <c r="O218" s="10" t="s">
        <v>1</v>
      </c>
      <c r="P218" s="10"/>
      <c r="Q218" s="32" t="s">
        <v>1</v>
      </c>
      <c r="R218" s="32"/>
      <c r="S218" s="32" t="s">
        <v>1</v>
      </c>
      <c r="T218" s="32"/>
      <c r="U218" s="10" t="s">
        <v>1</v>
      </c>
      <c r="V218" s="10"/>
      <c r="W218" s="35">
        <v>0</v>
      </c>
      <c r="X218" s="32"/>
      <c r="Y218" s="32" t="s">
        <v>1</v>
      </c>
      <c r="Z218" s="32"/>
      <c r="AA218" s="32"/>
    </row>
    <row r="219" spans="1:2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1" spans="1:27" ht="11.25" customHeight="1" x14ac:dyDescent="0.2">
      <c r="W221" s="39">
        <v>342.24</v>
      </c>
      <c r="X221" s="17"/>
      <c r="Y221" s="35">
        <v>1342.12</v>
      </c>
      <c r="Z221" s="32"/>
      <c r="AA221" s="32"/>
    </row>
    <row r="223" spans="1:27" ht="44.85" customHeight="1" x14ac:dyDescent="0.2">
      <c r="A223" s="10" t="s">
        <v>105</v>
      </c>
      <c r="B223" s="10"/>
      <c r="C223" s="10" t="s">
        <v>80</v>
      </c>
      <c r="D223" s="10"/>
      <c r="E223" s="10"/>
      <c r="F223" s="10" t="s">
        <v>106</v>
      </c>
      <c r="G223" s="10"/>
      <c r="H223" s="10"/>
      <c r="I223" s="10"/>
      <c r="J223" s="10" t="s">
        <v>50</v>
      </c>
      <c r="K223" s="10"/>
      <c r="L223" s="42">
        <v>0.255</v>
      </c>
      <c r="M223" s="32"/>
      <c r="N223" s="32"/>
      <c r="O223" s="10" t="s">
        <v>1</v>
      </c>
      <c r="P223" s="10"/>
      <c r="Q223" s="10" t="s">
        <v>1</v>
      </c>
      <c r="R223" s="10"/>
      <c r="S223" s="10" t="s">
        <v>1</v>
      </c>
      <c r="T223" s="10"/>
      <c r="U223" s="10" t="s">
        <v>1</v>
      </c>
      <c r="V223" s="10"/>
      <c r="W223" s="10" t="s">
        <v>1</v>
      </c>
      <c r="X223" s="10"/>
    </row>
    <row r="224" spans="1:27" ht="11.25" customHeight="1" x14ac:dyDescent="0.2">
      <c r="F224" s="10" t="s">
        <v>42</v>
      </c>
      <c r="G224" s="10"/>
      <c r="H224" s="10"/>
      <c r="I224" s="10"/>
      <c r="J224" s="10" t="s">
        <v>1</v>
      </c>
      <c r="K224" s="10"/>
      <c r="L224" s="10"/>
      <c r="M224" s="10"/>
      <c r="N224" s="10"/>
      <c r="O224" s="35">
        <v>22490.639999999999</v>
      </c>
      <c r="P224" s="32"/>
      <c r="Q224" s="35">
        <v>1</v>
      </c>
      <c r="R224" s="32"/>
      <c r="S224" s="35">
        <v>1</v>
      </c>
      <c r="T224" s="32"/>
      <c r="U224" s="35">
        <v>1</v>
      </c>
      <c r="V224" s="32"/>
      <c r="W224" s="35">
        <v>5735.11</v>
      </c>
      <c r="X224" s="32"/>
    </row>
    <row r="225" spans="1:27" ht="11.25" customHeight="1" x14ac:dyDescent="0.2">
      <c r="F225" s="10" t="s">
        <v>54</v>
      </c>
      <c r="G225" s="10"/>
      <c r="H225" s="10"/>
      <c r="I225" s="10"/>
      <c r="J225" s="10" t="s">
        <v>1</v>
      </c>
      <c r="K225" s="10"/>
      <c r="L225" s="10"/>
      <c r="M225" s="10"/>
      <c r="N225" s="10"/>
      <c r="O225" s="35">
        <v>589</v>
      </c>
      <c r="P225" s="32"/>
      <c r="Q225" s="35">
        <v>1</v>
      </c>
      <c r="R225" s="32"/>
      <c r="S225" s="35">
        <v>1</v>
      </c>
      <c r="T225" s="32"/>
      <c r="U225" s="35">
        <v>1</v>
      </c>
      <c r="V225" s="32"/>
      <c r="W225" s="35">
        <v>150.19999999999999</v>
      </c>
      <c r="X225" s="32"/>
    </row>
    <row r="226" spans="1:27" ht="11.25" customHeight="1" x14ac:dyDescent="0.2">
      <c r="F226" s="10" t="s">
        <v>55</v>
      </c>
      <c r="G226" s="10"/>
      <c r="H226" s="10"/>
      <c r="I226" s="10"/>
      <c r="J226" s="10" t="s">
        <v>1</v>
      </c>
      <c r="K226" s="10"/>
      <c r="L226" s="10"/>
      <c r="M226" s="10"/>
      <c r="N226" s="10"/>
      <c r="O226" s="35">
        <v>25.65</v>
      </c>
      <c r="P226" s="32"/>
      <c r="Q226" s="35">
        <v>1</v>
      </c>
      <c r="R226" s="32"/>
      <c r="S226" s="35">
        <v>1</v>
      </c>
      <c r="T226" s="32"/>
      <c r="U226" s="35">
        <v>1</v>
      </c>
      <c r="V226" s="32"/>
      <c r="W226" s="32" t="s">
        <v>107</v>
      </c>
      <c r="X226" s="32"/>
    </row>
    <row r="227" spans="1:27" ht="11.25" customHeight="1" x14ac:dyDescent="0.2">
      <c r="F227" s="10" t="s">
        <v>72</v>
      </c>
      <c r="G227" s="10"/>
      <c r="H227" s="10"/>
      <c r="I227" s="10"/>
      <c r="J227" s="10" t="s">
        <v>1</v>
      </c>
      <c r="K227" s="10"/>
      <c r="L227" s="10"/>
      <c r="M227" s="10"/>
      <c r="N227" s="10"/>
      <c r="O227" s="35">
        <v>75528.429999999993</v>
      </c>
      <c r="P227" s="32"/>
      <c r="Q227" s="35">
        <v>1</v>
      </c>
      <c r="R227" s="32"/>
      <c r="S227" s="35">
        <v>1</v>
      </c>
      <c r="T227" s="32"/>
      <c r="U227" s="35">
        <v>1</v>
      </c>
      <c r="V227" s="32"/>
      <c r="W227" s="35">
        <v>19259.75</v>
      </c>
      <c r="X227" s="32"/>
    </row>
    <row r="228" spans="1:27" ht="56.1" customHeight="1" x14ac:dyDescent="0.2">
      <c r="C228" s="10" t="s">
        <v>83</v>
      </c>
      <c r="D228" s="10"/>
      <c r="E228" s="10"/>
      <c r="F228" s="10" t="s">
        <v>84</v>
      </c>
      <c r="G228" s="10"/>
      <c r="H228" s="10"/>
      <c r="I228" s="10"/>
      <c r="J228" s="10" t="s">
        <v>50</v>
      </c>
      <c r="K228" s="10"/>
      <c r="L228" s="42">
        <v>-0.255</v>
      </c>
      <c r="M228" s="32"/>
      <c r="N228" s="32"/>
      <c r="O228" s="35">
        <v>75026.559999999998</v>
      </c>
      <c r="P228" s="32"/>
      <c r="Q228" s="35">
        <v>1</v>
      </c>
      <c r="R228" s="32"/>
      <c r="S228" s="35">
        <v>1</v>
      </c>
      <c r="T228" s="32"/>
      <c r="U228" s="35">
        <v>1</v>
      </c>
      <c r="V228" s="32"/>
      <c r="W228" s="35">
        <v>-19131.77</v>
      </c>
      <c r="X228" s="32"/>
    </row>
    <row r="229" spans="1:27" ht="11.25" customHeight="1" x14ac:dyDescent="0.2">
      <c r="F229" s="10" t="s">
        <v>43</v>
      </c>
      <c r="G229" s="10"/>
      <c r="H229" s="10"/>
      <c r="I229" s="10"/>
      <c r="J229" s="10" t="s">
        <v>44</v>
      </c>
      <c r="K229" s="10"/>
      <c r="L229" s="35">
        <v>70</v>
      </c>
      <c r="M229" s="32"/>
      <c r="N229" s="32"/>
      <c r="O229" s="10" t="s">
        <v>1</v>
      </c>
      <c r="P229" s="10"/>
      <c r="Q229" s="32" t="s">
        <v>1</v>
      </c>
      <c r="R229" s="32"/>
      <c r="S229" s="32" t="s">
        <v>1</v>
      </c>
      <c r="T229" s="32"/>
      <c r="U229" s="10" t="s">
        <v>1</v>
      </c>
      <c r="V229" s="10"/>
      <c r="W229" s="35">
        <v>4014.58</v>
      </c>
      <c r="X229" s="32"/>
      <c r="Y229" s="32" t="s">
        <v>1</v>
      </c>
      <c r="Z229" s="32"/>
      <c r="AA229" s="32"/>
    </row>
    <row r="230" spans="1:27" ht="11.25" customHeight="1" x14ac:dyDescent="0.2">
      <c r="F230" s="10" t="s">
        <v>45</v>
      </c>
      <c r="G230" s="10"/>
      <c r="H230" s="10"/>
      <c r="I230" s="10"/>
      <c r="J230" s="10" t="s">
        <v>44</v>
      </c>
      <c r="K230" s="10"/>
      <c r="L230" s="35">
        <v>10</v>
      </c>
      <c r="M230" s="32"/>
      <c r="N230" s="32"/>
      <c r="O230" s="10" t="s">
        <v>1</v>
      </c>
      <c r="P230" s="10"/>
      <c r="Q230" s="32" t="s">
        <v>1</v>
      </c>
      <c r="R230" s="32"/>
      <c r="S230" s="32" t="s">
        <v>1</v>
      </c>
      <c r="T230" s="32"/>
      <c r="U230" s="10" t="s">
        <v>1</v>
      </c>
      <c r="V230" s="10"/>
      <c r="W230" s="35">
        <v>573.51</v>
      </c>
      <c r="X230" s="32"/>
      <c r="Y230" s="32" t="s">
        <v>1</v>
      </c>
      <c r="Z230" s="32"/>
      <c r="AA230" s="32"/>
    </row>
    <row r="231" spans="1:27" ht="11.25" customHeight="1" x14ac:dyDescent="0.2">
      <c r="F231" s="10" t="s">
        <v>73</v>
      </c>
      <c r="G231" s="10"/>
      <c r="H231" s="10"/>
      <c r="I231" s="10"/>
      <c r="J231" s="10" t="s">
        <v>44</v>
      </c>
      <c r="K231" s="10"/>
      <c r="L231" s="35">
        <v>108</v>
      </c>
      <c r="M231" s="32"/>
      <c r="N231" s="32"/>
      <c r="O231" s="10" t="s">
        <v>1</v>
      </c>
      <c r="P231" s="10"/>
      <c r="Q231" s="32" t="s">
        <v>1</v>
      </c>
      <c r="R231" s="32"/>
      <c r="S231" s="32" t="s">
        <v>1</v>
      </c>
      <c r="T231" s="32"/>
      <c r="U231" s="10" t="s">
        <v>1</v>
      </c>
      <c r="V231" s="10"/>
      <c r="W231" s="35">
        <v>7.06</v>
      </c>
      <c r="X231" s="32"/>
      <c r="Y231" s="32" t="s">
        <v>1</v>
      </c>
      <c r="Z231" s="32"/>
      <c r="AA231" s="32"/>
    </row>
    <row r="232" spans="1:27" ht="11.25" customHeight="1" x14ac:dyDescent="0.2">
      <c r="F232" s="10"/>
      <c r="G232" s="10"/>
      <c r="H232" s="10"/>
      <c r="I232" s="10"/>
      <c r="J232" s="10"/>
      <c r="K232" s="10"/>
      <c r="L232" s="32"/>
      <c r="M232" s="32"/>
      <c r="N232" s="32"/>
      <c r="O232" s="10" t="s">
        <v>1</v>
      </c>
      <c r="P232" s="10"/>
      <c r="Q232" s="32"/>
      <c r="R232" s="32"/>
      <c r="S232" s="32"/>
      <c r="T232" s="32"/>
      <c r="U232" s="10" t="s">
        <v>1</v>
      </c>
      <c r="V232" s="10"/>
      <c r="W232" s="32" t="s">
        <v>1</v>
      </c>
      <c r="X232" s="32"/>
      <c r="Y232" s="32"/>
      <c r="Z232" s="32"/>
      <c r="AA232" s="32"/>
    </row>
    <row r="233" spans="1:27" ht="11.25" customHeight="1" x14ac:dyDescent="0.2">
      <c r="F233" s="40" t="s">
        <v>46</v>
      </c>
      <c r="G233" s="40"/>
      <c r="H233" s="40"/>
      <c r="I233" s="40"/>
      <c r="J233" s="40" t="s">
        <v>47</v>
      </c>
      <c r="K233" s="40"/>
      <c r="L233" s="41">
        <v>87.4</v>
      </c>
      <c r="M233" s="38"/>
      <c r="N233" s="38"/>
      <c r="O233" s="10"/>
      <c r="P233" s="10"/>
      <c r="Q233" s="41">
        <v>1</v>
      </c>
      <c r="R233" s="38"/>
      <c r="S233" s="41">
        <v>1</v>
      </c>
      <c r="T233" s="38"/>
      <c r="U233" s="10"/>
      <c r="V233" s="10"/>
      <c r="W233" s="32"/>
      <c r="X233" s="32"/>
      <c r="Y233" s="37">
        <v>22</v>
      </c>
      <c r="Z233" s="38"/>
      <c r="AA233" s="38"/>
    </row>
    <row r="234" spans="1:2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6" spans="1:27" ht="11.25" customHeight="1" x14ac:dyDescent="0.2">
      <c r="W236" s="39">
        <v>10608.44</v>
      </c>
      <c r="X236" s="17"/>
      <c r="Y236" s="35">
        <v>41601.730000000003</v>
      </c>
      <c r="Z236" s="32"/>
      <c r="AA236" s="32"/>
    </row>
    <row r="238" spans="1:27" ht="44.85" customHeight="1" x14ac:dyDescent="0.2">
      <c r="A238" s="10" t="s">
        <v>108</v>
      </c>
      <c r="B238" s="10"/>
      <c r="C238" s="10" t="s">
        <v>86</v>
      </c>
      <c r="D238" s="10"/>
      <c r="E238" s="10"/>
      <c r="F238" s="10" t="s">
        <v>87</v>
      </c>
      <c r="G238" s="10"/>
      <c r="H238" s="10"/>
      <c r="I238" s="10"/>
      <c r="J238" s="10" t="s">
        <v>50</v>
      </c>
      <c r="K238" s="10"/>
      <c r="L238" s="42">
        <v>0.255</v>
      </c>
      <c r="M238" s="32"/>
      <c r="N238" s="32"/>
      <c r="O238" s="10" t="s">
        <v>1</v>
      </c>
      <c r="P238" s="10"/>
      <c r="Q238" s="10" t="s">
        <v>1</v>
      </c>
      <c r="R238" s="10"/>
      <c r="S238" s="10" t="s">
        <v>1</v>
      </c>
      <c r="T238" s="10"/>
      <c r="U238" s="10" t="s">
        <v>1</v>
      </c>
      <c r="V238" s="10"/>
      <c r="W238" s="10" t="s">
        <v>1</v>
      </c>
      <c r="X238" s="10"/>
    </row>
    <row r="239" spans="1:27" ht="11.25" customHeight="1" x14ac:dyDescent="0.2">
      <c r="F239" s="10" t="s">
        <v>42</v>
      </c>
      <c r="G239" s="10"/>
      <c r="H239" s="10"/>
      <c r="I239" s="10"/>
      <c r="J239" s="10" t="s">
        <v>1</v>
      </c>
      <c r="K239" s="10"/>
      <c r="L239" s="10"/>
      <c r="M239" s="10"/>
      <c r="N239" s="10"/>
      <c r="O239" s="35">
        <v>22490.639999999999</v>
      </c>
      <c r="P239" s="32"/>
      <c r="Q239" s="35">
        <v>0.2</v>
      </c>
      <c r="R239" s="32"/>
      <c r="S239" s="35">
        <v>1</v>
      </c>
      <c r="T239" s="32"/>
      <c r="U239" s="35">
        <v>1</v>
      </c>
      <c r="V239" s="32"/>
      <c r="W239" s="35">
        <v>1147.02</v>
      </c>
      <c r="X239" s="32"/>
    </row>
    <row r="240" spans="1:27" ht="11.25" customHeight="1" x14ac:dyDescent="0.2">
      <c r="F240" s="10" t="s">
        <v>54</v>
      </c>
      <c r="G240" s="10"/>
      <c r="H240" s="10"/>
      <c r="I240" s="10"/>
      <c r="J240" s="10" t="s">
        <v>1</v>
      </c>
      <c r="K240" s="10"/>
      <c r="L240" s="10"/>
      <c r="M240" s="10"/>
      <c r="N240" s="10"/>
      <c r="O240" s="35">
        <v>589</v>
      </c>
      <c r="P240" s="32"/>
      <c r="Q240" s="35">
        <v>0.2</v>
      </c>
      <c r="R240" s="32"/>
      <c r="S240" s="35">
        <v>1</v>
      </c>
      <c r="T240" s="32"/>
      <c r="U240" s="35">
        <v>1</v>
      </c>
      <c r="V240" s="32"/>
      <c r="W240" s="35">
        <v>30.04</v>
      </c>
      <c r="X240" s="32"/>
    </row>
    <row r="241" spans="1:27" ht="11.25" customHeight="1" x14ac:dyDescent="0.2">
      <c r="F241" s="10" t="s">
        <v>55</v>
      </c>
      <c r="G241" s="10"/>
      <c r="H241" s="10"/>
      <c r="I241" s="10"/>
      <c r="J241" s="10" t="s">
        <v>1</v>
      </c>
      <c r="K241" s="10"/>
      <c r="L241" s="10"/>
      <c r="M241" s="10"/>
      <c r="N241" s="10"/>
      <c r="O241" s="35">
        <v>25.65</v>
      </c>
      <c r="P241" s="32"/>
      <c r="Q241" s="35">
        <v>0.2</v>
      </c>
      <c r="R241" s="32"/>
      <c r="S241" s="35">
        <v>1</v>
      </c>
      <c r="T241" s="32"/>
      <c r="U241" s="35">
        <v>1</v>
      </c>
      <c r="V241" s="32"/>
      <c r="W241" s="32" t="s">
        <v>109</v>
      </c>
      <c r="X241" s="32"/>
    </row>
    <row r="242" spans="1:27" ht="11.25" customHeight="1" x14ac:dyDescent="0.2">
      <c r="F242" s="10" t="s">
        <v>72</v>
      </c>
      <c r="G242" s="10"/>
      <c r="H242" s="10"/>
      <c r="I242" s="10"/>
      <c r="J242" s="10" t="s">
        <v>1</v>
      </c>
      <c r="K242" s="10"/>
      <c r="L242" s="10"/>
      <c r="M242" s="10"/>
      <c r="N242" s="10"/>
      <c r="O242" s="35">
        <v>75528.429999999993</v>
      </c>
      <c r="P242" s="32"/>
      <c r="Q242" s="35">
        <v>0</v>
      </c>
      <c r="R242" s="32"/>
      <c r="S242" s="35">
        <v>1</v>
      </c>
      <c r="T242" s="32"/>
      <c r="U242" s="35">
        <v>1</v>
      </c>
      <c r="V242" s="32"/>
      <c r="W242" s="35">
        <v>0</v>
      </c>
      <c r="X242" s="32"/>
    </row>
    <row r="243" spans="1:27" ht="11.25" customHeight="1" x14ac:dyDescent="0.2">
      <c r="F243" s="10" t="s">
        <v>43</v>
      </c>
      <c r="G243" s="10"/>
      <c r="H243" s="10"/>
      <c r="I243" s="10"/>
      <c r="J243" s="10" t="s">
        <v>44</v>
      </c>
      <c r="K243" s="10"/>
      <c r="L243" s="35">
        <v>70</v>
      </c>
      <c r="M243" s="32"/>
      <c r="N243" s="32"/>
      <c r="O243" s="10" t="s">
        <v>1</v>
      </c>
      <c r="P243" s="10"/>
      <c r="Q243" s="32" t="s">
        <v>1</v>
      </c>
      <c r="R243" s="32"/>
      <c r="S243" s="32" t="s">
        <v>1</v>
      </c>
      <c r="T243" s="32"/>
      <c r="U243" s="10" t="s">
        <v>1</v>
      </c>
      <c r="V243" s="10"/>
      <c r="W243" s="35">
        <v>802.91</v>
      </c>
      <c r="X243" s="32"/>
      <c r="Y243" s="32" t="s">
        <v>1</v>
      </c>
      <c r="Z243" s="32"/>
      <c r="AA243" s="32"/>
    </row>
    <row r="244" spans="1:27" ht="11.25" customHeight="1" x14ac:dyDescent="0.2">
      <c r="F244" s="10" t="s">
        <v>45</v>
      </c>
      <c r="G244" s="10"/>
      <c r="H244" s="10"/>
      <c r="I244" s="10"/>
      <c r="J244" s="10" t="s">
        <v>44</v>
      </c>
      <c r="K244" s="10"/>
      <c r="L244" s="35">
        <v>10</v>
      </c>
      <c r="M244" s="32"/>
      <c r="N244" s="32"/>
      <c r="O244" s="10" t="s">
        <v>1</v>
      </c>
      <c r="P244" s="10"/>
      <c r="Q244" s="32" t="s">
        <v>1</v>
      </c>
      <c r="R244" s="32"/>
      <c r="S244" s="32" t="s">
        <v>1</v>
      </c>
      <c r="T244" s="32"/>
      <c r="U244" s="10" t="s">
        <v>1</v>
      </c>
      <c r="V244" s="10"/>
      <c r="W244" s="35">
        <v>114.7</v>
      </c>
      <c r="X244" s="32"/>
      <c r="Y244" s="32" t="s">
        <v>1</v>
      </c>
      <c r="Z244" s="32"/>
      <c r="AA244" s="32"/>
    </row>
    <row r="245" spans="1:27" ht="11.25" customHeight="1" x14ac:dyDescent="0.2">
      <c r="F245" s="10" t="s">
        <v>73</v>
      </c>
      <c r="G245" s="10"/>
      <c r="H245" s="10"/>
      <c r="I245" s="10"/>
      <c r="J245" s="10" t="s">
        <v>44</v>
      </c>
      <c r="K245" s="10"/>
      <c r="L245" s="35">
        <v>108</v>
      </c>
      <c r="M245" s="32"/>
      <c r="N245" s="32"/>
      <c r="O245" s="10" t="s">
        <v>1</v>
      </c>
      <c r="P245" s="10"/>
      <c r="Q245" s="32" t="s">
        <v>1</v>
      </c>
      <c r="R245" s="32"/>
      <c r="S245" s="32" t="s">
        <v>1</v>
      </c>
      <c r="T245" s="32"/>
      <c r="U245" s="10" t="s">
        <v>1</v>
      </c>
      <c r="V245" s="10"/>
      <c r="W245" s="35">
        <v>1.41</v>
      </c>
      <c r="X245" s="32"/>
      <c r="Y245" s="32" t="s">
        <v>1</v>
      </c>
      <c r="Z245" s="32"/>
      <c r="AA245" s="32"/>
    </row>
    <row r="246" spans="1:27" ht="11.25" customHeight="1" x14ac:dyDescent="0.2">
      <c r="F246" s="10"/>
      <c r="G246" s="10"/>
      <c r="H246" s="10"/>
      <c r="I246" s="10"/>
      <c r="J246" s="10"/>
      <c r="K246" s="10"/>
      <c r="L246" s="32"/>
      <c r="M246" s="32"/>
      <c r="N246" s="32"/>
      <c r="O246" s="10" t="s">
        <v>1</v>
      </c>
      <c r="P246" s="10"/>
      <c r="Q246" s="32"/>
      <c r="R246" s="32"/>
      <c r="S246" s="32"/>
      <c r="T246" s="32"/>
      <c r="U246" s="10" t="s">
        <v>1</v>
      </c>
      <c r="V246" s="10"/>
      <c r="W246" s="32" t="s">
        <v>1</v>
      </c>
      <c r="X246" s="32"/>
      <c r="Y246" s="32"/>
      <c r="Z246" s="32"/>
      <c r="AA246" s="32"/>
    </row>
    <row r="247" spans="1:27" ht="11.25" customHeight="1" x14ac:dyDescent="0.2">
      <c r="F247" s="40" t="s">
        <v>46</v>
      </c>
      <c r="G247" s="40"/>
      <c r="H247" s="40"/>
      <c r="I247" s="40"/>
      <c r="J247" s="40" t="s">
        <v>47</v>
      </c>
      <c r="K247" s="40"/>
      <c r="L247" s="41">
        <v>87.4</v>
      </c>
      <c r="M247" s="38"/>
      <c r="N247" s="38"/>
      <c r="O247" s="10"/>
      <c r="P247" s="10"/>
      <c r="Q247" s="41">
        <v>0.2</v>
      </c>
      <c r="R247" s="38"/>
      <c r="S247" s="41">
        <v>1</v>
      </c>
      <c r="T247" s="38"/>
      <c r="U247" s="10"/>
      <c r="V247" s="10"/>
      <c r="W247" s="32"/>
      <c r="X247" s="32"/>
      <c r="Y247" s="37">
        <v>4</v>
      </c>
      <c r="Z247" s="38"/>
      <c r="AA247" s="38"/>
    </row>
    <row r="248" spans="1:27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50" spans="1:27" ht="11.25" customHeight="1" x14ac:dyDescent="0.2">
      <c r="W250" s="39">
        <v>2096.08</v>
      </c>
      <c r="X250" s="17"/>
      <c r="Y250" s="35">
        <v>8219.92</v>
      </c>
      <c r="Z250" s="32"/>
      <c r="AA250" s="32"/>
    </row>
    <row r="252" spans="1:27" ht="67.150000000000006" customHeight="1" x14ac:dyDescent="0.2">
      <c r="A252" s="10" t="s">
        <v>110</v>
      </c>
      <c r="B252" s="10"/>
      <c r="C252" s="10" t="s">
        <v>68</v>
      </c>
      <c r="D252" s="10"/>
      <c r="E252" s="10"/>
      <c r="F252" s="10" t="s">
        <v>69</v>
      </c>
      <c r="G252" s="10"/>
      <c r="H252" s="10"/>
      <c r="I252" s="10"/>
      <c r="J252" s="10" t="s">
        <v>70</v>
      </c>
      <c r="K252" s="10"/>
      <c r="L252" s="43">
        <v>3.925E-2</v>
      </c>
      <c r="M252" s="32"/>
      <c r="N252" s="32"/>
      <c r="O252" s="10" t="s">
        <v>1</v>
      </c>
      <c r="P252" s="10"/>
      <c r="Q252" s="10" t="s">
        <v>1</v>
      </c>
      <c r="R252" s="10"/>
      <c r="S252" s="10" t="s">
        <v>1</v>
      </c>
      <c r="T252" s="10"/>
      <c r="U252" s="10" t="s">
        <v>1</v>
      </c>
      <c r="V252" s="10"/>
      <c r="W252" s="10" t="s">
        <v>1</v>
      </c>
      <c r="X252" s="10"/>
    </row>
    <row r="253" spans="1:27" ht="11.25" customHeight="1" x14ac:dyDescent="0.2">
      <c r="F253" s="10" t="s">
        <v>42</v>
      </c>
      <c r="G253" s="10"/>
      <c r="H253" s="10"/>
      <c r="I253" s="10"/>
      <c r="J253" s="10" t="s">
        <v>1</v>
      </c>
      <c r="K253" s="10"/>
      <c r="L253" s="10"/>
      <c r="M253" s="10"/>
      <c r="N253" s="10"/>
      <c r="O253" s="35">
        <v>68.569999999999993</v>
      </c>
      <c r="P253" s="32"/>
      <c r="Q253" s="35">
        <v>90</v>
      </c>
      <c r="R253" s="32"/>
      <c r="S253" s="35">
        <v>1</v>
      </c>
      <c r="T253" s="32"/>
      <c r="U253" s="35">
        <v>1</v>
      </c>
      <c r="V253" s="32"/>
      <c r="W253" s="35">
        <v>242.22</v>
      </c>
      <c r="X253" s="32"/>
    </row>
    <row r="254" spans="1:27" ht="11.25" customHeight="1" x14ac:dyDescent="0.2">
      <c r="F254" s="10" t="s">
        <v>54</v>
      </c>
      <c r="G254" s="10"/>
      <c r="H254" s="10"/>
      <c r="I254" s="10"/>
      <c r="J254" s="10" t="s">
        <v>1</v>
      </c>
      <c r="K254" s="10"/>
      <c r="L254" s="10"/>
      <c r="M254" s="10"/>
      <c r="N254" s="10"/>
      <c r="O254" s="35">
        <v>606.17999999999995</v>
      </c>
      <c r="P254" s="32"/>
      <c r="Q254" s="35">
        <v>90</v>
      </c>
      <c r="R254" s="32"/>
      <c r="S254" s="35">
        <v>1</v>
      </c>
      <c r="T254" s="32"/>
      <c r="U254" s="35">
        <v>1</v>
      </c>
      <c r="V254" s="32"/>
      <c r="W254" s="35">
        <v>2141.33</v>
      </c>
      <c r="X254" s="32"/>
    </row>
    <row r="255" spans="1:27" ht="11.25" customHeight="1" x14ac:dyDescent="0.2">
      <c r="F255" s="10" t="s">
        <v>55</v>
      </c>
      <c r="G255" s="10"/>
      <c r="H255" s="10"/>
      <c r="I255" s="10"/>
      <c r="J255" s="10" t="s">
        <v>1</v>
      </c>
      <c r="K255" s="10"/>
      <c r="L255" s="10"/>
      <c r="M255" s="10"/>
      <c r="N255" s="10"/>
      <c r="O255" s="35">
        <v>137.57</v>
      </c>
      <c r="P255" s="32"/>
      <c r="Q255" s="35">
        <v>90</v>
      </c>
      <c r="R255" s="32"/>
      <c r="S255" s="35">
        <v>1</v>
      </c>
      <c r="T255" s="32"/>
      <c r="U255" s="35">
        <v>1</v>
      </c>
      <c r="V255" s="32"/>
      <c r="W255" s="32" t="s">
        <v>71</v>
      </c>
      <c r="X255" s="32"/>
    </row>
    <row r="256" spans="1:27" ht="11.25" customHeight="1" x14ac:dyDescent="0.2">
      <c r="F256" s="10" t="s">
        <v>72</v>
      </c>
      <c r="G256" s="10"/>
      <c r="H256" s="10"/>
      <c r="I256" s="10"/>
      <c r="J256" s="10" t="s">
        <v>1</v>
      </c>
      <c r="K256" s="10"/>
      <c r="L256" s="10"/>
      <c r="M256" s="10"/>
      <c r="N256" s="10"/>
      <c r="O256" s="35">
        <v>35.25</v>
      </c>
      <c r="P256" s="32"/>
      <c r="Q256" s="35">
        <v>90</v>
      </c>
      <c r="R256" s="32"/>
      <c r="S256" s="35">
        <v>1</v>
      </c>
      <c r="T256" s="32"/>
      <c r="U256" s="35">
        <v>1</v>
      </c>
      <c r="V256" s="32"/>
      <c r="W256" s="35">
        <v>124.52</v>
      </c>
      <c r="X256" s="32"/>
    </row>
    <row r="257" spans="1:27" ht="11.25" customHeight="1" x14ac:dyDescent="0.2">
      <c r="F257" s="10" t="s">
        <v>43</v>
      </c>
      <c r="G257" s="10"/>
      <c r="H257" s="10"/>
      <c r="I257" s="10"/>
      <c r="J257" s="10" t="s">
        <v>44</v>
      </c>
      <c r="K257" s="10"/>
      <c r="L257" s="35">
        <v>70</v>
      </c>
      <c r="M257" s="32"/>
      <c r="N257" s="32"/>
      <c r="O257" s="10" t="s">
        <v>1</v>
      </c>
      <c r="P257" s="10"/>
      <c r="Q257" s="32" t="s">
        <v>1</v>
      </c>
      <c r="R257" s="32"/>
      <c r="S257" s="32" t="s">
        <v>1</v>
      </c>
      <c r="T257" s="32"/>
      <c r="U257" s="10" t="s">
        <v>1</v>
      </c>
      <c r="V257" s="10"/>
      <c r="W257" s="35">
        <v>169.55</v>
      </c>
      <c r="X257" s="32"/>
      <c r="Y257" s="32" t="s">
        <v>1</v>
      </c>
      <c r="Z257" s="32"/>
      <c r="AA257" s="32"/>
    </row>
    <row r="258" spans="1:27" ht="11.25" customHeight="1" x14ac:dyDescent="0.2">
      <c r="F258" s="10" t="s">
        <v>45</v>
      </c>
      <c r="G258" s="10"/>
      <c r="H258" s="10"/>
      <c r="I258" s="10"/>
      <c r="J258" s="10" t="s">
        <v>44</v>
      </c>
      <c r="K258" s="10"/>
      <c r="L258" s="35">
        <v>10</v>
      </c>
      <c r="M258" s="32"/>
      <c r="N258" s="32"/>
      <c r="O258" s="10" t="s">
        <v>1</v>
      </c>
      <c r="P258" s="10"/>
      <c r="Q258" s="32" t="s">
        <v>1</v>
      </c>
      <c r="R258" s="32"/>
      <c r="S258" s="32" t="s">
        <v>1</v>
      </c>
      <c r="T258" s="32"/>
      <c r="U258" s="10" t="s">
        <v>1</v>
      </c>
      <c r="V258" s="10"/>
      <c r="W258" s="35">
        <v>24.22</v>
      </c>
      <c r="X258" s="32"/>
      <c r="Y258" s="32" t="s">
        <v>1</v>
      </c>
      <c r="Z258" s="32"/>
      <c r="AA258" s="32"/>
    </row>
    <row r="259" spans="1:27" ht="11.25" customHeight="1" x14ac:dyDescent="0.2">
      <c r="F259" s="10" t="s">
        <v>73</v>
      </c>
      <c r="G259" s="10"/>
      <c r="H259" s="10"/>
      <c r="I259" s="10"/>
      <c r="J259" s="10" t="s">
        <v>44</v>
      </c>
      <c r="K259" s="10"/>
      <c r="L259" s="35">
        <v>108</v>
      </c>
      <c r="M259" s="32"/>
      <c r="N259" s="32"/>
      <c r="O259" s="10" t="s">
        <v>1</v>
      </c>
      <c r="P259" s="10"/>
      <c r="Q259" s="32" t="s">
        <v>1</v>
      </c>
      <c r="R259" s="32"/>
      <c r="S259" s="32" t="s">
        <v>1</v>
      </c>
      <c r="T259" s="32"/>
      <c r="U259" s="10" t="s">
        <v>1</v>
      </c>
      <c r="V259" s="10"/>
      <c r="W259" s="35">
        <v>524.85</v>
      </c>
      <c r="X259" s="32"/>
      <c r="Y259" s="32" t="s">
        <v>1</v>
      </c>
      <c r="Z259" s="32"/>
      <c r="AA259" s="32"/>
    </row>
    <row r="260" spans="1:27" ht="11.25" customHeight="1" x14ac:dyDescent="0.2">
      <c r="F260" s="10"/>
      <c r="G260" s="10"/>
      <c r="H260" s="10"/>
      <c r="I260" s="10"/>
      <c r="J260" s="10"/>
      <c r="K260" s="10"/>
      <c r="L260" s="32"/>
      <c r="M260" s="32"/>
      <c r="N260" s="32"/>
      <c r="O260" s="10" t="s">
        <v>1</v>
      </c>
      <c r="P260" s="10"/>
      <c r="Q260" s="32"/>
      <c r="R260" s="32"/>
      <c r="S260" s="32"/>
      <c r="T260" s="32"/>
      <c r="U260" s="10" t="s">
        <v>1</v>
      </c>
      <c r="V260" s="10"/>
      <c r="W260" s="32" t="s">
        <v>1</v>
      </c>
      <c r="X260" s="32"/>
      <c r="Y260" s="32"/>
      <c r="Z260" s="32"/>
      <c r="AA260" s="32"/>
    </row>
    <row r="261" spans="1:27" ht="11.25" customHeight="1" x14ac:dyDescent="0.2">
      <c r="F261" s="40" t="s">
        <v>46</v>
      </c>
      <c r="G261" s="40"/>
      <c r="H261" s="40"/>
      <c r="I261" s="40"/>
      <c r="J261" s="40" t="s">
        <v>47</v>
      </c>
      <c r="K261" s="40"/>
      <c r="L261" s="41">
        <v>0.56000000000000005</v>
      </c>
      <c r="M261" s="38"/>
      <c r="N261" s="38"/>
      <c r="O261" s="10"/>
      <c r="P261" s="10"/>
      <c r="Q261" s="41">
        <v>90</v>
      </c>
      <c r="R261" s="38"/>
      <c r="S261" s="41">
        <v>1</v>
      </c>
      <c r="T261" s="38"/>
      <c r="U261" s="10"/>
      <c r="V261" s="10"/>
      <c r="W261" s="32"/>
      <c r="X261" s="32"/>
      <c r="Y261" s="37">
        <v>2</v>
      </c>
      <c r="Z261" s="38"/>
      <c r="AA261" s="38"/>
    </row>
    <row r="262" spans="1:27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4" spans="1:27" ht="11.25" customHeight="1" x14ac:dyDescent="0.2">
      <c r="W264" s="39">
        <v>3226.69</v>
      </c>
      <c r="X264" s="17"/>
      <c r="Y264" s="35">
        <v>82208.66</v>
      </c>
      <c r="Z264" s="32"/>
      <c r="AA264" s="32"/>
    </row>
    <row r="266" spans="1:27" ht="67.150000000000006" customHeight="1" x14ac:dyDescent="0.2">
      <c r="A266" s="10" t="s">
        <v>111</v>
      </c>
      <c r="B266" s="10"/>
      <c r="C266" s="10" t="s">
        <v>74</v>
      </c>
      <c r="D266" s="10"/>
      <c r="E266" s="10"/>
      <c r="F266" s="10" t="s">
        <v>75</v>
      </c>
      <c r="G266" s="10"/>
      <c r="H266" s="10"/>
      <c r="I266" s="10"/>
      <c r="J266" s="10" t="s">
        <v>41</v>
      </c>
      <c r="K266" s="10"/>
      <c r="L266" s="36">
        <v>105</v>
      </c>
      <c r="M266" s="32"/>
      <c r="N266" s="32"/>
      <c r="O266" s="10" t="s">
        <v>1</v>
      </c>
      <c r="P266" s="10"/>
      <c r="Q266" s="10" t="s">
        <v>1</v>
      </c>
      <c r="R266" s="10"/>
      <c r="S266" s="10" t="s">
        <v>1</v>
      </c>
      <c r="T266" s="10"/>
      <c r="U266" s="10" t="s">
        <v>1</v>
      </c>
      <c r="V266" s="10"/>
      <c r="W266" s="10" t="s">
        <v>1</v>
      </c>
      <c r="X266" s="10"/>
    </row>
    <row r="267" spans="1:27" ht="11.25" customHeight="1" x14ac:dyDescent="0.2">
      <c r="F267" s="10" t="s">
        <v>42</v>
      </c>
      <c r="G267" s="10"/>
      <c r="H267" s="10"/>
      <c r="I267" s="10"/>
      <c r="J267" s="10" t="s">
        <v>1</v>
      </c>
      <c r="K267" s="10"/>
      <c r="L267" s="10"/>
      <c r="M267" s="10"/>
      <c r="N267" s="10"/>
      <c r="O267" s="35">
        <v>44.48</v>
      </c>
      <c r="P267" s="32"/>
      <c r="Q267" s="35">
        <v>1</v>
      </c>
      <c r="R267" s="32"/>
      <c r="S267" s="35">
        <v>1</v>
      </c>
      <c r="T267" s="32"/>
      <c r="U267" s="35">
        <v>1</v>
      </c>
      <c r="V267" s="32"/>
      <c r="W267" s="35">
        <v>4670.3999999999996</v>
      </c>
      <c r="X267" s="32"/>
    </row>
    <row r="268" spans="1:27" ht="11.25" customHeight="1" x14ac:dyDescent="0.2">
      <c r="F268" s="10" t="s">
        <v>43</v>
      </c>
      <c r="G268" s="10"/>
      <c r="H268" s="10"/>
      <c r="I268" s="10"/>
      <c r="J268" s="10" t="s">
        <v>44</v>
      </c>
      <c r="K268" s="10"/>
      <c r="L268" s="35">
        <v>70</v>
      </c>
      <c r="M268" s="32"/>
      <c r="N268" s="32"/>
      <c r="O268" s="10" t="s">
        <v>1</v>
      </c>
      <c r="P268" s="10"/>
      <c r="Q268" s="32" t="s">
        <v>1</v>
      </c>
      <c r="R268" s="32"/>
      <c r="S268" s="32" t="s">
        <v>1</v>
      </c>
      <c r="T268" s="32"/>
      <c r="U268" s="10" t="s">
        <v>1</v>
      </c>
      <c r="V268" s="10"/>
      <c r="W268" s="35">
        <v>3269.28</v>
      </c>
      <c r="X268" s="32"/>
      <c r="Y268" s="32" t="s">
        <v>1</v>
      </c>
      <c r="Z268" s="32"/>
      <c r="AA268" s="32"/>
    </row>
    <row r="269" spans="1:27" ht="11.25" customHeight="1" x14ac:dyDescent="0.2">
      <c r="F269" s="10" t="s">
        <v>45</v>
      </c>
      <c r="G269" s="10"/>
      <c r="H269" s="10"/>
      <c r="I269" s="10"/>
      <c r="J269" s="10" t="s">
        <v>44</v>
      </c>
      <c r="K269" s="10"/>
      <c r="L269" s="35">
        <v>10</v>
      </c>
      <c r="M269" s="32"/>
      <c r="N269" s="32"/>
      <c r="O269" s="10" t="s">
        <v>1</v>
      </c>
      <c r="P269" s="10"/>
      <c r="Q269" s="32" t="s">
        <v>1</v>
      </c>
      <c r="R269" s="32"/>
      <c r="S269" s="32" t="s">
        <v>1</v>
      </c>
      <c r="T269" s="32"/>
      <c r="U269" s="10" t="s">
        <v>1</v>
      </c>
      <c r="V269" s="10"/>
      <c r="W269" s="35">
        <v>467.04</v>
      </c>
      <c r="X269" s="32"/>
      <c r="Y269" s="32" t="s">
        <v>1</v>
      </c>
      <c r="Z269" s="32"/>
      <c r="AA269" s="32"/>
    </row>
    <row r="270" spans="1:27" ht="11.25" customHeight="1" x14ac:dyDescent="0.2">
      <c r="F270" s="40" t="s">
        <v>46</v>
      </c>
      <c r="G270" s="40"/>
      <c r="H270" s="40"/>
      <c r="I270" s="40"/>
      <c r="J270" s="40" t="s">
        <v>47</v>
      </c>
      <c r="K270" s="40"/>
      <c r="L270" s="41">
        <v>0.22</v>
      </c>
      <c r="M270" s="38"/>
      <c r="N270" s="38"/>
      <c r="O270" s="10" t="s">
        <v>1</v>
      </c>
      <c r="P270" s="10"/>
      <c r="Q270" s="41">
        <v>1</v>
      </c>
      <c r="R270" s="38"/>
      <c r="S270" s="41">
        <v>1</v>
      </c>
      <c r="T270" s="38"/>
      <c r="U270" s="10" t="s">
        <v>1</v>
      </c>
      <c r="V270" s="10"/>
      <c r="W270" s="32" t="s">
        <v>1</v>
      </c>
      <c r="X270" s="32"/>
      <c r="Y270" s="37">
        <v>23</v>
      </c>
      <c r="Z270" s="38"/>
      <c r="AA270" s="38"/>
    </row>
    <row r="271" spans="1:27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3" spans="1:27" ht="11.25" customHeight="1" x14ac:dyDescent="0.2">
      <c r="W273" s="39">
        <v>8406.7199999999993</v>
      </c>
      <c r="X273" s="17"/>
      <c r="Y273" s="35">
        <v>80.06</v>
      </c>
      <c r="Z273" s="32"/>
      <c r="AA273" s="32"/>
    </row>
    <row r="275" spans="1:27" ht="56.1" customHeight="1" x14ac:dyDescent="0.2">
      <c r="A275" s="10" t="s">
        <v>112</v>
      </c>
      <c r="B275" s="10"/>
      <c r="C275" s="10" t="s">
        <v>39</v>
      </c>
      <c r="D275" s="10"/>
      <c r="E275" s="10"/>
      <c r="F275" s="10" t="s">
        <v>76</v>
      </c>
      <c r="G275" s="10"/>
      <c r="H275" s="10"/>
      <c r="I275" s="10"/>
      <c r="J275" s="10" t="s">
        <v>41</v>
      </c>
      <c r="K275" s="10"/>
      <c r="L275" s="36">
        <v>5</v>
      </c>
      <c r="M275" s="32"/>
      <c r="N275" s="32"/>
      <c r="O275" s="10" t="s">
        <v>1</v>
      </c>
      <c r="P275" s="10"/>
      <c r="Q275" s="10" t="s">
        <v>1</v>
      </c>
      <c r="R275" s="10"/>
      <c r="S275" s="10" t="s">
        <v>1</v>
      </c>
      <c r="T275" s="10"/>
      <c r="U275" s="10" t="s">
        <v>1</v>
      </c>
      <c r="V275" s="10"/>
      <c r="W275" s="10" t="s">
        <v>1</v>
      </c>
      <c r="X275" s="10"/>
    </row>
    <row r="276" spans="1:27" ht="11.25" customHeight="1" x14ac:dyDescent="0.2">
      <c r="F276" s="10" t="s">
        <v>42</v>
      </c>
      <c r="G276" s="10"/>
      <c r="H276" s="10"/>
      <c r="I276" s="10"/>
      <c r="J276" s="10" t="s">
        <v>1</v>
      </c>
      <c r="K276" s="10"/>
      <c r="L276" s="10"/>
      <c r="M276" s="10"/>
      <c r="N276" s="10"/>
      <c r="O276" s="35">
        <v>52.56</v>
      </c>
      <c r="P276" s="32"/>
      <c r="Q276" s="35">
        <v>1</v>
      </c>
      <c r="R276" s="32"/>
      <c r="S276" s="35">
        <v>1</v>
      </c>
      <c r="T276" s="32"/>
      <c r="U276" s="35">
        <v>1</v>
      </c>
      <c r="V276" s="32"/>
      <c r="W276" s="35">
        <v>262.8</v>
      </c>
      <c r="X276" s="32"/>
    </row>
    <row r="277" spans="1:27" ht="11.25" customHeight="1" x14ac:dyDescent="0.2">
      <c r="F277" s="10" t="s">
        <v>43</v>
      </c>
      <c r="G277" s="10"/>
      <c r="H277" s="10"/>
      <c r="I277" s="10"/>
      <c r="J277" s="10" t="s">
        <v>44</v>
      </c>
      <c r="K277" s="10"/>
      <c r="L277" s="35">
        <v>70</v>
      </c>
      <c r="M277" s="32"/>
      <c r="N277" s="32"/>
      <c r="O277" s="10" t="s">
        <v>1</v>
      </c>
      <c r="P277" s="10"/>
      <c r="Q277" s="32" t="s">
        <v>1</v>
      </c>
      <c r="R277" s="32"/>
      <c r="S277" s="32" t="s">
        <v>1</v>
      </c>
      <c r="T277" s="32"/>
      <c r="U277" s="10" t="s">
        <v>1</v>
      </c>
      <c r="V277" s="10"/>
      <c r="W277" s="35">
        <v>183.96</v>
      </c>
      <c r="X277" s="32"/>
      <c r="Y277" s="32" t="s">
        <v>1</v>
      </c>
      <c r="Z277" s="32"/>
      <c r="AA277" s="32"/>
    </row>
    <row r="278" spans="1:27" ht="11.25" customHeight="1" x14ac:dyDescent="0.2">
      <c r="F278" s="10" t="s">
        <v>45</v>
      </c>
      <c r="G278" s="10"/>
      <c r="H278" s="10"/>
      <c r="I278" s="10"/>
      <c r="J278" s="10" t="s">
        <v>44</v>
      </c>
      <c r="K278" s="10"/>
      <c r="L278" s="35">
        <v>10</v>
      </c>
      <c r="M278" s="32"/>
      <c r="N278" s="32"/>
      <c r="O278" s="10" t="s">
        <v>1</v>
      </c>
      <c r="P278" s="10"/>
      <c r="Q278" s="32" t="s">
        <v>1</v>
      </c>
      <c r="R278" s="32"/>
      <c r="S278" s="32" t="s">
        <v>1</v>
      </c>
      <c r="T278" s="32"/>
      <c r="U278" s="10" t="s">
        <v>1</v>
      </c>
      <c r="V278" s="10"/>
      <c r="W278" s="35">
        <v>26.28</v>
      </c>
      <c r="X278" s="32"/>
      <c r="Y278" s="32" t="s">
        <v>1</v>
      </c>
      <c r="Z278" s="32"/>
      <c r="AA278" s="32"/>
    </row>
    <row r="279" spans="1:27" ht="11.25" customHeight="1" x14ac:dyDescent="0.2">
      <c r="F279" s="40" t="s">
        <v>46</v>
      </c>
      <c r="G279" s="40"/>
      <c r="H279" s="40"/>
      <c r="I279" s="40"/>
      <c r="J279" s="40" t="s">
        <v>47</v>
      </c>
      <c r="K279" s="40"/>
      <c r="L279" s="41">
        <v>0.26</v>
      </c>
      <c r="M279" s="38"/>
      <c r="N279" s="38"/>
      <c r="O279" s="10" t="s">
        <v>1</v>
      </c>
      <c r="P279" s="10"/>
      <c r="Q279" s="41">
        <v>1</v>
      </c>
      <c r="R279" s="38"/>
      <c r="S279" s="41">
        <v>1</v>
      </c>
      <c r="T279" s="38"/>
      <c r="U279" s="10" t="s">
        <v>1</v>
      </c>
      <c r="V279" s="10"/>
      <c r="W279" s="32" t="s">
        <v>1</v>
      </c>
      <c r="X279" s="32"/>
      <c r="Y279" s="37">
        <v>1</v>
      </c>
      <c r="Z279" s="38"/>
      <c r="AA279" s="38"/>
    </row>
    <row r="280" spans="1:27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2" spans="1:27" ht="11.25" customHeight="1" x14ac:dyDescent="0.2">
      <c r="W282" s="39">
        <v>473.04</v>
      </c>
      <c r="X282" s="17"/>
      <c r="Y282" s="35">
        <v>94.61</v>
      </c>
      <c r="Z282" s="32"/>
      <c r="AA282" s="32"/>
    </row>
    <row r="284" spans="1:27" ht="67.150000000000006" customHeight="1" x14ac:dyDescent="0.2">
      <c r="A284" s="10" t="s">
        <v>113</v>
      </c>
      <c r="B284" s="10"/>
      <c r="C284" s="10" t="s">
        <v>68</v>
      </c>
      <c r="D284" s="10"/>
      <c r="E284" s="10"/>
      <c r="F284" s="10" t="s">
        <v>77</v>
      </c>
      <c r="G284" s="10"/>
      <c r="H284" s="10"/>
      <c r="I284" s="10"/>
      <c r="J284" s="10" t="s">
        <v>70</v>
      </c>
      <c r="K284" s="10"/>
      <c r="L284" s="43">
        <v>3.925E-2</v>
      </c>
      <c r="M284" s="32"/>
      <c r="N284" s="32"/>
      <c r="O284" s="10" t="s">
        <v>1</v>
      </c>
      <c r="P284" s="10"/>
      <c r="Q284" s="10" t="s">
        <v>1</v>
      </c>
      <c r="R284" s="10"/>
      <c r="S284" s="10" t="s">
        <v>1</v>
      </c>
      <c r="T284" s="10"/>
      <c r="U284" s="10" t="s">
        <v>1</v>
      </c>
      <c r="V284" s="10"/>
      <c r="W284" s="10" t="s">
        <v>1</v>
      </c>
      <c r="X284" s="10"/>
    </row>
    <row r="285" spans="1:27" ht="11.25" customHeight="1" x14ac:dyDescent="0.2">
      <c r="F285" s="10" t="s">
        <v>42</v>
      </c>
      <c r="G285" s="10"/>
      <c r="H285" s="10"/>
      <c r="I285" s="10"/>
      <c r="J285" s="10" t="s">
        <v>1</v>
      </c>
      <c r="K285" s="10"/>
      <c r="L285" s="10"/>
      <c r="M285" s="10"/>
      <c r="N285" s="10"/>
      <c r="O285" s="35">
        <v>68.569999999999993</v>
      </c>
      <c r="P285" s="32"/>
      <c r="Q285" s="35">
        <v>1</v>
      </c>
      <c r="R285" s="32"/>
      <c r="S285" s="35">
        <v>1</v>
      </c>
      <c r="T285" s="32"/>
      <c r="U285" s="35">
        <v>1</v>
      </c>
      <c r="V285" s="32"/>
      <c r="W285" s="35">
        <v>2.69</v>
      </c>
      <c r="X285" s="32"/>
    </row>
    <row r="286" spans="1:27" ht="11.25" customHeight="1" x14ac:dyDescent="0.2">
      <c r="F286" s="10" t="s">
        <v>54</v>
      </c>
      <c r="G286" s="10"/>
      <c r="H286" s="10"/>
      <c r="I286" s="10"/>
      <c r="J286" s="10" t="s">
        <v>1</v>
      </c>
      <c r="K286" s="10"/>
      <c r="L286" s="10"/>
      <c r="M286" s="10"/>
      <c r="N286" s="10"/>
      <c r="O286" s="35">
        <v>606.17999999999995</v>
      </c>
      <c r="P286" s="32"/>
      <c r="Q286" s="35">
        <v>1</v>
      </c>
      <c r="R286" s="32"/>
      <c r="S286" s="35">
        <v>1</v>
      </c>
      <c r="T286" s="32"/>
      <c r="U286" s="35">
        <v>1</v>
      </c>
      <c r="V286" s="32"/>
      <c r="W286" s="35">
        <v>23.79</v>
      </c>
      <c r="X286" s="32"/>
    </row>
    <row r="287" spans="1:27" ht="11.25" customHeight="1" x14ac:dyDescent="0.2">
      <c r="F287" s="10" t="s">
        <v>55</v>
      </c>
      <c r="G287" s="10"/>
      <c r="H287" s="10"/>
      <c r="I287" s="10"/>
      <c r="J287" s="10" t="s">
        <v>1</v>
      </c>
      <c r="K287" s="10"/>
      <c r="L287" s="10"/>
      <c r="M287" s="10"/>
      <c r="N287" s="10"/>
      <c r="O287" s="35">
        <v>137.57</v>
      </c>
      <c r="P287" s="32"/>
      <c r="Q287" s="35">
        <v>1</v>
      </c>
      <c r="R287" s="32"/>
      <c r="S287" s="35">
        <v>1</v>
      </c>
      <c r="T287" s="32"/>
      <c r="U287" s="35">
        <v>1</v>
      </c>
      <c r="V287" s="32"/>
      <c r="W287" s="32" t="s">
        <v>78</v>
      </c>
      <c r="X287" s="32"/>
    </row>
    <row r="288" spans="1:27" ht="11.25" customHeight="1" x14ac:dyDescent="0.2">
      <c r="F288" s="10" t="s">
        <v>72</v>
      </c>
      <c r="G288" s="10"/>
      <c r="H288" s="10"/>
      <c r="I288" s="10"/>
      <c r="J288" s="10" t="s">
        <v>1</v>
      </c>
      <c r="K288" s="10"/>
      <c r="L288" s="10"/>
      <c r="M288" s="10"/>
      <c r="N288" s="10"/>
      <c r="O288" s="35">
        <v>35.25</v>
      </c>
      <c r="P288" s="32"/>
      <c r="Q288" s="35">
        <v>1</v>
      </c>
      <c r="R288" s="32"/>
      <c r="S288" s="35">
        <v>1</v>
      </c>
      <c r="T288" s="32"/>
      <c r="U288" s="35">
        <v>1</v>
      </c>
      <c r="V288" s="32"/>
      <c r="W288" s="35">
        <v>1.38</v>
      </c>
      <c r="X288" s="32"/>
    </row>
    <row r="289" spans="1:27" ht="11.25" customHeight="1" x14ac:dyDescent="0.2">
      <c r="F289" s="10" t="s">
        <v>43</v>
      </c>
      <c r="G289" s="10"/>
      <c r="H289" s="10"/>
      <c r="I289" s="10"/>
      <c r="J289" s="10" t="s">
        <v>44</v>
      </c>
      <c r="K289" s="10"/>
      <c r="L289" s="35">
        <v>70</v>
      </c>
      <c r="M289" s="32"/>
      <c r="N289" s="32"/>
      <c r="O289" s="10" t="s">
        <v>1</v>
      </c>
      <c r="P289" s="10"/>
      <c r="Q289" s="32" t="s">
        <v>1</v>
      </c>
      <c r="R289" s="32"/>
      <c r="S289" s="32" t="s">
        <v>1</v>
      </c>
      <c r="T289" s="32"/>
      <c r="U289" s="10" t="s">
        <v>1</v>
      </c>
      <c r="V289" s="10"/>
      <c r="W289" s="35">
        <v>1.88</v>
      </c>
      <c r="X289" s="32"/>
      <c r="Y289" s="32" t="s">
        <v>1</v>
      </c>
      <c r="Z289" s="32"/>
      <c r="AA289" s="32"/>
    </row>
    <row r="290" spans="1:27" ht="11.25" customHeight="1" x14ac:dyDescent="0.2">
      <c r="F290" s="10" t="s">
        <v>45</v>
      </c>
      <c r="G290" s="10"/>
      <c r="H290" s="10"/>
      <c r="I290" s="10"/>
      <c r="J290" s="10" t="s">
        <v>44</v>
      </c>
      <c r="K290" s="10"/>
      <c r="L290" s="35">
        <v>10</v>
      </c>
      <c r="M290" s="32"/>
      <c r="N290" s="32"/>
      <c r="O290" s="10" t="s">
        <v>1</v>
      </c>
      <c r="P290" s="10"/>
      <c r="Q290" s="32" t="s">
        <v>1</v>
      </c>
      <c r="R290" s="32"/>
      <c r="S290" s="32" t="s">
        <v>1</v>
      </c>
      <c r="T290" s="32"/>
      <c r="U290" s="10" t="s">
        <v>1</v>
      </c>
      <c r="V290" s="10"/>
      <c r="W290" s="35">
        <v>0.27</v>
      </c>
      <c r="X290" s="32"/>
      <c r="Y290" s="32" t="s">
        <v>1</v>
      </c>
      <c r="Z290" s="32"/>
      <c r="AA290" s="32"/>
    </row>
    <row r="291" spans="1:27" ht="11.25" customHeight="1" x14ac:dyDescent="0.2">
      <c r="F291" s="10" t="s">
        <v>73</v>
      </c>
      <c r="G291" s="10"/>
      <c r="H291" s="10"/>
      <c r="I291" s="10"/>
      <c r="J291" s="10" t="s">
        <v>44</v>
      </c>
      <c r="K291" s="10"/>
      <c r="L291" s="35">
        <v>108</v>
      </c>
      <c r="M291" s="32"/>
      <c r="N291" s="32"/>
      <c r="O291" s="10" t="s">
        <v>1</v>
      </c>
      <c r="P291" s="10"/>
      <c r="Q291" s="32" t="s">
        <v>1</v>
      </c>
      <c r="R291" s="32"/>
      <c r="S291" s="32" t="s">
        <v>1</v>
      </c>
      <c r="T291" s="32"/>
      <c r="U291" s="10" t="s">
        <v>1</v>
      </c>
      <c r="V291" s="10"/>
      <c r="W291" s="35">
        <v>5.83</v>
      </c>
      <c r="X291" s="32"/>
      <c r="Y291" s="32" t="s">
        <v>1</v>
      </c>
      <c r="Z291" s="32"/>
      <c r="AA291" s="32"/>
    </row>
    <row r="292" spans="1:27" ht="11.25" customHeight="1" x14ac:dyDescent="0.2">
      <c r="F292" s="10"/>
      <c r="G292" s="10"/>
      <c r="H292" s="10"/>
      <c r="I292" s="10"/>
      <c r="J292" s="10"/>
      <c r="K292" s="10"/>
      <c r="L292" s="32"/>
      <c r="M292" s="32"/>
      <c r="N292" s="32"/>
      <c r="O292" s="10" t="s">
        <v>1</v>
      </c>
      <c r="P292" s="10"/>
      <c r="Q292" s="32"/>
      <c r="R292" s="32"/>
      <c r="S292" s="32"/>
      <c r="T292" s="32"/>
      <c r="U292" s="10" t="s">
        <v>1</v>
      </c>
      <c r="V292" s="10"/>
      <c r="W292" s="32" t="s">
        <v>1</v>
      </c>
      <c r="X292" s="32"/>
      <c r="Y292" s="32"/>
      <c r="Z292" s="32"/>
      <c r="AA292" s="32"/>
    </row>
    <row r="293" spans="1:27" ht="11.25" customHeight="1" x14ac:dyDescent="0.2">
      <c r="F293" s="40" t="s">
        <v>46</v>
      </c>
      <c r="G293" s="40"/>
      <c r="H293" s="40"/>
      <c r="I293" s="40"/>
      <c r="J293" s="40" t="s">
        <v>47</v>
      </c>
      <c r="K293" s="40"/>
      <c r="L293" s="41">
        <v>0.56000000000000005</v>
      </c>
      <c r="M293" s="38"/>
      <c r="N293" s="38"/>
      <c r="O293" s="10"/>
      <c r="P293" s="10"/>
      <c r="Q293" s="41">
        <v>1</v>
      </c>
      <c r="R293" s="38"/>
      <c r="S293" s="41">
        <v>1</v>
      </c>
      <c r="T293" s="38"/>
      <c r="U293" s="10"/>
      <c r="V293" s="10"/>
      <c r="W293" s="32"/>
      <c r="X293" s="32"/>
      <c r="Y293" s="38" t="s">
        <v>51</v>
      </c>
      <c r="Z293" s="38"/>
      <c r="AA293" s="38"/>
    </row>
    <row r="294" spans="1:27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6" spans="1:27" ht="11.25" customHeight="1" x14ac:dyDescent="0.2">
      <c r="W296" s="39">
        <v>35.840000000000003</v>
      </c>
      <c r="X296" s="17"/>
      <c r="Y296" s="35">
        <v>913.12</v>
      </c>
      <c r="Z296" s="32"/>
      <c r="AA296" s="32"/>
    </row>
    <row r="298" spans="1:27" ht="56.1" customHeight="1" x14ac:dyDescent="0.2">
      <c r="A298" s="10" t="s">
        <v>114</v>
      </c>
      <c r="B298" s="10"/>
      <c r="C298" s="10" t="s">
        <v>90</v>
      </c>
      <c r="D298" s="10"/>
      <c r="E298" s="10"/>
      <c r="F298" s="10" t="s">
        <v>91</v>
      </c>
      <c r="G298" s="10"/>
      <c r="H298" s="10"/>
      <c r="I298" s="10"/>
      <c r="J298" s="10" t="s">
        <v>92</v>
      </c>
      <c r="K298" s="10"/>
      <c r="L298" s="43">
        <v>1.256E-2</v>
      </c>
      <c r="M298" s="32"/>
      <c r="N298" s="32"/>
      <c r="O298" s="10" t="s">
        <v>1</v>
      </c>
      <c r="P298" s="10"/>
      <c r="Q298" s="10" t="s">
        <v>1</v>
      </c>
      <c r="R298" s="10"/>
      <c r="S298" s="10" t="s">
        <v>1</v>
      </c>
      <c r="T298" s="10"/>
      <c r="U298" s="10" t="s">
        <v>1</v>
      </c>
      <c r="V298" s="10"/>
      <c r="W298" s="10" t="s">
        <v>1</v>
      </c>
      <c r="X298" s="10"/>
    </row>
    <row r="299" spans="1:27" ht="11.25" customHeight="1" x14ac:dyDescent="0.2">
      <c r="F299" s="10" t="s">
        <v>42</v>
      </c>
      <c r="G299" s="10"/>
      <c r="H299" s="10"/>
      <c r="I299" s="10"/>
      <c r="J299" s="10" t="s">
        <v>1</v>
      </c>
      <c r="K299" s="10"/>
      <c r="L299" s="10"/>
      <c r="M299" s="10"/>
      <c r="N299" s="10"/>
      <c r="O299" s="35">
        <v>549.36</v>
      </c>
      <c r="P299" s="32"/>
      <c r="Q299" s="35">
        <v>1</v>
      </c>
      <c r="R299" s="32"/>
      <c r="S299" s="35">
        <v>1</v>
      </c>
      <c r="T299" s="32"/>
      <c r="U299" s="35">
        <v>1</v>
      </c>
      <c r="V299" s="32"/>
      <c r="W299" s="35">
        <v>6.9</v>
      </c>
      <c r="X299" s="32"/>
    </row>
    <row r="300" spans="1:27" ht="11.25" customHeight="1" x14ac:dyDescent="0.2">
      <c r="F300" s="10" t="s">
        <v>54</v>
      </c>
      <c r="G300" s="10"/>
      <c r="H300" s="10"/>
      <c r="I300" s="10"/>
      <c r="J300" s="10" t="s">
        <v>1</v>
      </c>
      <c r="K300" s="10"/>
      <c r="L300" s="10"/>
      <c r="M300" s="10"/>
      <c r="N300" s="10"/>
      <c r="O300" s="35">
        <v>6.84</v>
      </c>
      <c r="P300" s="32"/>
      <c r="Q300" s="35">
        <v>1</v>
      </c>
      <c r="R300" s="32"/>
      <c r="S300" s="35">
        <v>1</v>
      </c>
      <c r="T300" s="32"/>
      <c r="U300" s="35">
        <v>1</v>
      </c>
      <c r="V300" s="32"/>
      <c r="W300" s="35">
        <v>0.09</v>
      </c>
      <c r="X300" s="32"/>
    </row>
    <row r="301" spans="1:27" ht="11.25" customHeight="1" x14ac:dyDescent="0.2">
      <c r="F301" s="10" t="s">
        <v>55</v>
      </c>
      <c r="G301" s="10"/>
      <c r="H301" s="10"/>
      <c r="I301" s="10"/>
      <c r="J301" s="10" t="s">
        <v>1</v>
      </c>
      <c r="K301" s="10"/>
      <c r="L301" s="10"/>
      <c r="M301" s="10"/>
      <c r="N301" s="10"/>
      <c r="O301" s="35">
        <v>3.71</v>
      </c>
      <c r="P301" s="32"/>
      <c r="Q301" s="35">
        <v>1</v>
      </c>
      <c r="R301" s="32"/>
      <c r="S301" s="35">
        <v>1</v>
      </c>
      <c r="T301" s="32"/>
      <c r="U301" s="35">
        <v>1</v>
      </c>
      <c r="V301" s="32"/>
      <c r="W301" s="32" t="s">
        <v>93</v>
      </c>
      <c r="X301" s="32"/>
    </row>
    <row r="302" spans="1:27" ht="11.25" customHeight="1" x14ac:dyDescent="0.2">
      <c r="F302" s="10" t="s">
        <v>72</v>
      </c>
      <c r="G302" s="10"/>
      <c r="H302" s="10"/>
      <c r="I302" s="10"/>
      <c r="J302" s="10" t="s">
        <v>1</v>
      </c>
      <c r="K302" s="10"/>
      <c r="L302" s="10"/>
      <c r="M302" s="10"/>
      <c r="N302" s="10"/>
      <c r="O302" s="35">
        <v>1041.4100000000001</v>
      </c>
      <c r="P302" s="32"/>
      <c r="Q302" s="35">
        <v>1</v>
      </c>
      <c r="R302" s="32"/>
      <c r="S302" s="35">
        <v>1</v>
      </c>
      <c r="T302" s="32"/>
      <c r="U302" s="35">
        <v>1</v>
      </c>
      <c r="V302" s="32"/>
      <c r="W302" s="35">
        <v>13.08</v>
      </c>
      <c r="X302" s="32"/>
    </row>
    <row r="303" spans="1:27" ht="11.25" customHeight="1" x14ac:dyDescent="0.2">
      <c r="F303" s="10" t="s">
        <v>43</v>
      </c>
      <c r="G303" s="10"/>
      <c r="H303" s="10"/>
      <c r="I303" s="10"/>
      <c r="J303" s="10" t="s">
        <v>44</v>
      </c>
      <c r="K303" s="10"/>
      <c r="L303" s="35">
        <v>70</v>
      </c>
      <c r="M303" s="32"/>
      <c r="N303" s="32"/>
      <c r="O303" s="10" t="s">
        <v>1</v>
      </c>
      <c r="P303" s="10"/>
      <c r="Q303" s="32" t="s">
        <v>1</v>
      </c>
      <c r="R303" s="32"/>
      <c r="S303" s="32" t="s">
        <v>1</v>
      </c>
      <c r="T303" s="32"/>
      <c r="U303" s="10" t="s">
        <v>1</v>
      </c>
      <c r="V303" s="10"/>
      <c r="W303" s="35">
        <v>4.83</v>
      </c>
      <c r="X303" s="32"/>
      <c r="Y303" s="32" t="s">
        <v>1</v>
      </c>
      <c r="Z303" s="32"/>
      <c r="AA303" s="32"/>
    </row>
    <row r="304" spans="1:27" ht="11.25" customHeight="1" x14ac:dyDescent="0.2">
      <c r="F304" s="10" t="s">
        <v>45</v>
      </c>
      <c r="G304" s="10"/>
      <c r="H304" s="10"/>
      <c r="I304" s="10"/>
      <c r="J304" s="10" t="s">
        <v>44</v>
      </c>
      <c r="K304" s="10"/>
      <c r="L304" s="35">
        <v>10</v>
      </c>
      <c r="M304" s="32"/>
      <c r="N304" s="32"/>
      <c r="O304" s="10" t="s">
        <v>1</v>
      </c>
      <c r="P304" s="10"/>
      <c r="Q304" s="32" t="s">
        <v>1</v>
      </c>
      <c r="R304" s="32"/>
      <c r="S304" s="32" t="s">
        <v>1</v>
      </c>
      <c r="T304" s="32"/>
      <c r="U304" s="10" t="s">
        <v>1</v>
      </c>
      <c r="V304" s="10"/>
      <c r="W304" s="35">
        <v>0.69</v>
      </c>
      <c r="X304" s="32"/>
      <c r="Y304" s="32" t="s">
        <v>1</v>
      </c>
      <c r="Z304" s="32"/>
      <c r="AA304" s="32"/>
    </row>
    <row r="305" spans="1:27" ht="11.25" customHeight="1" x14ac:dyDescent="0.2">
      <c r="F305" s="10" t="s">
        <v>73</v>
      </c>
      <c r="G305" s="10"/>
      <c r="H305" s="10"/>
      <c r="I305" s="10"/>
      <c r="J305" s="10" t="s">
        <v>44</v>
      </c>
      <c r="K305" s="10"/>
      <c r="L305" s="35">
        <v>108</v>
      </c>
      <c r="M305" s="32"/>
      <c r="N305" s="32"/>
      <c r="O305" s="10" t="s">
        <v>1</v>
      </c>
      <c r="P305" s="10"/>
      <c r="Q305" s="32" t="s">
        <v>1</v>
      </c>
      <c r="R305" s="32"/>
      <c r="S305" s="32" t="s">
        <v>1</v>
      </c>
      <c r="T305" s="32"/>
      <c r="U305" s="10" t="s">
        <v>1</v>
      </c>
      <c r="V305" s="10"/>
      <c r="W305" s="35">
        <v>0.05</v>
      </c>
      <c r="X305" s="32"/>
      <c r="Y305" s="32" t="s">
        <v>1</v>
      </c>
      <c r="Z305" s="32"/>
      <c r="AA305" s="32"/>
    </row>
    <row r="306" spans="1:27" ht="11.25" customHeight="1" x14ac:dyDescent="0.2">
      <c r="F306" s="10"/>
      <c r="G306" s="10"/>
      <c r="H306" s="10"/>
      <c r="I306" s="10"/>
      <c r="J306" s="10"/>
      <c r="K306" s="10"/>
      <c r="L306" s="32"/>
      <c r="M306" s="32"/>
      <c r="N306" s="32"/>
      <c r="O306" s="10" t="s">
        <v>1</v>
      </c>
      <c r="P306" s="10"/>
      <c r="Q306" s="32"/>
      <c r="R306" s="32"/>
      <c r="S306" s="32"/>
      <c r="T306" s="32"/>
      <c r="U306" s="10" t="s">
        <v>1</v>
      </c>
      <c r="V306" s="10"/>
      <c r="W306" s="32" t="s">
        <v>1</v>
      </c>
      <c r="X306" s="32"/>
      <c r="Y306" s="32"/>
      <c r="Z306" s="32"/>
      <c r="AA306" s="32"/>
    </row>
    <row r="307" spans="1:27" ht="11.25" customHeight="1" x14ac:dyDescent="0.2">
      <c r="F307" s="40" t="s">
        <v>46</v>
      </c>
      <c r="G307" s="40"/>
      <c r="H307" s="40"/>
      <c r="I307" s="40"/>
      <c r="J307" s="40" t="s">
        <v>47</v>
      </c>
      <c r="K307" s="40"/>
      <c r="L307" s="41">
        <v>2.4500000000000002</v>
      </c>
      <c r="M307" s="38"/>
      <c r="N307" s="38"/>
      <c r="O307" s="10"/>
      <c r="P307" s="10"/>
      <c r="Q307" s="41">
        <v>1</v>
      </c>
      <c r="R307" s="38"/>
      <c r="S307" s="41">
        <v>1</v>
      </c>
      <c r="T307" s="38"/>
      <c r="U307" s="10"/>
      <c r="V307" s="10"/>
      <c r="W307" s="32"/>
      <c r="X307" s="32"/>
      <c r="Y307" s="38" t="s">
        <v>51</v>
      </c>
      <c r="Z307" s="38"/>
      <c r="AA307" s="38"/>
    </row>
    <row r="308" spans="1:27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10" spans="1:27" ht="11.25" customHeight="1" x14ac:dyDescent="0.2">
      <c r="W310" s="39">
        <v>25.64</v>
      </c>
      <c r="X310" s="17"/>
      <c r="Y310" s="35">
        <v>2041.4</v>
      </c>
      <c r="Z310" s="32"/>
      <c r="AA310" s="32"/>
    </row>
    <row r="312" spans="1:27" ht="100.9" customHeight="1" x14ac:dyDescent="0.2">
      <c r="A312" s="10" t="s">
        <v>115</v>
      </c>
      <c r="B312" s="10"/>
      <c r="C312" s="10" t="s">
        <v>95</v>
      </c>
      <c r="D312" s="10"/>
      <c r="E312" s="10"/>
      <c r="F312" s="10" t="s">
        <v>96</v>
      </c>
      <c r="G312" s="10"/>
      <c r="H312" s="10"/>
      <c r="I312" s="10"/>
      <c r="J312" s="10" t="s">
        <v>92</v>
      </c>
      <c r="K312" s="10"/>
      <c r="L312" s="43">
        <v>3.9269999999999999E-2</v>
      </c>
      <c r="M312" s="32"/>
      <c r="N312" s="32"/>
      <c r="O312" s="10" t="s">
        <v>1</v>
      </c>
      <c r="P312" s="10"/>
      <c r="Q312" s="10" t="s">
        <v>1</v>
      </c>
      <c r="R312" s="10"/>
      <c r="S312" s="10" t="s">
        <v>1</v>
      </c>
      <c r="T312" s="10"/>
      <c r="U312" s="10" t="s">
        <v>1</v>
      </c>
      <c r="V312" s="10"/>
      <c r="W312" s="10" t="s">
        <v>1</v>
      </c>
      <c r="X312" s="10"/>
    </row>
    <row r="313" spans="1:27" ht="11.25" customHeight="1" x14ac:dyDescent="0.2">
      <c r="F313" s="10" t="s">
        <v>42</v>
      </c>
      <c r="G313" s="10"/>
      <c r="H313" s="10"/>
      <c r="I313" s="10"/>
      <c r="J313" s="10" t="s">
        <v>1</v>
      </c>
      <c r="K313" s="10"/>
      <c r="L313" s="10"/>
      <c r="M313" s="10"/>
      <c r="N313" s="10"/>
      <c r="O313" s="35">
        <v>16921.93</v>
      </c>
      <c r="P313" s="32"/>
      <c r="Q313" s="35">
        <v>1</v>
      </c>
      <c r="R313" s="32"/>
      <c r="S313" s="35">
        <v>1</v>
      </c>
      <c r="T313" s="32"/>
      <c r="U313" s="35">
        <v>1</v>
      </c>
      <c r="V313" s="32"/>
      <c r="W313" s="35">
        <v>664.52</v>
      </c>
      <c r="X313" s="32"/>
    </row>
    <row r="314" spans="1:27" ht="11.25" customHeight="1" x14ac:dyDescent="0.2">
      <c r="F314" s="10" t="s">
        <v>54</v>
      </c>
      <c r="G314" s="10"/>
      <c r="H314" s="10"/>
      <c r="I314" s="10"/>
      <c r="J314" s="10" t="s">
        <v>1</v>
      </c>
      <c r="K314" s="10"/>
      <c r="L314" s="10"/>
      <c r="M314" s="10"/>
      <c r="N314" s="10"/>
      <c r="O314" s="35">
        <v>13638.98</v>
      </c>
      <c r="P314" s="32"/>
      <c r="Q314" s="35">
        <v>1</v>
      </c>
      <c r="R314" s="32"/>
      <c r="S314" s="35">
        <v>1</v>
      </c>
      <c r="T314" s="32"/>
      <c r="U314" s="35">
        <v>1</v>
      </c>
      <c r="V314" s="32"/>
      <c r="W314" s="35">
        <v>535.6</v>
      </c>
      <c r="X314" s="32"/>
    </row>
    <row r="315" spans="1:27" ht="11.25" customHeight="1" x14ac:dyDescent="0.2">
      <c r="F315" s="10" t="s">
        <v>55</v>
      </c>
      <c r="G315" s="10"/>
      <c r="H315" s="10"/>
      <c r="I315" s="10"/>
      <c r="J315" s="10" t="s">
        <v>1</v>
      </c>
      <c r="K315" s="10"/>
      <c r="L315" s="10"/>
      <c r="M315" s="10"/>
      <c r="N315" s="10"/>
      <c r="O315" s="35">
        <v>3095.28</v>
      </c>
      <c r="P315" s="32"/>
      <c r="Q315" s="35">
        <v>1</v>
      </c>
      <c r="R315" s="32"/>
      <c r="S315" s="35">
        <v>1</v>
      </c>
      <c r="T315" s="32"/>
      <c r="U315" s="35">
        <v>1</v>
      </c>
      <c r="V315" s="32"/>
      <c r="W315" s="32" t="s">
        <v>97</v>
      </c>
      <c r="X315" s="32"/>
    </row>
    <row r="316" spans="1:27" ht="11.25" customHeight="1" x14ac:dyDescent="0.2">
      <c r="F316" s="10" t="s">
        <v>72</v>
      </c>
      <c r="G316" s="10"/>
      <c r="H316" s="10"/>
      <c r="I316" s="10"/>
      <c r="J316" s="10" t="s">
        <v>1</v>
      </c>
      <c r="K316" s="10"/>
      <c r="L316" s="10"/>
      <c r="M316" s="10"/>
      <c r="N316" s="10"/>
      <c r="O316" s="35">
        <v>860.02</v>
      </c>
      <c r="P316" s="32"/>
      <c r="Q316" s="35">
        <v>1</v>
      </c>
      <c r="R316" s="32"/>
      <c r="S316" s="35">
        <v>1</v>
      </c>
      <c r="T316" s="32"/>
      <c r="U316" s="35">
        <v>1</v>
      </c>
      <c r="V316" s="32"/>
      <c r="W316" s="35">
        <v>33.770000000000003</v>
      </c>
      <c r="X316" s="32"/>
    </row>
    <row r="317" spans="1:27" ht="11.25" customHeight="1" x14ac:dyDescent="0.2">
      <c r="F317" s="10" t="s">
        <v>43</v>
      </c>
      <c r="G317" s="10"/>
      <c r="H317" s="10"/>
      <c r="I317" s="10"/>
      <c r="J317" s="10" t="s">
        <v>44</v>
      </c>
      <c r="K317" s="10"/>
      <c r="L317" s="35">
        <v>70</v>
      </c>
      <c r="M317" s="32"/>
      <c r="N317" s="32"/>
      <c r="O317" s="10" t="s">
        <v>1</v>
      </c>
      <c r="P317" s="10"/>
      <c r="Q317" s="32" t="s">
        <v>1</v>
      </c>
      <c r="R317" s="32"/>
      <c r="S317" s="32" t="s">
        <v>1</v>
      </c>
      <c r="T317" s="32"/>
      <c r="U317" s="10" t="s">
        <v>1</v>
      </c>
      <c r="V317" s="10"/>
      <c r="W317" s="35">
        <v>465.16</v>
      </c>
      <c r="X317" s="32"/>
      <c r="Y317" s="32" t="s">
        <v>1</v>
      </c>
      <c r="Z317" s="32"/>
      <c r="AA317" s="32"/>
    </row>
    <row r="318" spans="1:27" ht="11.25" customHeight="1" x14ac:dyDescent="0.2">
      <c r="F318" s="10" t="s">
        <v>45</v>
      </c>
      <c r="G318" s="10"/>
      <c r="H318" s="10"/>
      <c r="I318" s="10"/>
      <c r="J318" s="10" t="s">
        <v>44</v>
      </c>
      <c r="K318" s="10"/>
      <c r="L318" s="35">
        <v>10</v>
      </c>
      <c r="M318" s="32"/>
      <c r="N318" s="32"/>
      <c r="O318" s="10" t="s">
        <v>1</v>
      </c>
      <c r="P318" s="10"/>
      <c r="Q318" s="32" t="s">
        <v>1</v>
      </c>
      <c r="R318" s="32"/>
      <c r="S318" s="32" t="s">
        <v>1</v>
      </c>
      <c r="T318" s="32"/>
      <c r="U318" s="10" t="s">
        <v>1</v>
      </c>
      <c r="V318" s="10"/>
      <c r="W318" s="35">
        <v>66.45</v>
      </c>
      <c r="X318" s="32"/>
      <c r="Y318" s="32" t="s">
        <v>1</v>
      </c>
      <c r="Z318" s="32"/>
      <c r="AA318" s="32"/>
    </row>
    <row r="319" spans="1:27" ht="11.25" customHeight="1" x14ac:dyDescent="0.2">
      <c r="F319" s="10" t="s">
        <v>73</v>
      </c>
      <c r="G319" s="10"/>
      <c r="H319" s="10"/>
      <c r="I319" s="10"/>
      <c r="J319" s="10" t="s">
        <v>44</v>
      </c>
      <c r="K319" s="10"/>
      <c r="L319" s="35">
        <v>108</v>
      </c>
      <c r="M319" s="32"/>
      <c r="N319" s="32"/>
      <c r="O319" s="10" t="s">
        <v>1</v>
      </c>
      <c r="P319" s="10"/>
      <c r="Q319" s="32" t="s">
        <v>1</v>
      </c>
      <c r="R319" s="32"/>
      <c r="S319" s="32" t="s">
        <v>1</v>
      </c>
      <c r="T319" s="32"/>
      <c r="U319" s="10" t="s">
        <v>1</v>
      </c>
      <c r="V319" s="10"/>
      <c r="W319" s="35">
        <v>131.27000000000001</v>
      </c>
      <c r="X319" s="32"/>
      <c r="Y319" s="32" t="s">
        <v>1</v>
      </c>
      <c r="Z319" s="32"/>
      <c r="AA319" s="32"/>
    </row>
    <row r="320" spans="1:27" ht="11.25" customHeight="1" x14ac:dyDescent="0.2">
      <c r="F320" s="10"/>
      <c r="G320" s="10"/>
      <c r="H320" s="10"/>
      <c r="I320" s="10"/>
      <c r="J320" s="10"/>
      <c r="K320" s="10"/>
      <c r="L320" s="32"/>
      <c r="M320" s="32"/>
      <c r="N320" s="32"/>
      <c r="O320" s="10" t="s">
        <v>1</v>
      </c>
      <c r="P320" s="10"/>
      <c r="Q320" s="32"/>
      <c r="R320" s="32"/>
      <c r="S320" s="32"/>
      <c r="T320" s="32"/>
      <c r="U320" s="10" t="s">
        <v>1</v>
      </c>
      <c r="V320" s="10"/>
      <c r="W320" s="32" t="s">
        <v>1</v>
      </c>
      <c r="X320" s="32"/>
      <c r="Y320" s="32"/>
      <c r="Z320" s="32"/>
      <c r="AA320" s="32"/>
    </row>
    <row r="321" spans="1:27" ht="11.25" customHeight="1" x14ac:dyDescent="0.2">
      <c r="F321" s="40" t="s">
        <v>46</v>
      </c>
      <c r="G321" s="40"/>
      <c r="H321" s="40"/>
      <c r="I321" s="40"/>
      <c r="J321" s="40" t="s">
        <v>47</v>
      </c>
      <c r="K321" s="40"/>
      <c r="L321" s="41">
        <v>91.46</v>
      </c>
      <c r="M321" s="38"/>
      <c r="N321" s="38"/>
      <c r="O321" s="10"/>
      <c r="P321" s="10"/>
      <c r="Q321" s="41">
        <v>1</v>
      </c>
      <c r="R321" s="38"/>
      <c r="S321" s="41">
        <v>1</v>
      </c>
      <c r="T321" s="38"/>
      <c r="U321" s="10"/>
      <c r="V321" s="10"/>
      <c r="W321" s="32"/>
      <c r="X321" s="32"/>
      <c r="Y321" s="37">
        <v>4</v>
      </c>
      <c r="Z321" s="38"/>
      <c r="AA321" s="38"/>
    </row>
    <row r="322" spans="1:27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4" spans="1:27" ht="11.25" customHeight="1" x14ac:dyDescent="0.2">
      <c r="W324" s="39">
        <v>1896.77</v>
      </c>
      <c r="X324" s="17"/>
      <c r="Y324" s="35">
        <v>48300.74</v>
      </c>
      <c r="Z324" s="32"/>
      <c r="AA324" s="32"/>
    </row>
    <row r="325" spans="1:27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7" spans="1:27" ht="44.85" customHeight="1" x14ac:dyDescent="0.2">
      <c r="F327" s="10" t="s">
        <v>116</v>
      </c>
      <c r="G327" s="10"/>
      <c r="H327" s="10"/>
      <c r="I327" s="10"/>
      <c r="J327" s="10" t="s">
        <v>1</v>
      </c>
      <c r="K327" s="10"/>
      <c r="L327" s="32" t="s">
        <v>1</v>
      </c>
      <c r="M327" s="32"/>
      <c r="N327" s="32"/>
      <c r="O327" s="32" t="s">
        <v>1</v>
      </c>
      <c r="P327" s="32"/>
      <c r="Q327" s="10" t="s">
        <v>1</v>
      </c>
      <c r="R327" s="10"/>
      <c r="S327" s="10" t="s">
        <v>1</v>
      </c>
      <c r="T327" s="10"/>
      <c r="U327" s="10" t="s">
        <v>1</v>
      </c>
      <c r="V327" s="10"/>
      <c r="W327" s="35">
        <v>37144.949999999997</v>
      </c>
      <c r="X327" s="32"/>
    </row>
    <row r="329" spans="1:27" ht="44.85" customHeight="1" x14ac:dyDescent="0.2">
      <c r="F329" s="44" t="s">
        <v>117</v>
      </c>
      <c r="G329" s="44"/>
      <c r="H329" s="44"/>
      <c r="I329" s="44"/>
      <c r="J329" s="44" t="s">
        <v>1</v>
      </c>
      <c r="K329" s="44"/>
      <c r="L329" s="46" t="s">
        <v>1</v>
      </c>
      <c r="M329" s="46"/>
      <c r="N329" s="46"/>
      <c r="O329" s="46" t="s">
        <v>1</v>
      </c>
      <c r="P329" s="46"/>
      <c r="Q329" s="44" t="s">
        <v>1</v>
      </c>
      <c r="R329" s="44"/>
      <c r="S329" s="44" t="s">
        <v>1</v>
      </c>
      <c r="T329" s="44"/>
      <c r="U329" s="44" t="s">
        <v>1</v>
      </c>
      <c r="V329" s="44"/>
      <c r="W329" s="45">
        <v>37144.949999999997</v>
      </c>
      <c r="X329" s="46"/>
    </row>
    <row r="331" spans="1:27" ht="11.25" customHeight="1" x14ac:dyDescent="0.2">
      <c r="A331" s="24" t="s">
        <v>118</v>
      </c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3" spans="1:27" ht="44.85" customHeight="1" x14ac:dyDescent="0.2">
      <c r="A333" s="10" t="s">
        <v>119</v>
      </c>
      <c r="B333" s="10"/>
      <c r="C333" s="10" t="s">
        <v>39</v>
      </c>
      <c r="D333" s="10"/>
      <c r="E333" s="10"/>
      <c r="F333" s="10" t="s">
        <v>40</v>
      </c>
      <c r="G333" s="10"/>
      <c r="H333" s="10"/>
      <c r="I333" s="10"/>
      <c r="J333" s="10" t="s">
        <v>41</v>
      </c>
      <c r="K333" s="10"/>
      <c r="L333" s="36">
        <v>45</v>
      </c>
      <c r="M333" s="32"/>
      <c r="N333" s="32"/>
      <c r="O333" s="10" t="s">
        <v>1</v>
      </c>
      <c r="P333" s="10"/>
      <c r="Q333" s="10" t="s">
        <v>1</v>
      </c>
      <c r="R333" s="10"/>
      <c r="S333" s="10" t="s">
        <v>1</v>
      </c>
      <c r="T333" s="10"/>
      <c r="U333" s="10" t="s">
        <v>1</v>
      </c>
      <c r="V333" s="10"/>
      <c r="W333" s="10" t="s">
        <v>1</v>
      </c>
      <c r="X333" s="10"/>
    </row>
    <row r="334" spans="1:27" ht="11.25" customHeight="1" x14ac:dyDescent="0.2">
      <c r="F334" s="10" t="s">
        <v>42</v>
      </c>
      <c r="G334" s="10"/>
      <c r="H334" s="10"/>
      <c r="I334" s="10"/>
      <c r="J334" s="10" t="s">
        <v>1</v>
      </c>
      <c r="K334" s="10"/>
      <c r="L334" s="10"/>
      <c r="M334" s="10"/>
      <c r="N334" s="10"/>
      <c r="O334" s="35">
        <v>52.56</v>
      </c>
      <c r="P334" s="32"/>
      <c r="Q334" s="35">
        <v>1</v>
      </c>
      <c r="R334" s="32"/>
      <c r="S334" s="35">
        <v>1</v>
      </c>
      <c r="T334" s="32"/>
      <c r="U334" s="35">
        <v>1</v>
      </c>
      <c r="V334" s="32"/>
      <c r="W334" s="35">
        <v>2365.1999999999998</v>
      </c>
      <c r="X334" s="32"/>
    </row>
    <row r="335" spans="1:27" ht="11.25" customHeight="1" x14ac:dyDescent="0.2">
      <c r="F335" s="10" t="s">
        <v>43</v>
      </c>
      <c r="G335" s="10"/>
      <c r="H335" s="10"/>
      <c r="I335" s="10"/>
      <c r="J335" s="10" t="s">
        <v>44</v>
      </c>
      <c r="K335" s="10"/>
      <c r="L335" s="35">
        <v>70</v>
      </c>
      <c r="M335" s="32"/>
      <c r="N335" s="32"/>
      <c r="O335" s="10" t="s">
        <v>1</v>
      </c>
      <c r="P335" s="10"/>
      <c r="Q335" s="32" t="s">
        <v>1</v>
      </c>
      <c r="R335" s="32"/>
      <c r="S335" s="32" t="s">
        <v>1</v>
      </c>
      <c r="T335" s="32"/>
      <c r="U335" s="10" t="s">
        <v>1</v>
      </c>
      <c r="V335" s="10"/>
      <c r="W335" s="35">
        <v>1655.64</v>
      </c>
      <c r="X335" s="32"/>
      <c r="Y335" s="32" t="s">
        <v>1</v>
      </c>
      <c r="Z335" s="32"/>
      <c r="AA335" s="32"/>
    </row>
    <row r="336" spans="1:27" ht="11.25" customHeight="1" x14ac:dyDescent="0.2">
      <c r="F336" s="10" t="s">
        <v>45</v>
      </c>
      <c r="G336" s="10"/>
      <c r="H336" s="10"/>
      <c r="I336" s="10"/>
      <c r="J336" s="10" t="s">
        <v>44</v>
      </c>
      <c r="K336" s="10"/>
      <c r="L336" s="35">
        <v>10</v>
      </c>
      <c r="M336" s="32"/>
      <c r="N336" s="32"/>
      <c r="O336" s="10" t="s">
        <v>1</v>
      </c>
      <c r="P336" s="10"/>
      <c r="Q336" s="32" t="s">
        <v>1</v>
      </c>
      <c r="R336" s="32"/>
      <c r="S336" s="32" t="s">
        <v>1</v>
      </c>
      <c r="T336" s="32"/>
      <c r="U336" s="10" t="s">
        <v>1</v>
      </c>
      <c r="V336" s="10"/>
      <c r="W336" s="35">
        <v>236.52</v>
      </c>
      <c r="X336" s="32"/>
      <c r="Y336" s="32" t="s">
        <v>1</v>
      </c>
      <c r="Z336" s="32"/>
      <c r="AA336" s="32"/>
    </row>
    <row r="337" spans="1:27" ht="11.25" customHeight="1" x14ac:dyDescent="0.2">
      <c r="F337" s="40" t="s">
        <v>46</v>
      </c>
      <c r="G337" s="40"/>
      <c r="H337" s="40"/>
      <c r="I337" s="40"/>
      <c r="J337" s="40" t="s">
        <v>47</v>
      </c>
      <c r="K337" s="40"/>
      <c r="L337" s="41">
        <v>0.26</v>
      </c>
      <c r="M337" s="38"/>
      <c r="N337" s="38"/>
      <c r="O337" s="10" t="s">
        <v>1</v>
      </c>
      <c r="P337" s="10"/>
      <c r="Q337" s="41">
        <v>1</v>
      </c>
      <c r="R337" s="38"/>
      <c r="S337" s="41">
        <v>1</v>
      </c>
      <c r="T337" s="38"/>
      <c r="U337" s="10" t="s">
        <v>1</v>
      </c>
      <c r="V337" s="10"/>
      <c r="W337" s="32" t="s">
        <v>1</v>
      </c>
      <c r="X337" s="32"/>
      <c r="Y337" s="37">
        <v>12</v>
      </c>
      <c r="Z337" s="38"/>
      <c r="AA337" s="38"/>
    </row>
    <row r="338" spans="1:27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40" spans="1:27" ht="11.25" customHeight="1" x14ac:dyDescent="0.2">
      <c r="W340" s="39">
        <v>4257.3599999999997</v>
      </c>
      <c r="X340" s="17"/>
      <c r="Y340" s="35">
        <v>94.61</v>
      </c>
      <c r="Z340" s="32"/>
      <c r="AA340" s="32"/>
    </row>
    <row r="342" spans="1:27" ht="78.400000000000006" customHeight="1" x14ac:dyDescent="0.2">
      <c r="A342" s="10" t="s">
        <v>120</v>
      </c>
      <c r="B342" s="10"/>
      <c r="C342" s="10" t="s">
        <v>48</v>
      </c>
      <c r="D342" s="10"/>
      <c r="E342" s="10"/>
      <c r="F342" s="10" t="s">
        <v>63</v>
      </c>
      <c r="G342" s="10"/>
      <c r="H342" s="10"/>
      <c r="I342" s="10"/>
      <c r="J342" s="10" t="s">
        <v>50</v>
      </c>
      <c r="K342" s="10"/>
      <c r="L342" s="35">
        <v>0.08</v>
      </c>
      <c r="M342" s="32"/>
      <c r="N342" s="32"/>
      <c r="O342" s="10" t="s">
        <v>1</v>
      </c>
      <c r="P342" s="10"/>
      <c r="Q342" s="10" t="s">
        <v>1</v>
      </c>
      <c r="R342" s="10"/>
      <c r="S342" s="10" t="s">
        <v>1</v>
      </c>
      <c r="T342" s="10"/>
      <c r="U342" s="10" t="s">
        <v>1</v>
      </c>
      <c r="V342" s="10"/>
      <c r="W342" s="10" t="s">
        <v>1</v>
      </c>
      <c r="X342" s="10"/>
    </row>
    <row r="343" spans="1:27" ht="11.25" customHeight="1" x14ac:dyDescent="0.2">
      <c r="F343" s="10" t="s">
        <v>42</v>
      </c>
      <c r="G343" s="10"/>
      <c r="H343" s="10"/>
      <c r="I343" s="10"/>
      <c r="J343" s="10" t="s">
        <v>1</v>
      </c>
      <c r="K343" s="10"/>
      <c r="L343" s="10"/>
      <c r="M343" s="10"/>
      <c r="N343" s="10"/>
      <c r="O343" s="35">
        <v>124.9</v>
      </c>
      <c r="P343" s="32"/>
      <c r="Q343" s="35">
        <v>1</v>
      </c>
      <c r="R343" s="32"/>
      <c r="S343" s="35">
        <v>1</v>
      </c>
      <c r="T343" s="32"/>
      <c r="U343" s="35">
        <v>1</v>
      </c>
      <c r="V343" s="32"/>
      <c r="W343" s="35">
        <v>9.99</v>
      </c>
      <c r="X343" s="32"/>
    </row>
    <row r="344" spans="1:27" ht="11.25" customHeight="1" x14ac:dyDescent="0.2">
      <c r="F344" s="10" t="s">
        <v>43</v>
      </c>
      <c r="G344" s="10"/>
      <c r="H344" s="10"/>
      <c r="I344" s="10"/>
      <c r="J344" s="10" t="s">
        <v>44</v>
      </c>
      <c r="K344" s="10"/>
      <c r="L344" s="35">
        <v>70</v>
      </c>
      <c r="M344" s="32"/>
      <c r="N344" s="32"/>
      <c r="O344" s="10" t="s">
        <v>1</v>
      </c>
      <c r="P344" s="10"/>
      <c r="Q344" s="32" t="s">
        <v>1</v>
      </c>
      <c r="R344" s="32"/>
      <c r="S344" s="32" t="s">
        <v>1</v>
      </c>
      <c r="T344" s="32"/>
      <c r="U344" s="10" t="s">
        <v>1</v>
      </c>
      <c r="V344" s="10"/>
      <c r="W344" s="35">
        <v>6.99</v>
      </c>
      <c r="X344" s="32"/>
      <c r="Y344" s="32" t="s">
        <v>1</v>
      </c>
      <c r="Z344" s="32"/>
      <c r="AA344" s="32"/>
    </row>
    <row r="345" spans="1:27" ht="11.25" customHeight="1" x14ac:dyDescent="0.2">
      <c r="F345" s="10" t="s">
        <v>45</v>
      </c>
      <c r="G345" s="10"/>
      <c r="H345" s="10"/>
      <c r="I345" s="10"/>
      <c r="J345" s="10" t="s">
        <v>44</v>
      </c>
      <c r="K345" s="10"/>
      <c r="L345" s="35">
        <v>10</v>
      </c>
      <c r="M345" s="32"/>
      <c r="N345" s="32"/>
      <c r="O345" s="10" t="s">
        <v>1</v>
      </c>
      <c r="P345" s="10"/>
      <c r="Q345" s="32" t="s">
        <v>1</v>
      </c>
      <c r="R345" s="32"/>
      <c r="S345" s="32" t="s">
        <v>1</v>
      </c>
      <c r="T345" s="32"/>
      <c r="U345" s="10" t="s">
        <v>1</v>
      </c>
      <c r="V345" s="10"/>
      <c r="W345" s="35">
        <v>1</v>
      </c>
      <c r="X345" s="32"/>
      <c r="Y345" s="32" t="s">
        <v>1</v>
      </c>
      <c r="Z345" s="32"/>
      <c r="AA345" s="32"/>
    </row>
    <row r="346" spans="1:27" ht="11.25" customHeight="1" x14ac:dyDescent="0.2">
      <c r="F346" s="40" t="s">
        <v>46</v>
      </c>
      <c r="G346" s="40"/>
      <c r="H346" s="40"/>
      <c r="I346" s="40"/>
      <c r="J346" s="40" t="s">
        <v>47</v>
      </c>
      <c r="K346" s="40"/>
      <c r="L346" s="41">
        <v>1.02</v>
      </c>
      <c r="M346" s="38"/>
      <c r="N346" s="38"/>
      <c r="O346" s="10" t="s">
        <v>1</v>
      </c>
      <c r="P346" s="10"/>
      <c r="Q346" s="41">
        <v>1</v>
      </c>
      <c r="R346" s="38"/>
      <c r="S346" s="41">
        <v>1</v>
      </c>
      <c r="T346" s="38"/>
      <c r="U346" s="10" t="s">
        <v>1</v>
      </c>
      <c r="V346" s="10"/>
      <c r="W346" s="32" t="s">
        <v>1</v>
      </c>
      <c r="X346" s="32"/>
      <c r="Y346" s="38" t="s">
        <v>51</v>
      </c>
      <c r="Z346" s="38"/>
      <c r="AA346" s="38"/>
    </row>
    <row r="347" spans="1:27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9" spans="1:27" ht="11.25" customHeight="1" x14ac:dyDescent="0.2">
      <c r="W349" s="39">
        <v>17.98</v>
      </c>
      <c r="X349" s="17"/>
      <c r="Y349" s="35">
        <v>224.75</v>
      </c>
      <c r="Z349" s="32"/>
      <c r="AA349" s="32"/>
    </row>
    <row r="351" spans="1:27" ht="123.2" customHeight="1" x14ac:dyDescent="0.2">
      <c r="A351" s="10" t="s">
        <v>121</v>
      </c>
      <c r="B351" s="10"/>
      <c r="C351" s="10" t="s">
        <v>52</v>
      </c>
      <c r="D351" s="10"/>
      <c r="E351" s="10"/>
      <c r="F351" s="10" t="s">
        <v>64</v>
      </c>
      <c r="G351" s="10"/>
      <c r="H351" s="10"/>
      <c r="I351" s="10"/>
      <c r="J351" s="10" t="s">
        <v>50</v>
      </c>
      <c r="K351" s="10"/>
      <c r="L351" s="35">
        <v>0.08</v>
      </c>
      <c r="M351" s="32"/>
      <c r="N351" s="32"/>
      <c r="O351" s="10" t="s">
        <v>1</v>
      </c>
      <c r="P351" s="10"/>
      <c r="Q351" s="10" t="s">
        <v>1</v>
      </c>
      <c r="R351" s="10"/>
      <c r="S351" s="10" t="s">
        <v>1</v>
      </c>
      <c r="T351" s="10"/>
      <c r="U351" s="10" t="s">
        <v>1</v>
      </c>
      <c r="V351" s="10"/>
      <c r="W351" s="10" t="s">
        <v>1</v>
      </c>
      <c r="X351" s="10"/>
    </row>
    <row r="352" spans="1:27" ht="11.25" customHeight="1" x14ac:dyDescent="0.2">
      <c r="F352" s="10" t="s">
        <v>54</v>
      </c>
      <c r="G352" s="10"/>
      <c r="H352" s="10"/>
      <c r="I352" s="10"/>
      <c r="J352" s="10" t="s">
        <v>1</v>
      </c>
      <c r="K352" s="10"/>
      <c r="L352" s="10"/>
      <c r="M352" s="10"/>
      <c r="N352" s="10"/>
      <c r="O352" s="35">
        <v>165.91</v>
      </c>
      <c r="P352" s="32"/>
      <c r="Q352" s="35">
        <v>1</v>
      </c>
      <c r="R352" s="32"/>
      <c r="S352" s="35">
        <v>1</v>
      </c>
      <c r="T352" s="32"/>
      <c r="U352" s="35">
        <v>1</v>
      </c>
      <c r="V352" s="32"/>
      <c r="W352" s="35">
        <v>13.27</v>
      </c>
      <c r="X352" s="32"/>
    </row>
    <row r="353" spans="1:27" ht="11.25" customHeight="1" x14ac:dyDescent="0.2">
      <c r="F353" s="10" t="s">
        <v>55</v>
      </c>
      <c r="G353" s="10"/>
      <c r="H353" s="10"/>
      <c r="I353" s="10"/>
      <c r="J353" s="10" t="s">
        <v>1</v>
      </c>
      <c r="K353" s="10"/>
      <c r="L353" s="10"/>
      <c r="M353" s="10"/>
      <c r="N353" s="10"/>
      <c r="O353" s="35">
        <v>90.18</v>
      </c>
      <c r="P353" s="32"/>
      <c r="Q353" s="35">
        <v>1</v>
      </c>
      <c r="R353" s="32"/>
      <c r="S353" s="35">
        <v>1</v>
      </c>
      <c r="T353" s="32"/>
      <c r="U353" s="35">
        <v>1</v>
      </c>
      <c r="V353" s="32"/>
      <c r="W353" s="32" t="s">
        <v>122</v>
      </c>
      <c r="X353" s="32"/>
    </row>
    <row r="354" spans="1:27" ht="22.35" customHeight="1" x14ac:dyDescent="0.2">
      <c r="F354" s="10" t="s">
        <v>57</v>
      </c>
      <c r="G354" s="10"/>
      <c r="H354" s="10"/>
      <c r="I354" s="10"/>
      <c r="J354" s="10" t="s">
        <v>44</v>
      </c>
      <c r="K354" s="10"/>
      <c r="L354" s="35">
        <v>0</v>
      </c>
      <c r="M354" s="32"/>
      <c r="N354" s="32"/>
      <c r="O354" s="10" t="s">
        <v>1</v>
      </c>
      <c r="P354" s="10"/>
      <c r="Q354" s="32" t="s">
        <v>1</v>
      </c>
      <c r="R354" s="32"/>
      <c r="S354" s="32" t="s">
        <v>1</v>
      </c>
      <c r="T354" s="32"/>
      <c r="U354" s="10" t="s">
        <v>1</v>
      </c>
      <c r="V354" s="10"/>
      <c r="W354" s="35">
        <v>0</v>
      </c>
      <c r="X354" s="32"/>
      <c r="Y354" s="32" t="s">
        <v>1</v>
      </c>
      <c r="Z354" s="32"/>
      <c r="AA354" s="32"/>
    </row>
    <row r="355" spans="1:27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7" spans="1:27" ht="11.25" customHeight="1" x14ac:dyDescent="0.2">
      <c r="W357" s="39">
        <v>13.27</v>
      </c>
      <c r="X357" s="17"/>
      <c r="Y357" s="35">
        <v>165.88</v>
      </c>
      <c r="Z357" s="32"/>
      <c r="AA357" s="32"/>
    </row>
    <row r="359" spans="1:27" ht="145.69999999999999" customHeight="1" x14ac:dyDescent="0.2">
      <c r="A359" s="10" t="s">
        <v>123</v>
      </c>
      <c r="B359" s="10"/>
      <c r="C359" s="10" t="s">
        <v>58</v>
      </c>
      <c r="D359" s="10"/>
      <c r="E359" s="10"/>
      <c r="F359" s="10" t="s">
        <v>66</v>
      </c>
      <c r="G359" s="10"/>
      <c r="H359" s="10"/>
      <c r="I359" s="10"/>
      <c r="J359" s="10" t="s">
        <v>50</v>
      </c>
      <c r="K359" s="10"/>
      <c r="L359" s="35">
        <v>0.08</v>
      </c>
      <c r="M359" s="32"/>
      <c r="N359" s="32"/>
      <c r="O359" s="10" t="s">
        <v>1</v>
      </c>
      <c r="P359" s="10"/>
      <c r="Q359" s="10" t="s">
        <v>1</v>
      </c>
      <c r="R359" s="10"/>
      <c r="S359" s="10" t="s">
        <v>1</v>
      </c>
      <c r="T359" s="10"/>
      <c r="U359" s="10" t="s">
        <v>1</v>
      </c>
      <c r="V359" s="10"/>
      <c r="W359" s="10" t="s">
        <v>1</v>
      </c>
      <c r="X359" s="10"/>
    </row>
    <row r="360" spans="1:27" ht="11.25" customHeight="1" x14ac:dyDescent="0.2">
      <c r="F360" s="10" t="s">
        <v>54</v>
      </c>
      <c r="G360" s="10"/>
      <c r="H360" s="10"/>
      <c r="I360" s="10"/>
      <c r="J360" s="10" t="s">
        <v>1</v>
      </c>
      <c r="K360" s="10"/>
      <c r="L360" s="10"/>
      <c r="M360" s="10"/>
      <c r="N360" s="10"/>
      <c r="O360" s="32" t="s">
        <v>60</v>
      </c>
      <c r="P360" s="32"/>
      <c r="Q360" s="35">
        <v>1</v>
      </c>
      <c r="R360" s="32"/>
      <c r="S360" s="35">
        <v>1</v>
      </c>
      <c r="T360" s="32"/>
      <c r="U360" s="35">
        <v>1</v>
      </c>
      <c r="V360" s="32"/>
      <c r="W360" s="35">
        <v>107.37</v>
      </c>
      <c r="X360" s="32"/>
    </row>
    <row r="361" spans="1:27" ht="11.25" customHeight="1" x14ac:dyDescent="0.2">
      <c r="F361" s="10" t="s">
        <v>55</v>
      </c>
      <c r="G361" s="10"/>
      <c r="H361" s="10"/>
      <c r="I361" s="10"/>
      <c r="J361" s="10" t="s">
        <v>1</v>
      </c>
      <c r="K361" s="10"/>
      <c r="L361" s="10"/>
      <c r="M361" s="10"/>
      <c r="N361" s="10"/>
      <c r="O361" s="32" t="s">
        <v>61</v>
      </c>
      <c r="P361" s="32"/>
      <c r="Q361" s="35">
        <v>1</v>
      </c>
      <c r="R361" s="32"/>
      <c r="S361" s="35">
        <v>1</v>
      </c>
      <c r="T361" s="32"/>
      <c r="U361" s="35">
        <v>1</v>
      </c>
      <c r="V361" s="32"/>
      <c r="W361" s="32" t="s">
        <v>124</v>
      </c>
      <c r="X361" s="32"/>
    </row>
    <row r="362" spans="1:27" ht="22.35" customHeight="1" x14ac:dyDescent="0.2">
      <c r="F362" s="10" t="s">
        <v>57</v>
      </c>
      <c r="G362" s="10"/>
      <c r="H362" s="10"/>
      <c r="I362" s="10"/>
      <c r="J362" s="10" t="s">
        <v>44</v>
      </c>
      <c r="K362" s="10"/>
      <c r="L362" s="35">
        <v>0</v>
      </c>
      <c r="M362" s="32"/>
      <c r="N362" s="32"/>
      <c r="O362" s="10" t="s">
        <v>1</v>
      </c>
      <c r="P362" s="10"/>
      <c r="Q362" s="32" t="s">
        <v>1</v>
      </c>
      <c r="R362" s="32"/>
      <c r="S362" s="32" t="s">
        <v>1</v>
      </c>
      <c r="T362" s="32"/>
      <c r="U362" s="10" t="s">
        <v>1</v>
      </c>
      <c r="V362" s="10"/>
      <c r="W362" s="35">
        <v>0</v>
      </c>
      <c r="X362" s="32"/>
      <c r="Y362" s="32" t="s">
        <v>1</v>
      </c>
      <c r="Z362" s="32"/>
      <c r="AA362" s="32"/>
    </row>
    <row r="363" spans="1:27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5" spans="1:27" ht="11.25" customHeight="1" x14ac:dyDescent="0.2">
      <c r="W365" s="39">
        <v>107.37</v>
      </c>
      <c r="X365" s="17"/>
      <c r="Y365" s="35">
        <v>1342.13</v>
      </c>
      <c r="Z365" s="32"/>
      <c r="AA365" s="32"/>
    </row>
    <row r="367" spans="1:27" ht="44.85" customHeight="1" x14ac:dyDescent="0.2">
      <c r="A367" s="10" t="s">
        <v>125</v>
      </c>
      <c r="B367" s="10"/>
      <c r="C367" s="10" t="s">
        <v>80</v>
      </c>
      <c r="D367" s="10"/>
      <c r="E367" s="10"/>
      <c r="F367" s="10" t="s">
        <v>106</v>
      </c>
      <c r="G367" s="10"/>
      <c r="H367" s="10"/>
      <c r="I367" s="10"/>
      <c r="J367" s="10" t="s">
        <v>50</v>
      </c>
      <c r="K367" s="10"/>
      <c r="L367" s="35">
        <v>0.08</v>
      </c>
      <c r="M367" s="32"/>
      <c r="N367" s="32"/>
      <c r="O367" s="10" t="s">
        <v>1</v>
      </c>
      <c r="P367" s="10"/>
      <c r="Q367" s="10" t="s">
        <v>1</v>
      </c>
      <c r="R367" s="10"/>
      <c r="S367" s="10" t="s">
        <v>1</v>
      </c>
      <c r="T367" s="10"/>
      <c r="U367" s="10" t="s">
        <v>1</v>
      </c>
      <c r="V367" s="10"/>
      <c r="W367" s="10" t="s">
        <v>1</v>
      </c>
      <c r="X367" s="10"/>
    </row>
    <row r="368" spans="1:27" ht="11.25" customHeight="1" x14ac:dyDescent="0.2">
      <c r="F368" s="10" t="s">
        <v>42</v>
      </c>
      <c r="G368" s="10"/>
      <c r="H368" s="10"/>
      <c r="I368" s="10"/>
      <c r="J368" s="10" t="s">
        <v>1</v>
      </c>
      <c r="K368" s="10"/>
      <c r="L368" s="10"/>
      <c r="M368" s="10"/>
      <c r="N368" s="10"/>
      <c r="O368" s="35">
        <v>22490.639999999999</v>
      </c>
      <c r="P368" s="32"/>
      <c r="Q368" s="35">
        <v>1</v>
      </c>
      <c r="R368" s="32"/>
      <c r="S368" s="35">
        <v>1</v>
      </c>
      <c r="T368" s="32"/>
      <c r="U368" s="35">
        <v>1</v>
      </c>
      <c r="V368" s="32"/>
      <c r="W368" s="35">
        <v>1799.25</v>
      </c>
      <c r="X368" s="32"/>
    </row>
    <row r="369" spans="1:27" ht="11.25" customHeight="1" x14ac:dyDescent="0.2">
      <c r="F369" s="10" t="s">
        <v>54</v>
      </c>
      <c r="G369" s="10"/>
      <c r="H369" s="10"/>
      <c r="I369" s="10"/>
      <c r="J369" s="10" t="s">
        <v>1</v>
      </c>
      <c r="K369" s="10"/>
      <c r="L369" s="10"/>
      <c r="M369" s="10"/>
      <c r="N369" s="10"/>
      <c r="O369" s="35">
        <v>589</v>
      </c>
      <c r="P369" s="32"/>
      <c r="Q369" s="35">
        <v>1</v>
      </c>
      <c r="R369" s="32"/>
      <c r="S369" s="35">
        <v>1</v>
      </c>
      <c r="T369" s="32"/>
      <c r="U369" s="35">
        <v>1</v>
      </c>
      <c r="V369" s="32"/>
      <c r="W369" s="35">
        <v>47.12</v>
      </c>
      <c r="X369" s="32"/>
    </row>
    <row r="370" spans="1:27" ht="11.25" customHeight="1" x14ac:dyDescent="0.2">
      <c r="F370" s="10" t="s">
        <v>55</v>
      </c>
      <c r="G370" s="10"/>
      <c r="H370" s="10"/>
      <c r="I370" s="10"/>
      <c r="J370" s="10" t="s">
        <v>1</v>
      </c>
      <c r="K370" s="10"/>
      <c r="L370" s="10"/>
      <c r="M370" s="10"/>
      <c r="N370" s="10"/>
      <c r="O370" s="35">
        <v>25.65</v>
      </c>
      <c r="P370" s="32"/>
      <c r="Q370" s="35">
        <v>1</v>
      </c>
      <c r="R370" s="32"/>
      <c r="S370" s="35">
        <v>1</v>
      </c>
      <c r="T370" s="32"/>
      <c r="U370" s="35">
        <v>1</v>
      </c>
      <c r="V370" s="32"/>
      <c r="W370" s="32" t="s">
        <v>126</v>
      </c>
      <c r="X370" s="32"/>
    </row>
    <row r="371" spans="1:27" ht="11.25" customHeight="1" x14ac:dyDescent="0.2">
      <c r="F371" s="10" t="s">
        <v>72</v>
      </c>
      <c r="G371" s="10"/>
      <c r="H371" s="10"/>
      <c r="I371" s="10"/>
      <c r="J371" s="10" t="s">
        <v>1</v>
      </c>
      <c r="K371" s="10"/>
      <c r="L371" s="10"/>
      <c r="M371" s="10"/>
      <c r="N371" s="10"/>
      <c r="O371" s="35">
        <v>75528.429999999993</v>
      </c>
      <c r="P371" s="32"/>
      <c r="Q371" s="35">
        <v>1</v>
      </c>
      <c r="R371" s="32"/>
      <c r="S371" s="35">
        <v>1</v>
      </c>
      <c r="T371" s="32"/>
      <c r="U371" s="35">
        <v>1</v>
      </c>
      <c r="V371" s="32"/>
      <c r="W371" s="35">
        <v>6042.27</v>
      </c>
      <c r="X371" s="32"/>
    </row>
    <row r="372" spans="1:27" ht="56.1" customHeight="1" x14ac:dyDescent="0.2">
      <c r="C372" s="10" t="s">
        <v>83</v>
      </c>
      <c r="D372" s="10"/>
      <c r="E372" s="10"/>
      <c r="F372" s="10" t="s">
        <v>84</v>
      </c>
      <c r="G372" s="10"/>
      <c r="H372" s="10"/>
      <c r="I372" s="10"/>
      <c r="J372" s="10" t="s">
        <v>50</v>
      </c>
      <c r="K372" s="10"/>
      <c r="L372" s="35">
        <v>-0.08</v>
      </c>
      <c r="M372" s="32"/>
      <c r="N372" s="32"/>
      <c r="O372" s="35">
        <v>75026.559999999998</v>
      </c>
      <c r="P372" s="32"/>
      <c r="Q372" s="35">
        <v>1</v>
      </c>
      <c r="R372" s="32"/>
      <c r="S372" s="35">
        <v>1</v>
      </c>
      <c r="T372" s="32"/>
      <c r="U372" s="35">
        <v>1</v>
      </c>
      <c r="V372" s="32"/>
      <c r="W372" s="35">
        <v>-6002.12</v>
      </c>
      <c r="X372" s="32"/>
    </row>
    <row r="373" spans="1:27" ht="11.25" customHeight="1" x14ac:dyDescent="0.2">
      <c r="F373" s="10" t="s">
        <v>43</v>
      </c>
      <c r="G373" s="10"/>
      <c r="H373" s="10"/>
      <c r="I373" s="10"/>
      <c r="J373" s="10" t="s">
        <v>44</v>
      </c>
      <c r="K373" s="10"/>
      <c r="L373" s="35">
        <v>70</v>
      </c>
      <c r="M373" s="32"/>
      <c r="N373" s="32"/>
      <c r="O373" s="10" t="s">
        <v>1</v>
      </c>
      <c r="P373" s="10"/>
      <c r="Q373" s="32" t="s">
        <v>1</v>
      </c>
      <c r="R373" s="32"/>
      <c r="S373" s="32" t="s">
        <v>1</v>
      </c>
      <c r="T373" s="32"/>
      <c r="U373" s="10" t="s">
        <v>1</v>
      </c>
      <c r="V373" s="10"/>
      <c r="W373" s="35">
        <v>1259.48</v>
      </c>
      <c r="X373" s="32"/>
      <c r="Y373" s="32" t="s">
        <v>1</v>
      </c>
      <c r="Z373" s="32"/>
      <c r="AA373" s="32"/>
    </row>
    <row r="374" spans="1:27" ht="11.25" customHeight="1" x14ac:dyDescent="0.2">
      <c r="F374" s="10" t="s">
        <v>45</v>
      </c>
      <c r="G374" s="10"/>
      <c r="H374" s="10"/>
      <c r="I374" s="10"/>
      <c r="J374" s="10" t="s">
        <v>44</v>
      </c>
      <c r="K374" s="10"/>
      <c r="L374" s="35">
        <v>10</v>
      </c>
      <c r="M374" s="32"/>
      <c r="N374" s="32"/>
      <c r="O374" s="10" t="s">
        <v>1</v>
      </c>
      <c r="P374" s="10"/>
      <c r="Q374" s="32" t="s">
        <v>1</v>
      </c>
      <c r="R374" s="32"/>
      <c r="S374" s="32" t="s">
        <v>1</v>
      </c>
      <c r="T374" s="32"/>
      <c r="U374" s="10" t="s">
        <v>1</v>
      </c>
      <c r="V374" s="10"/>
      <c r="W374" s="35">
        <v>179.93</v>
      </c>
      <c r="X374" s="32"/>
      <c r="Y374" s="32" t="s">
        <v>1</v>
      </c>
      <c r="Z374" s="32"/>
      <c r="AA374" s="32"/>
    </row>
    <row r="375" spans="1:27" ht="11.25" customHeight="1" x14ac:dyDescent="0.2">
      <c r="F375" s="10" t="s">
        <v>73</v>
      </c>
      <c r="G375" s="10"/>
      <c r="H375" s="10"/>
      <c r="I375" s="10"/>
      <c r="J375" s="10" t="s">
        <v>44</v>
      </c>
      <c r="K375" s="10"/>
      <c r="L375" s="35">
        <v>108</v>
      </c>
      <c r="M375" s="32"/>
      <c r="N375" s="32"/>
      <c r="O375" s="10" t="s">
        <v>1</v>
      </c>
      <c r="P375" s="10"/>
      <c r="Q375" s="32" t="s">
        <v>1</v>
      </c>
      <c r="R375" s="32"/>
      <c r="S375" s="32" t="s">
        <v>1</v>
      </c>
      <c r="T375" s="32"/>
      <c r="U375" s="10" t="s">
        <v>1</v>
      </c>
      <c r="V375" s="10"/>
      <c r="W375" s="35">
        <v>2.21</v>
      </c>
      <c r="X375" s="32"/>
      <c r="Y375" s="32" t="s">
        <v>1</v>
      </c>
      <c r="Z375" s="32"/>
      <c r="AA375" s="32"/>
    </row>
    <row r="376" spans="1:27" ht="11.25" customHeight="1" x14ac:dyDescent="0.2">
      <c r="F376" s="10"/>
      <c r="G376" s="10"/>
      <c r="H376" s="10"/>
      <c r="I376" s="10"/>
      <c r="J376" s="10"/>
      <c r="K376" s="10"/>
      <c r="L376" s="32"/>
      <c r="M376" s="32"/>
      <c r="N376" s="32"/>
      <c r="O376" s="10" t="s">
        <v>1</v>
      </c>
      <c r="P376" s="10"/>
      <c r="Q376" s="32"/>
      <c r="R376" s="32"/>
      <c r="S376" s="32"/>
      <c r="T376" s="32"/>
      <c r="U376" s="10" t="s">
        <v>1</v>
      </c>
      <c r="V376" s="10"/>
      <c r="W376" s="32" t="s">
        <v>1</v>
      </c>
      <c r="X376" s="32"/>
      <c r="Y376" s="32"/>
      <c r="Z376" s="32"/>
      <c r="AA376" s="32"/>
    </row>
    <row r="377" spans="1:27" ht="11.25" customHeight="1" x14ac:dyDescent="0.2">
      <c r="F377" s="40" t="s">
        <v>46</v>
      </c>
      <c r="G377" s="40"/>
      <c r="H377" s="40"/>
      <c r="I377" s="40"/>
      <c r="J377" s="40" t="s">
        <v>47</v>
      </c>
      <c r="K377" s="40"/>
      <c r="L377" s="41">
        <v>87.4</v>
      </c>
      <c r="M377" s="38"/>
      <c r="N377" s="38"/>
      <c r="O377" s="10"/>
      <c r="P377" s="10"/>
      <c r="Q377" s="41">
        <v>1</v>
      </c>
      <c r="R377" s="38"/>
      <c r="S377" s="41">
        <v>1</v>
      </c>
      <c r="T377" s="38"/>
      <c r="U377" s="10"/>
      <c r="V377" s="10"/>
      <c r="W377" s="32"/>
      <c r="X377" s="32"/>
      <c r="Y377" s="37">
        <v>7</v>
      </c>
      <c r="Z377" s="38"/>
      <c r="AA377" s="38"/>
    </row>
    <row r="378" spans="1:27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80" spans="1:27" ht="11.25" customHeight="1" x14ac:dyDescent="0.2">
      <c r="W380" s="39">
        <v>3328.14</v>
      </c>
      <c r="X380" s="17"/>
      <c r="Y380" s="35">
        <v>41601.75</v>
      </c>
      <c r="Z380" s="32"/>
      <c r="AA380" s="32"/>
    </row>
    <row r="382" spans="1:27" ht="44.85" customHeight="1" x14ac:dyDescent="0.2">
      <c r="A382" s="10" t="s">
        <v>127</v>
      </c>
      <c r="B382" s="10"/>
      <c r="C382" s="10" t="s">
        <v>86</v>
      </c>
      <c r="D382" s="10"/>
      <c r="E382" s="10"/>
      <c r="F382" s="10" t="s">
        <v>87</v>
      </c>
      <c r="G382" s="10"/>
      <c r="H382" s="10"/>
      <c r="I382" s="10"/>
      <c r="J382" s="10" t="s">
        <v>50</v>
      </c>
      <c r="K382" s="10"/>
      <c r="L382" s="35">
        <v>0.08</v>
      </c>
      <c r="M382" s="32"/>
      <c r="N382" s="32"/>
      <c r="O382" s="10" t="s">
        <v>1</v>
      </c>
      <c r="P382" s="10"/>
      <c r="Q382" s="10" t="s">
        <v>1</v>
      </c>
      <c r="R382" s="10"/>
      <c r="S382" s="10" t="s">
        <v>1</v>
      </c>
      <c r="T382" s="10"/>
      <c r="U382" s="10" t="s">
        <v>1</v>
      </c>
      <c r="V382" s="10"/>
      <c r="W382" s="10" t="s">
        <v>1</v>
      </c>
      <c r="X382" s="10"/>
    </row>
    <row r="383" spans="1:27" ht="11.25" customHeight="1" x14ac:dyDescent="0.2">
      <c r="F383" s="10" t="s">
        <v>42</v>
      </c>
      <c r="G383" s="10"/>
      <c r="H383" s="10"/>
      <c r="I383" s="10"/>
      <c r="J383" s="10" t="s">
        <v>1</v>
      </c>
      <c r="K383" s="10"/>
      <c r="L383" s="10"/>
      <c r="M383" s="10"/>
      <c r="N383" s="10"/>
      <c r="O383" s="35">
        <v>22490.639999999999</v>
      </c>
      <c r="P383" s="32"/>
      <c r="Q383" s="35">
        <v>0.2</v>
      </c>
      <c r="R383" s="32"/>
      <c r="S383" s="35">
        <v>1</v>
      </c>
      <c r="T383" s="32"/>
      <c r="U383" s="35">
        <v>1</v>
      </c>
      <c r="V383" s="32"/>
      <c r="W383" s="35">
        <v>359.85</v>
      </c>
      <c r="X383" s="32"/>
    </row>
    <row r="384" spans="1:27" ht="11.25" customHeight="1" x14ac:dyDescent="0.2">
      <c r="F384" s="10" t="s">
        <v>54</v>
      </c>
      <c r="G384" s="10"/>
      <c r="H384" s="10"/>
      <c r="I384" s="10"/>
      <c r="J384" s="10" t="s">
        <v>1</v>
      </c>
      <c r="K384" s="10"/>
      <c r="L384" s="10"/>
      <c r="M384" s="10"/>
      <c r="N384" s="10"/>
      <c r="O384" s="35">
        <v>589</v>
      </c>
      <c r="P384" s="32"/>
      <c r="Q384" s="35">
        <v>0.2</v>
      </c>
      <c r="R384" s="32"/>
      <c r="S384" s="35">
        <v>1</v>
      </c>
      <c r="T384" s="32"/>
      <c r="U384" s="35">
        <v>1</v>
      </c>
      <c r="V384" s="32"/>
      <c r="W384" s="35">
        <v>9.42</v>
      </c>
      <c r="X384" s="32"/>
    </row>
    <row r="385" spans="1:27" ht="11.25" customHeight="1" x14ac:dyDescent="0.2">
      <c r="F385" s="10" t="s">
        <v>55</v>
      </c>
      <c r="G385" s="10"/>
      <c r="H385" s="10"/>
      <c r="I385" s="10"/>
      <c r="J385" s="10" t="s">
        <v>1</v>
      </c>
      <c r="K385" s="10"/>
      <c r="L385" s="10"/>
      <c r="M385" s="10"/>
      <c r="N385" s="10"/>
      <c r="O385" s="35">
        <v>25.65</v>
      </c>
      <c r="P385" s="32"/>
      <c r="Q385" s="35">
        <v>0.2</v>
      </c>
      <c r="R385" s="32"/>
      <c r="S385" s="35">
        <v>1</v>
      </c>
      <c r="T385" s="32"/>
      <c r="U385" s="35">
        <v>1</v>
      </c>
      <c r="V385" s="32"/>
      <c r="W385" s="32" t="s">
        <v>128</v>
      </c>
      <c r="X385" s="32"/>
    </row>
    <row r="386" spans="1:27" ht="11.25" customHeight="1" x14ac:dyDescent="0.2">
      <c r="F386" s="10" t="s">
        <v>72</v>
      </c>
      <c r="G386" s="10"/>
      <c r="H386" s="10"/>
      <c r="I386" s="10"/>
      <c r="J386" s="10" t="s">
        <v>1</v>
      </c>
      <c r="K386" s="10"/>
      <c r="L386" s="10"/>
      <c r="M386" s="10"/>
      <c r="N386" s="10"/>
      <c r="O386" s="35">
        <v>75528.429999999993</v>
      </c>
      <c r="P386" s="32"/>
      <c r="Q386" s="35">
        <v>0</v>
      </c>
      <c r="R386" s="32"/>
      <c r="S386" s="35">
        <v>1</v>
      </c>
      <c r="T386" s="32"/>
      <c r="U386" s="35">
        <v>1</v>
      </c>
      <c r="V386" s="32"/>
      <c r="W386" s="35">
        <v>0</v>
      </c>
      <c r="X386" s="32"/>
    </row>
    <row r="387" spans="1:27" ht="11.25" customHeight="1" x14ac:dyDescent="0.2">
      <c r="F387" s="10" t="s">
        <v>43</v>
      </c>
      <c r="G387" s="10"/>
      <c r="H387" s="10"/>
      <c r="I387" s="10"/>
      <c r="J387" s="10" t="s">
        <v>44</v>
      </c>
      <c r="K387" s="10"/>
      <c r="L387" s="35">
        <v>70</v>
      </c>
      <c r="M387" s="32"/>
      <c r="N387" s="32"/>
      <c r="O387" s="10" t="s">
        <v>1</v>
      </c>
      <c r="P387" s="10"/>
      <c r="Q387" s="32" t="s">
        <v>1</v>
      </c>
      <c r="R387" s="32"/>
      <c r="S387" s="32" t="s">
        <v>1</v>
      </c>
      <c r="T387" s="32"/>
      <c r="U387" s="10" t="s">
        <v>1</v>
      </c>
      <c r="V387" s="10"/>
      <c r="W387" s="35">
        <v>251.9</v>
      </c>
      <c r="X387" s="32"/>
      <c r="Y387" s="32" t="s">
        <v>1</v>
      </c>
      <c r="Z387" s="32"/>
      <c r="AA387" s="32"/>
    </row>
    <row r="388" spans="1:27" ht="11.25" customHeight="1" x14ac:dyDescent="0.2">
      <c r="F388" s="10" t="s">
        <v>45</v>
      </c>
      <c r="G388" s="10"/>
      <c r="H388" s="10"/>
      <c r="I388" s="10"/>
      <c r="J388" s="10" t="s">
        <v>44</v>
      </c>
      <c r="K388" s="10"/>
      <c r="L388" s="35">
        <v>10</v>
      </c>
      <c r="M388" s="32"/>
      <c r="N388" s="32"/>
      <c r="O388" s="10" t="s">
        <v>1</v>
      </c>
      <c r="P388" s="10"/>
      <c r="Q388" s="32" t="s">
        <v>1</v>
      </c>
      <c r="R388" s="32"/>
      <c r="S388" s="32" t="s">
        <v>1</v>
      </c>
      <c r="T388" s="32"/>
      <c r="U388" s="10" t="s">
        <v>1</v>
      </c>
      <c r="V388" s="10"/>
      <c r="W388" s="35">
        <v>35.99</v>
      </c>
      <c r="X388" s="32"/>
      <c r="Y388" s="32" t="s">
        <v>1</v>
      </c>
      <c r="Z388" s="32"/>
      <c r="AA388" s="32"/>
    </row>
    <row r="389" spans="1:27" ht="11.25" customHeight="1" x14ac:dyDescent="0.2">
      <c r="F389" s="10" t="s">
        <v>73</v>
      </c>
      <c r="G389" s="10"/>
      <c r="H389" s="10"/>
      <c r="I389" s="10"/>
      <c r="J389" s="10" t="s">
        <v>44</v>
      </c>
      <c r="K389" s="10"/>
      <c r="L389" s="35">
        <v>108</v>
      </c>
      <c r="M389" s="32"/>
      <c r="N389" s="32"/>
      <c r="O389" s="10" t="s">
        <v>1</v>
      </c>
      <c r="P389" s="10"/>
      <c r="Q389" s="32" t="s">
        <v>1</v>
      </c>
      <c r="R389" s="32"/>
      <c r="S389" s="32" t="s">
        <v>1</v>
      </c>
      <c r="T389" s="32"/>
      <c r="U389" s="10" t="s">
        <v>1</v>
      </c>
      <c r="V389" s="10"/>
      <c r="W389" s="35">
        <v>0.44</v>
      </c>
      <c r="X389" s="32"/>
      <c r="Y389" s="32" t="s">
        <v>1</v>
      </c>
      <c r="Z389" s="32"/>
      <c r="AA389" s="32"/>
    </row>
    <row r="390" spans="1:27" ht="11.25" customHeight="1" x14ac:dyDescent="0.2">
      <c r="F390" s="10"/>
      <c r="G390" s="10"/>
      <c r="H390" s="10"/>
      <c r="I390" s="10"/>
      <c r="J390" s="10"/>
      <c r="K390" s="10"/>
      <c r="L390" s="32"/>
      <c r="M390" s="32"/>
      <c r="N390" s="32"/>
      <c r="O390" s="10" t="s">
        <v>1</v>
      </c>
      <c r="P390" s="10"/>
      <c r="Q390" s="32"/>
      <c r="R390" s="32"/>
      <c r="S390" s="32"/>
      <c r="T390" s="32"/>
      <c r="U390" s="10" t="s">
        <v>1</v>
      </c>
      <c r="V390" s="10"/>
      <c r="W390" s="32" t="s">
        <v>1</v>
      </c>
      <c r="X390" s="32"/>
      <c r="Y390" s="32"/>
      <c r="Z390" s="32"/>
      <c r="AA390" s="32"/>
    </row>
    <row r="391" spans="1:27" ht="11.25" customHeight="1" x14ac:dyDescent="0.2">
      <c r="F391" s="40" t="s">
        <v>46</v>
      </c>
      <c r="G391" s="40"/>
      <c r="H391" s="40"/>
      <c r="I391" s="40"/>
      <c r="J391" s="40" t="s">
        <v>47</v>
      </c>
      <c r="K391" s="40"/>
      <c r="L391" s="41">
        <v>87.4</v>
      </c>
      <c r="M391" s="38"/>
      <c r="N391" s="38"/>
      <c r="O391" s="10"/>
      <c r="P391" s="10"/>
      <c r="Q391" s="41">
        <v>0.2</v>
      </c>
      <c r="R391" s="38"/>
      <c r="S391" s="41">
        <v>1</v>
      </c>
      <c r="T391" s="38"/>
      <c r="U391" s="10"/>
      <c r="V391" s="10"/>
      <c r="W391" s="32"/>
      <c r="X391" s="32"/>
      <c r="Y391" s="37">
        <v>1</v>
      </c>
      <c r="Z391" s="38"/>
      <c r="AA391" s="38"/>
    </row>
    <row r="392" spans="1:27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4" spans="1:27" ht="11.25" customHeight="1" x14ac:dyDescent="0.2">
      <c r="W394" s="39">
        <v>657.6</v>
      </c>
      <c r="X394" s="17"/>
      <c r="Y394" s="35">
        <v>8220</v>
      </c>
      <c r="Z394" s="32"/>
      <c r="AA394" s="32"/>
    </row>
    <row r="396" spans="1:27" ht="67.150000000000006" customHeight="1" x14ac:dyDescent="0.2">
      <c r="A396" s="10" t="s">
        <v>129</v>
      </c>
      <c r="B396" s="10"/>
      <c r="C396" s="10" t="s">
        <v>68</v>
      </c>
      <c r="D396" s="10"/>
      <c r="E396" s="10"/>
      <c r="F396" s="10" t="s">
        <v>69</v>
      </c>
      <c r="G396" s="10"/>
      <c r="H396" s="10"/>
      <c r="I396" s="10"/>
      <c r="J396" s="10" t="s">
        <v>70</v>
      </c>
      <c r="K396" s="10"/>
      <c r="L396" s="47">
        <v>7.1999999999999998E-3</v>
      </c>
      <c r="M396" s="32"/>
      <c r="N396" s="32"/>
      <c r="O396" s="10" t="s">
        <v>1</v>
      </c>
      <c r="P396" s="10"/>
      <c r="Q396" s="10" t="s">
        <v>1</v>
      </c>
      <c r="R396" s="10"/>
      <c r="S396" s="10" t="s">
        <v>1</v>
      </c>
      <c r="T396" s="10"/>
      <c r="U396" s="10" t="s">
        <v>1</v>
      </c>
      <c r="V396" s="10"/>
      <c r="W396" s="10" t="s">
        <v>1</v>
      </c>
      <c r="X396" s="10"/>
    </row>
    <row r="397" spans="1:27" ht="11.25" customHeight="1" x14ac:dyDescent="0.2">
      <c r="F397" s="10" t="s">
        <v>42</v>
      </c>
      <c r="G397" s="10"/>
      <c r="H397" s="10"/>
      <c r="I397" s="10"/>
      <c r="J397" s="10" t="s">
        <v>1</v>
      </c>
      <c r="K397" s="10"/>
      <c r="L397" s="10"/>
      <c r="M397" s="10"/>
      <c r="N397" s="10"/>
      <c r="O397" s="35">
        <v>68.569999999999993</v>
      </c>
      <c r="P397" s="32"/>
      <c r="Q397" s="35">
        <v>90</v>
      </c>
      <c r="R397" s="32"/>
      <c r="S397" s="35">
        <v>1</v>
      </c>
      <c r="T397" s="32"/>
      <c r="U397" s="35">
        <v>1</v>
      </c>
      <c r="V397" s="32"/>
      <c r="W397" s="35">
        <v>44.43</v>
      </c>
      <c r="X397" s="32"/>
    </row>
    <row r="398" spans="1:27" ht="11.25" customHeight="1" x14ac:dyDescent="0.2">
      <c r="F398" s="10" t="s">
        <v>54</v>
      </c>
      <c r="G398" s="10"/>
      <c r="H398" s="10"/>
      <c r="I398" s="10"/>
      <c r="J398" s="10" t="s">
        <v>1</v>
      </c>
      <c r="K398" s="10"/>
      <c r="L398" s="10"/>
      <c r="M398" s="10"/>
      <c r="N398" s="10"/>
      <c r="O398" s="35">
        <v>606.17999999999995</v>
      </c>
      <c r="P398" s="32"/>
      <c r="Q398" s="35">
        <v>90</v>
      </c>
      <c r="R398" s="32"/>
      <c r="S398" s="35">
        <v>1</v>
      </c>
      <c r="T398" s="32"/>
      <c r="U398" s="35">
        <v>1</v>
      </c>
      <c r="V398" s="32"/>
      <c r="W398" s="35">
        <v>392.8</v>
      </c>
      <c r="X398" s="32"/>
    </row>
    <row r="399" spans="1:27" ht="11.25" customHeight="1" x14ac:dyDescent="0.2">
      <c r="F399" s="10" t="s">
        <v>55</v>
      </c>
      <c r="G399" s="10"/>
      <c r="H399" s="10"/>
      <c r="I399" s="10"/>
      <c r="J399" s="10" t="s">
        <v>1</v>
      </c>
      <c r="K399" s="10"/>
      <c r="L399" s="10"/>
      <c r="M399" s="10"/>
      <c r="N399" s="10"/>
      <c r="O399" s="35">
        <v>137.57</v>
      </c>
      <c r="P399" s="32"/>
      <c r="Q399" s="35">
        <v>90</v>
      </c>
      <c r="R399" s="32"/>
      <c r="S399" s="35">
        <v>1</v>
      </c>
      <c r="T399" s="32"/>
      <c r="U399" s="35">
        <v>1</v>
      </c>
      <c r="V399" s="32"/>
      <c r="W399" s="32" t="s">
        <v>130</v>
      </c>
      <c r="X399" s="32"/>
    </row>
    <row r="400" spans="1:27" ht="11.25" customHeight="1" x14ac:dyDescent="0.2">
      <c r="F400" s="10" t="s">
        <v>72</v>
      </c>
      <c r="G400" s="10"/>
      <c r="H400" s="10"/>
      <c r="I400" s="10"/>
      <c r="J400" s="10" t="s">
        <v>1</v>
      </c>
      <c r="K400" s="10"/>
      <c r="L400" s="10"/>
      <c r="M400" s="10"/>
      <c r="N400" s="10"/>
      <c r="O400" s="35">
        <v>35.25</v>
      </c>
      <c r="P400" s="32"/>
      <c r="Q400" s="35">
        <v>90</v>
      </c>
      <c r="R400" s="32"/>
      <c r="S400" s="35">
        <v>1</v>
      </c>
      <c r="T400" s="32"/>
      <c r="U400" s="35">
        <v>1</v>
      </c>
      <c r="V400" s="32"/>
      <c r="W400" s="35">
        <v>22.84</v>
      </c>
      <c r="X400" s="32"/>
    </row>
    <row r="401" spans="1:27" ht="11.25" customHeight="1" x14ac:dyDescent="0.2">
      <c r="F401" s="10" t="s">
        <v>43</v>
      </c>
      <c r="G401" s="10"/>
      <c r="H401" s="10"/>
      <c r="I401" s="10"/>
      <c r="J401" s="10" t="s">
        <v>44</v>
      </c>
      <c r="K401" s="10"/>
      <c r="L401" s="35">
        <v>70</v>
      </c>
      <c r="M401" s="32"/>
      <c r="N401" s="32"/>
      <c r="O401" s="10" t="s">
        <v>1</v>
      </c>
      <c r="P401" s="10"/>
      <c r="Q401" s="32" t="s">
        <v>1</v>
      </c>
      <c r="R401" s="32"/>
      <c r="S401" s="32" t="s">
        <v>1</v>
      </c>
      <c r="T401" s="32"/>
      <c r="U401" s="10" t="s">
        <v>1</v>
      </c>
      <c r="V401" s="10"/>
      <c r="W401" s="35">
        <v>31.1</v>
      </c>
      <c r="X401" s="32"/>
      <c r="Y401" s="32" t="s">
        <v>1</v>
      </c>
      <c r="Z401" s="32"/>
      <c r="AA401" s="32"/>
    </row>
    <row r="402" spans="1:27" ht="11.25" customHeight="1" x14ac:dyDescent="0.2">
      <c r="F402" s="10" t="s">
        <v>45</v>
      </c>
      <c r="G402" s="10"/>
      <c r="H402" s="10"/>
      <c r="I402" s="10"/>
      <c r="J402" s="10" t="s">
        <v>44</v>
      </c>
      <c r="K402" s="10"/>
      <c r="L402" s="35">
        <v>10</v>
      </c>
      <c r="M402" s="32"/>
      <c r="N402" s="32"/>
      <c r="O402" s="10" t="s">
        <v>1</v>
      </c>
      <c r="P402" s="10"/>
      <c r="Q402" s="32" t="s">
        <v>1</v>
      </c>
      <c r="R402" s="32"/>
      <c r="S402" s="32" t="s">
        <v>1</v>
      </c>
      <c r="T402" s="32"/>
      <c r="U402" s="10" t="s">
        <v>1</v>
      </c>
      <c r="V402" s="10"/>
      <c r="W402" s="35">
        <v>4.4400000000000004</v>
      </c>
      <c r="X402" s="32"/>
      <c r="Y402" s="32" t="s">
        <v>1</v>
      </c>
      <c r="Z402" s="32"/>
      <c r="AA402" s="32"/>
    </row>
    <row r="403" spans="1:27" ht="11.25" customHeight="1" x14ac:dyDescent="0.2">
      <c r="F403" s="10" t="s">
        <v>73</v>
      </c>
      <c r="G403" s="10"/>
      <c r="H403" s="10"/>
      <c r="I403" s="10"/>
      <c r="J403" s="10" t="s">
        <v>44</v>
      </c>
      <c r="K403" s="10"/>
      <c r="L403" s="35">
        <v>108</v>
      </c>
      <c r="M403" s="32"/>
      <c r="N403" s="32"/>
      <c r="O403" s="10" t="s">
        <v>1</v>
      </c>
      <c r="P403" s="10"/>
      <c r="Q403" s="32" t="s">
        <v>1</v>
      </c>
      <c r="R403" s="32"/>
      <c r="S403" s="32" t="s">
        <v>1</v>
      </c>
      <c r="T403" s="32"/>
      <c r="U403" s="10" t="s">
        <v>1</v>
      </c>
      <c r="V403" s="10"/>
      <c r="W403" s="35">
        <v>96.28</v>
      </c>
      <c r="X403" s="32"/>
      <c r="Y403" s="32" t="s">
        <v>1</v>
      </c>
      <c r="Z403" s="32"/>
      <c r="AA403" s="32"/>
    </row>
    <row r="404" spans="1:27" ht="11.25" customHeight="1" x14ac:dyDescent="0.2">
      <c r="F404" s="10"/>
      <c r="G404" s="10"/>
      <c r="H404" s="10"/>
      <c r="I404" s="10"/>
      <c r="J404" s="10"/>
      <c r="K404" s="10"/>
      <c r="L404" s="32"/>
      <c r="M404" s="32"/>
      <c r="N404" s="32"/>
      <c r="O404" s="10" t="s">
        <v>1</v>
      </c>
      <c r="P404" s="10"/>
      <c r="Q404" s="32"/>
      <c r="R404" s="32"/>
      <c r="S404" s="32"/>
      <c r="T404" s="32"/>
      <c r="U404" s="10" t="s">
        <v>1</v>
      </c>
      <c r="V404" s="10"/>
      <c r="W404" s="32" t="s">
        <v>1</v>
      </c>
      <c r="X404" s="32"/>
      <c r="Y404" s="32"/>
      <c r="Z404" s="32"/>
      <c r="AA404" s="32"/>
    </row>
    <row r="405" spans="1:27" ht="11.25" customHeight="1" x14ac:dyDescent="0.2">
      <c r="F405" s="40" t="s">
        <v>46</v>
      </c>
      <c r="G405" s="40"/>
      <c r="H405" s="40"/>
      <c r="I405" s="40"/>
      <c r="J405" s="40" t="s">
        <v>47</v>
      </c>
      <c r="K405" s="40"/>
      <c r="L405" s="41">
        <v>0.56000000000000005</v>
      </c>
      <c r="M405" s="38"/>
      <c r="N405" s="38"/>
      <c r="O405" s="10"/>
      <c r="P405" s="10"/>
      <c r="Q405" s="41">
        <v>90</v>
      </c>
      <c r="R405" s="38"/>
      <c r="S405" s="41">
        <v>1</v>
      </c>
      <c r="T405" s="38"/>
      <c r="U405" s="10"/>
      <c r="V405" s="10"/>
      <c r="W405" s="32"/>
      <c r="X405" s="32"/>
      <c r="Y405" s="38" t="s">
        <v>51</v>
      </c>
      <c r="Z405" s="38"/>
      <c r="AA405" s="38"/>
    </row>
    <row r="406" spans="1:27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8" spans="1:27" ht="11.25" customHeight="1" x14ac:dyDescent="0.2">
      <c r="W408" s="39">
        <v>591.89</v>
      </c>
      <c r="X408" s="17"/>
      <c r="Y408" s="35">
        <v>82206.94</v>
      </c>
      <c r="Z408" s="32"/>
      <c r="AA408" s="32"/>
    </row>
    <row r="410" spans="1:27" ht="67.150000000000006" customHeight="1" x14ac:dyDescent="0.2">
      <c r="A410" s="10" t="s">
        <v>131</v>
      </c>
      <c r="B410" s="10"/>
      <c r="C410" s="10" t="s">
        <v>74</v>
      </c>
      <c r="D410" s="10"/>
      <c r="E410" s="10"/>
      <c r="F410" s="10" t="s">
        <v>75</v>
      </c>
      <c r="G410" s="10"/>
      <c r="H410" s="10"/>
      <c r="I410" s="10"/>
      <c r="J410" s="10" t="s">
        <v>41</v>
      </c>
      <c r="K410" s="10"/>
      <c r="L410" s="36">
        <v>45</v>
      </c>
      <c r="M410" s="32"/>
      <c r="N410" s="32"/>
      <c r="O410" s="10" t="s">
        <v>1</v>
      </c>
      <c r="P410" s="10"/>
      <c r="Q410" s="10" t="s">
        <v>1</v>
      </c>
      <c r="R410" s="10"/>
      <c r="S410" s="10" t="s">
        <v>1</v>
      </c>
      <c r="T410" s="10"/>
      <c r="U410" s="10" t="s">
        <v>1</v>
      </c>
      <c r="V410" s="10"/>
      <c r="W410" s="10" t="s">
        <v>1</v>
      </c>
      <c r="X410" s="10"/>
    </row>
    <row r="411" spans="1:27" ht="11.25" customHeight="1" x14ac:dyDescent="0.2">
      <c r="F411" s="10" t="s">
        <v>42</v>
      </c>
      <c r="G411" s="10"/>
      <c r="H411" s="10"/>
      <c r="I411" s="10"/>
      <c r="J411" s="10" t="s">
        <v>1</v>
      </c>
      <c r="K411" s="10"/>
      <c r="L411" s="10"/>
      <c r="M411" s="10"/>
      <c r="N411" s="10"/>
      <c r="O411" s="35">
        <v>44.48</v>
      </c>
      <c r="P411" s="32"/>
      <c r="Q411" s="35">
        <v>1</v>
      </c>
      <c r="R411" s="32"/>
      <c r="S411" s="35">
        <v>1</v>
      </c>
      <c r="T411" s="32"/>
      <c r="U411" s="35">
        <v>1</v>
      </c>
      <c r="V411" s="32"/>
      <c r="W411" s="35">
        <v>2001.6</v>
      </c>
      <c r="X411" s="32"/>
    </row>
    <row r="412" spans="1:27" ht="11.25" customHeight="1" x14ac:dyDescent="0.2">
      <c r="F412" s="10" t="s">
        <v>43</v>
      </c>
      <c r="G412" s="10"/>
      <c r="H412" s="10"/>
      <c r="I412" s="10"/>
      <c r="J412" s="10" t="s">
        <v>44</v>
      </c>
      <c r="K412" s="10"/>
      <c r="L412" s="35">
        <v>70</v>
      </c>
      <c r="M412" s="32"/>
      <c r="N412" s="32"/>
      <c r="O412" s="10" t="s">
        <v>1</v>
      </c>
      <c r="P412" s="10"/>
      <c r="Q412" s="32" t="s">
        <v>1</v>
      </c>
      <c r="R412" s="32"/>
      <c r="S412" s="32" t="s">
        <v>1</v>
      </c>
      <c r="T412" s="32"/>
      <c r="U412" s="10" t="s">
        <v>1</v>
      </c>
      <c r="V412" s="10"/>
      <c r="W412" s="35">
        <v>1401.12</v>
      </c>
      <c r="X412" s="32"/>
      <c r="Y412" s="32" t="s">
        <v>1</v>
      </c>
      <c r="Z412" s="32"/>
      <c r="AA412" s="32"/>
    </row>
    <row r="413" spans="1:27" ht="11.25" customHeight="1" x14ac:dyDescent="0.2">
      <c r="F413" s="10" t="s">
        <v>45</v>
      </c>
      <c r="G413" s="10"/>
      <c r="H413" s="10"/>
      <c r="I413" s="10"/>
      <c r="J413" s="10" t="s">
        <v>44</v>
      </c>
      <c r="K413" s="10"/>
      <c r="L413" s="35">
        <v>10</v>
      </c>
      <c r="M413" s="32"/>
      <c r="N413" s="32"/>
      <c r="O413" s="10" t="s">
        <v>1</v>
      </c>
      <c r="P413" s="10"/>
      <c r="Q413" s="32" t="s">
        <v>1</v>
      </c>
      <c r="R413" s="32"/>
      <c r="S413" s="32" t="s">
        <v>1</v>
      </c>
      <c r="T413" s="32"/>
      <c r="U413" s="10" t="s">
        <v>1</v>
      </c>
      <c r="V413" s="10"/>
      <c r="W413" s="35">
        <v>200.16</v>
      </c>
      <c r="X413" s="32"/>
      <c r="Y413" s="32" t="s">
        <v>1</v>
      </c>
      <c r="Z413" s="32"/>
      <c r="AA413" s="32"/>
    </row>
    <row r="414" spans="1:27" ht="11.25" customHeight="1" x14ac:dyDescent="0.2">
      <c r="F414" s="40" t="s">
        <v>46</v>
      </c>
      <c r="G414" s="40"/>
      <c r="H414" s="40"/>
      <c r="I414" s="40"/>
      <c r="J414" s="40" t="s">
        <v>47</v>
      </c>
      <c r="K414" s="40"/>
      <c r="L414" s="41">
        <v>0.22</v>
      </c>
      <c r="M414" s="38"/>
      <c r="N414" s="38"/>
      <c r="O414" s="10" t="s">
        <v>1</v>
      </c>
      <c r="P414" s="10"/>
      <c r="Q414" s="41">
        <v>1</v>
      </c>
      <c r="R414" s="38"/>
      <c r="S414" s="41">
        <v>1</v>
      </c>
      <c r="T414" s="38"/>
      <c r="U414" s="10" t="s">
        <v>1</v>
      </c>
      <c r="V414" s="10"/>
      <c r="W414" s="32" t="s">
        <v>1</v>
      </c>
      <c r="X414" s="32"/>
      <c r="Y414" s="37">
        <v>10</v>
      </c>
      <c r="Z414" s="38"/>
      <c r="AA414" s="38"/>
    </row>
    <row r="415" spans="1:27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7" spans="1:27" ht="11.25" customHeight="1" x14ac:dyDescent="0.2">
      <c r="W417" s="39">
        <v>3602.88</v>
      </c>
      <c r="X417" s="17"/>
      <c r="Y417" s="35">
        <v>80.06</v>
      </c>
      <c r="Z417" s="32"/>
      <c r="AA417" s="32"/>
    </row>
    <row r="419" spans="1:27" ht="56.1" customHeight="1" x14ac:dyDescent="0.2">
      <c r="A419" s="10" t="s">
        <v>132</v>
      </c>
      <c r="B419" s="10"/>
      <c r="C419" s="10" t="s">
        <v>39</v>
      </c>
      <c r="D419" s="10"/>
      <c r="E419" s="10"/>
      <c r="F419" s="10" t="s">
        <v>76</v>
      </c>
      <c r="G419" s="10"/>
      <c r="H419" s="10"/>
      <c r="I419" s="10"/>
      <c r="J419" s="10" t="s">
        <v>41</v>
      </c>
      <c r="K419" s="10"/>
      <c r="L419" s="36">
        <v>2</v>
      </c>
      <c r="M419" s="32"/>
      <c r="N419" s="32"/>
      <c r="O419" s="10" t="s">
        <v>1</v>
      </c>
      <c r="P419" s="10"/>
      <c r="Q419" s="10" t="s">
        <v>1</v>
      </c>
      <c r="R419" s="10"/>
      <c r="S419" s="10" t="s">
        <v>1</v>
      </c>
      <c r="T419" s="10"/>
      <c r="U419" s="10" t="s">
        <v>1</v>
      </c>
      <c r="V419" s="10"/>
      <c r="W419" s="10" t="s">
        <v>1</v>
      </c>
      <c r="X419" s="10"/>
    </row>
    <row r="420" spans="1:27" ht="11.25" customHeight="1" x14ac:dyDescent="0.2">
      <c r="F420" s="10" t="s">
        <v>42</v>
      </c>
      <c r="G420" s="10"/>
      <c r="H420" s="10"/>
      <c r="I420" s="10"/>
      <c r="J420" s="10" t="s">
        <v>1</v>
      </c>
      <c r="K420" s="10"/>
      <c r="L420" s="10"/>
      <c r="M420" s="10"/>
      <c r="N420" s="10"/>
      <c r="O420" s="35">
        <v>52.56</v>
      </c>
      <c r="P420" s="32"/>
      <c r="Q420" s="35">
        <v>1</v>
      </c>
      <c r="R420" s="32"/>
      <c r="S420" s="35">
        <v>1</v>
      </c>
      <c r="T420" s="32"/>
      <c r="U420" s="35">
        <v>1</v>
      </c>
      <c r="V420" s="32"/>
      <c r="W420" s="35">
        <v>105.12</v>
      </c>
      <c r="X420" s="32"/>
    </row>
    <row r="421" spans="1:27" ht="11.25" customHeight="1" x14ac:dyDescent="0.2">
      <c r="F421" s="10" t="s">
        <v>43</v>
      </c>
      <c r="G421" s="10"/>
      <c r="H421" s="10"/>
      <c r="I421" s="10"/>
      <c r="J421" s="10" t="s">
        <v>44</v>
      </c>
      <c r="K421" s="10"/>
      <c r="L421" s="35">
        <v>70</v>
      </c>
      <c r="M421" s="32"/>
      <c r="N421" s="32"/>
      <c r="O421" s="10" t="s">
        <v>1</v>
      </c>
      <c r="P421" s="10"/>
      <c r="Q421" s="32" t="s">
        <v>1</v>
      </c>
      <c r="R421" s="32"/>
      <c r="S421" s="32" t="s">
        <v>1</v>
      </c>
      <c r="T421" s="32"/>
      <c r="U421" s="10" t="s">
        <v>1</v>
      </c>
      <c r="V421" s="10"/>
      <c r="W421" s="35">
        <v>73.58</v>
      </c>
      <c r="X421" s="32"/>
      <c r="Y421" s="32" t="s">
        <v>1</v>
      </c>
      <c r="Z421" s="32"/>
      <c r="AA421" s="32"/>
    </row>
    <row r="422" spans="1:27" ht="11.25" customHeight="1" x14ac:dyDescent="0.2">
      <c r="F422" s="10" t="s">
        <v>45</v>
      </c>
      <c r="G422" s="10"/>
      <c r="H422" s="10"/>
      <c r="I422" s="10"/>
      <c r="J422" s="10" t="s">
        <v>44</v>
      </c>
      <c r="K422" s="10"/>
      <c r="L422" s="35">
        <v>10</v>
      </c>
      <c r="M422" s="32"/>
      <c r="N422" s="32"/>
      <c r="O422" s="10" t="s">
        <v>1</v>
      </c>
      <c r="P422" s="10"/>
      <c r="Q422" s="32" t="s">
        <v>1</v>
      </c>
      <c r="R422" s="32"/>
      <c r="S422" s="32" t="s">
        <v>1</v>
      </c>
      <c r="T422" s="32"/>
      <c r="U422" s="10" t="s">
        <v>1</v>
      </c>
      <c r="V422" s="10"/>
      <c r="W422" s="35">
        <v>10.51</v>
      </c>
      <c r="X422" s="32"/>
      <c r="Y422" s="32" t="s">
        <v>1</v>
      </c>
      <c r="Z422" s="32"/>
      <c r="AA422" s="32"/>
    </row>
    <row r="423" spans="1:27" ht="11.25" customHeight="1" x14ac:dyDescent="0.2">
      <c r="F423" s="40" t="s">
        <v>46</v>
      </c>
      <c r="G423" s="40"/>
      <c r="H423" s="40"/>
      <c r="I423" s="40"/>
      <c r="J423" s="40" t="s">
        <v>47</v>
      </c>
      <c r="K423" s="40"/>
      <c r="L423" s="41">
        <v>0.26</v>
      </c>
      <c r="M423" s="38"/>
      <c r="N423" s="38"/>
      <c r="O423" s="10" t="s">
        <v>1</v>
      </c>
      <c r="P423" s="10"/>
      <c r="Q423" s="41">
        <v>1</v>
      </c>
      <c r="R423" s="38"/>
      <c r="S423" s="41">
        <v>1</v>
      </c>
      <c r="T423" s="38"/>
      <c r="U423" s="10" t="s">
        <v>1</v>
      </c>
      <c r="V423" s="10"/>
      <c r="W423" s="32" t="s">
        <v>1</v>
      </c>
      <c r="X423" s="32"/>
      <c r="Y423" s="37">
        <v>1</v>
      </c>
      <c r="Z423" s="38"/>
      <c r="AA423" s="38"/>
    </row>
    <row r="424" spans="1:27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6" spans="1:27" ht="11.25" customHeight="1" x14ac:dyDescent="0.2">
      <c r="W426" s="39">
        <v>189.21</v>
      </c>
      <c r="X426" s="17"/>
      <c r="Y426" s="35">
        <v>94.61</v>
      </c>
      <c r="Z426" s="32"/>
      <c r="AA426" s="32"/>
    </row>
    <row r="428" spans="1:27" ht="67.150000000000006" customHeight="1" x14ac:dyDescent="0.2">
      <c r="A428" s="10" t="s">
        <v>133</v>
      </c>
      <c r="B428" s="10"/>
      <c r="C428" s="10" t="s">
        <v>68</v>
      </c>
      <c r="D428" s="10"/>
      <c r="E428" s="10"/>
      <c r="F428" s="10" t="s">
        <v>77</v>
      </c>
      <c r="G428" s="10"/>
      <c r="H428" s="10"/>
      <c r="I428" s="10"/>
      <c r="J428" s="10" t="s">
        <v>70</v>
      </c>
      <c r="K428" s="10"/>
      <c r="L428" s="47">
        <v>7.1999999999999998E-3</v>
      </c>
      <c r="M428" s="32"/>
      <c r="N428" s="32"/>
      <c r="O428" s="10" t="s">
        <v>1</v>
      </c>
      <c r="P428" s="10"/>
      <c r="Q428" s="10" t="s">
        <v>1</v>
      </c>
      <c r="R428" s="10"/>
      <c r="S428" s="10" t="s">
        <v>1</v>
      </c>
      <c r="T428" s="10"/>
      <c r="U428" s="10" t="s">
        <v>1</v>
      </c>
      <c r="V428" s="10"/>
      <c r="W428" s="10" t="s">
        <v>1</v>
      </c>
      <c r="X428" s="10"/>
    </row>
    <row r="429" spans="1:27" ht="11.25" customHeight="1" x14ac:dyDescent="0.2">
      <c r="F429" s="10" t="s">
        <v>42</v>
      </c>
      <c r="G429" s="10"/>
      <c r="H429" s="10"/>
      <c r="I429" s="10"/>
      <c r="J429" s="10" t="s">
        <v>1</v>
      </c>
      <c r="K429" s="10"/>
      <c r="L429" s="10"/>
      <c r="M429" s="10"/>
      <c r="N429" s="10"/>
      <c r="O429" s="35">
        <v>68.569999999999993</v>
      </c>
      <c r="P429" s="32"/>
      <c r="Q429" s="35">
        <v>90</v>
      </c>
      <c r="R429" s="32"/>
      <c r="S429" s="35">
        <v>1</v>
      </c>
      <c r="T429" s="32"/>
      <c r="U429" s="35">
        <v>1</v>
      </c>
      <c r="V429" s="32"/>
      <c r="W429" s="35">
        <v>44.43</v>
      </c>
      <c r="X429" s="32"/>
    </row>
    <row r="430" spans="1:27" ht="11.25" customHeight="1" x14ac:dyDescent="0.2">
      <c r="F430" s="10" t="s">
        <v>54</v>
      </c>
      <c r="G430" s="10"/>
      <c r="H430" s="10"/>
      <c r="I430" s="10"/>
      <c r="J430" s="10" t="s">
        <v>1</v>
      </c>
      <c r="K430" s="10"/>
      <c r="L430" s="10"/>
      <c r="M430" s="10"/>
      <c r="N430" s="10"/>
      <c r="O430" s="35">
        <v>606.17999999999995</v>
      </c>
      <c r="P430" s="32"/>
      <c r="Q430" s="35">
        <v>90</v>
      </c>
      <c r="R430" s="32"/>
      <c r="S430" s="35">
        <v>1</v>
      </c>
      <c r="T430" s="32"/>
      <c r="U430" s="35">
        <v>1</v>
      </c>
      <c r="V430" s="32"/>
      <c r="W430" s="35">
        <v>392.8</v>
      </c>
      <c r="X430" s="32"/>
    </row>
    <row r="431" spans="1:27" ht="11.25" customHeight="1" x14ac:dyDescent="0.2">
      <c r="F431" s="10" t="s">
        <v>55</v>
      </c>
      <c r="G431" s="10"/>
      <c r="H431" s="10"/>
      <c r="I431" s="10"/>
      <c r="J431" s="10" t="s">
        <v>1</v>
      </c>
      <c r="K431" s="10"/>
      <c r="L431" s="10"/>
      <c r="M431" s="10"/>
      <c r="N431" s="10"/>
      <c r="O431" s="35">
        <v>137.57</v>
      </c>
      <c r="P431" s="32"/>
      <c r="Q431" s="35">
        <v>90</v>
      </c>
      <c r="R431" s="32"/>
      <c r="S431" s="35">
        <v>1</v>
      </c>
      <c r="T431" s="32"/>
      <c r="U431" s="35">
        <v>1</v>
      </c>
      <c r="V431" s="32"/>
      <c r="W431" s="32" t="s">
        <v>130</v>
      </c>
      <c r="X431" s="32"/>
    </row>
    <row r="432" spans="1:27" ht="11.25" customHeight="1" x14ac:dyDescent="0.2">
      <c r="F432" s="10" t="s">
        <v>72</v>
      </c>
      <c r="G432" s="10"/>
      <c r="H432" s="10"/>
      <c r="I432" s="10"/>
      <c r="J432" s="10" t="s">
        <v>1</v>
      </c>
      <c r="K432" s="10"/>
      <c r="L432" s="10"/>
      <c r="M432" s="10"/>
      <c r="N432" s="10"/>
      <c r="O432" s="35">
        <v>35.25</v>
      </c>
      <c r="P432" s="32"/>
      <c r="Q432" s="35">
        <v>90</v>
      </c>
      <c r="R432" s="32"/>
      <c r="S432" s="35">
        <v>1</v>
      </c>
      <c r="T432" s="32"/>
      <c r="U432" s="35">
        <v>1</v>
      </c>
      <c r="V432" s="32"/>
      <c r="W432" s="35">
        <v>22.84</v>
      </c>
      <c r="X432" s="32"/>
    </row>
    <row r="433" spans="1:27" ht="11.25" customHeight="1" x14ac:dyDescent="0.2">
      <c r="F433" s="10" t="s">
        <v>43</v>
      </c>
      <c r="G433" s="10"/>
      <c r="H433" s="10"/>
      <c r="I433" s="10"/>
      <c r="J433" s="10" t="s">
        <v>44</v>
      </c>
      <c r="K433" s="10"/>
      <c r="L433" s="35">
        <v>70</v>
      </c>
      <c r="M433" s="32"/>
      <c r="N433" s="32"/>
      <c r="O433" s="10" t="s">
        <v>1</v>
      </c>
      <c r="P433" s="10"/>
      <c r="Q433" s="32" t="s">
        <v>1</v>
      </c>
      <c r="R433" s="32"/>
      <c r="S433" s="32" t="s">
        <v>1</v>
      </c>
      <c r="T433" s="32"/>
      <c r="U433" s="10" t="s">
        <v>1</v>
      </c>
      <c r="V433" s="10"/>
      <c r="W433" s="35">
        <v>31.1</v>
      </c>
      <c r="X433" s="32"/>
      <c r="Y433" s="32" t="s">
        <v>1</v>
      </c>
      <c r="Z433" s="32"/>
      <c r="AA433" s="32"/>
    </row>
    <row r="434" spans="1:27" ht="11.25" customHeight="1" x14ac:dyDescent="0.2">
      <c r="F434" s="10" t="s">
        <v>45</v>
      </c>
      <c r="G434" s="10"/>
      <c r="H434" s="10"/>
      <c r="I434" s="10"/>
      <c r="J434" s="10" t="s">
        <v>44</v>
      </c>
      <c r="K434" s="10"/>
      <c r="L434" s="35">
        <v>10</v>
      </c>
      <c r="M434" s="32"/>
      <c r="N434" s="32"/>
      <c r="O434" s="10" t="s">
        <v>1</v>
      </c>
      <c r="P434" s="10"/>
      <c r="Q434" s="32" t="s">
        <v>1</v>
      </c>
      <c r="R434" s="32"/>
      <c r="S434" s="32" t="s">
        <v>1</v>
      </c>
      <c r="T434" s="32"/>
      <c r="U434" s="10" t="s">
        <v>1</v>
      </c>
      <c r="V434" s="10"/>
      <c r="W434" s="35">
        <v>4.4400000000000004</v>
      </c>
      <c r="X434" s="32"/>
      <c r="Y434" s="32" t="s">
        <v>1</v>
      </c>
      <c r="Z434" s="32"/>
      <c r="AA434" s="32"/>
    </row>
    <row r="435" spans="1:27" ht="11.25" customHeight="1" x14ac:dyDescent="0.2">
      <c r="F435" s="10" t="s">
        <v>73</v>
      </c>
      <c r="G435" s="10"/>
      <c r="H435" s="10"/>
      <c r="I435" s="10"/>
      <c r="J435" s="10" t="s">
        <v>44</v>
      </c>
      <c r="K435" s="10"/>
      <c r="L435" s="35">
        <v>108</v>
      </c>
      <c r="M435" s="32"/>
      <c r="N435" s="32"/>
      <c r="O435" s="10" t="s">
        <v>1</v>
      </c>
      <c r="P435" s="10"/>
      <c r="Q435" s="32" t="s">
        <v>1</v>
      </c>
      <c r="R435" s="32"/>
      <c r="S435" s="32" t="s">
        <v>1</v>
      </c>
      <c r="T435" s="32"/>
      <c r="U435" s="10" t="s">
        <v>1</v>
      </c>
      <c r="V435" s="10"/>
      <c r="W435" s="35">
        <v>96.28</v>
      </c>
      <c r="X435" s="32"/>
      <c r="Y435" s="32" t="s">
        <v>1</v>
      </c>
      <c r="Z435" s="32"/>
      <c r="AA435" s="32"/>
    </row>
    <row r="436" spans="1:27" ht="11.25" customHeight="1" x14ac:dyDescent="0.2">
      <c r="F436" s="10"/>
      <c r="G436" s="10"/>
      <c r="H436" s="10"/>
      <c r="I436" s="10"/>
      <c r="J436" s="10"/>
      <c r="K436" s="10"/>
      <c r="L436" s="32"/>
      <c r="M436" s="32"/>
      <c r="N436" s="32"/>
      <c r="O436" s="10" t="s">
        <v>1</v>
      </c>
      <c r="P436" s="10"/>
      <c r="Q436" s="32"/>
      <c r="R436" s="32"/>
      <c r="S436" s="32"/>
      <c r="T436" s="32"/>
      <c r="U436" s="10" t="s">
        <v>1</v>
      </c>
      <c r="V436" s="10"/>
      <c r="W436" s="32" t="s">
        <v>1</v>
      </c>
      <c r="X436" s="32"/>
      <c r="Y436" s="32"/>
      <c r="Z436" s="32"/>
      <c r="AA436" s="32"/>
    </row>
    <row r="437" spans="1:27" ht="11.25" customHeight="1" x14ac:dyDescent="0.2">
      <c r="F437" s="40" t="s">
        <v>46</v>
      </c>
      <c r="G437" s="40"/>
      <c r="H437" s="40"/>
      <c r="I437" s="40"/>
      <c r="J437" s="40" t="s">
        <v>47</v>
      </c>
      <c r="K437" s="40"/>
      <c r="L437" s="41">
        <v>0.56000000000000005</v>
      </c>
      <c r="M437" s="38"/>
      <c r="N437" s="38"/>
      <c r="O437" s="10"/>
      <c r="P437" s="10"/>
      <c r="Q437" s="41">
        <v>90</v>
      </c>
      <c r="R437" s="38"/>
      <c r="S437" s="41">
        <v>1</v>
      </c>
      <c r="T437" s="38"/>
      <c r="U437" s="10"/>
      <c r="V437" s="10"/>
      <c r="W437" s="32"/>
      <c r="X437" s="32"/>
      <c r="Y437" s="38" t="s">
        <v>51</v>
      </c>
      <c r="Z437" s="38"/>
      <c r="AA437" s="38"/>
    </row>
    <row r="438" spans="1:27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40" spans="1:27" ht="11.25" customHeight="1" x14ac:dyDescent="0.2">
      <c r="W440" s="39">
        <v>591.89</v>
      </c>
      <c r="X440" s="17"/>
      <c r="Y440" s="35">
        <v>82206.94</v>
      </c>
      <c r="Z440" s="32"/>
      <c r="AA440" s="32"/>
    </row>
    <row r="442" spans="1:27" ht="56.1" customHeight="1" x14ac:dyDescent="0.2">
      <c r="A442" s="10" t="s">
        <v>134</v>
      </c>
      <c r="B442" s="10"/>
      <c r="C442" s="10" t="s">
        <v>90</v>
      </c>
      <c r="D442" s="10"/>
      <c r="E442" s="10"/>
      <c r="F442" s="10" t="s">
        <v>91</v>
      </c>
      <c r="G442" s="10"/>
      <c r="H442" s="10"/>
      <c r="I442" s="10"/>
      <c r="J442" s="10" t="s">
        <v>92</v>
      </c>
      <c r="K442" s="10"/>
      <c r="L442" s="48">
        <v>0.1</v>
      </c>
      <c r="M442" s="32"/>
      <c r="N442" s="32"/>
      <c r="O442" s="10" t="s">
        <v>1</v>
      </c>
      <c r="P442" s="10"/>
      <c r="Q442" s="10" t="s">
        <v>1</v>
      </c>
      <c r="R442" s="10"/>
      <c r="S442" s="10" t="s">
        <v>1</v>
      </c>
      <c r="T442" s="10"/>
      <c r="U442" s="10" t="s">
        <v>1</v>
      </c>
      <c r="V442" s="10"/>
      <c r="W442" s="10" t="s">
        <v>1</v>
      </c>
      <c r="X442" s="10"/>
    </row>
    <row r="443" spans="1:27" ht="11.25" customHeight="1" x14ac:dyDescent="0.2">
      <c r="F443" s="10" t="s">
        <v>42</v>
      </c>
      <c r="G443" s="10"/>
      <c r="H443" s="10"/>
      <c r="I443" s="10"/>
      <c r="J443" s="10" t="s">
        <v>1</v>
      </c>
      <c r="K443" s="10"/>
      <c r="L443" s="10"/>
      <c r="M443" s="10"/>
      <c r="N443" s="10"/>
      <c r="O443" s="35">
        <v>549.36</v>
      </c>
      <c r="P443" s="32"/>
      <c r="Q443" s="35">
        <v>1</v>
      </c>
      <c r="R443" s="32"/>
      <c r="S443" s="35">
        <v>1</v>
      </c>
      <c r="T443" s="32"/>
      <c r="U443" s="35">
        <v>1</v>
      </c>
      <c r="V443" s="32"/>
      <c r="W443" s="35">
        <v>54.94</v>
      </c>
      <c r="X443" s="32"/>
    </row>
    <row r="444" spans="1:27" ht="11.25" customHeight="1" x14ac:dyDescent="0.2">
      <c r="F444" s="10" t="s">
        <v>54</v>
      </c>
      <c r="G444" s="10"/>
      <c r="H444" s="10"/>
      <c r="I444" s="10"/>
      <c r="J444" s="10" t="s">
        <v>1</v>
      </c>
      <c r="K444" s="10"/>
      <c r="L444" s="10"/>
      <c r="M444" s="10"/>
      <c r="N444" s="10"/>
      <c r="O444" s="35">
        <v>6.84</v>
      </c>
      <c r="P444" s="32"/>
      <c r="Q444" s="35">
        <v>1</v>
      </c>
      <c r="R444" s="32"/>
      <c r="S444" s="35">
        <v>1</v>
      </c>
      <c r="T444" s="32"/>
      <c r="U444" s="35">
        <v>1</v>
      </c>
      <c r="V444" s="32"/>
      <c r="W444" s="35">
        <v>0.68</v>
      </c>
      <c r="X444" s="32"/>
    </row>
    <row r="445" spans="1:27" ht="11.25" customHeight="1" x14ac:dyDescent="0.2">
      <c r="F445" s="10" t="s">
        <v>55</v>
      </c>
      <c r="G445" s="10"/>
      <c r="H445" s="10"/>
      <c r="I445" s="10"/>
      <c r="J445" s="10" t="s">
        <v>1</v>
      </c>
      <c r="K445" s="10"/>
      <c r="L445" s="10"/>
      <c r="M445" s="10"/>
      <c r="N445" s="10"/>
      <c r="O445" s="35">
        <v>3.71</v>
      </c>
      <c r="P445" s="32"/>
      <c r="Q445" s="35">
        <v>1</v>
      </c>
      <c r="R445" s="32"/>
      <c r="S445" s="35">
        <v>1</v>
      </c>
      <c r="T445" s="32"/>
      <c r="U445" s="35">
        <v>1</v>
      </c>
      <c r="V445" s="32"/>
      <c r="W445" s="32" t="s">
        <v>135</v>
      </c>
      <c r="X445" s="32"/>
    </row>
    <row r="446" spans="1:27" ht="11.25" customHeight="1" x14ac:dyDescent="0.2">
      <c r="F446" s="10" t="s">
        <v>72</v>
      </c>
      <c r="G446" s="10"/>
      <c r="H446" s="10"/>
      <c r="I446" s="10"/>
      <c r="J446" s="10" t="s">
        <v>1</v>
      </c>
      <c r="K446" s="10"/>
      <c r="L446" s="10"/>
      <c r="M446" s="10"/>
      <c r="N446" s="10"/>
      <c r="O446" s="35">
        <v>1041.4100000000001</v>
      </c>
      <c r="P446" s="32"/>
      <c r="Q446" s="35">
        <v>1</v>
      </c>
      <c r="R446" s="32"/>
      <c r="S446" s="35">
        <v>1</v>
      </c>
      <c r="T446" s="32"/>
      <c r="U446" s="35">
        <v>1</v>
      </c>
      <c r="V446" s="32"/>
      <c r="W446" s="35">
        <v>104.14</v>
      </c>
      <c r="X446" s="32"/>
    </row>
    <row r="447" spans="1:27" ht="11.25" customHeight="1" x14ac:dyDescent="0.2">
      <c r="F447" s="10" t="s">
        <v>43</v>
      </c>
      <c r="G447" s="10"/>
      <c r="H447" s="10"/>
      <c r="I447" s="10"/>
      <c r="J447" s="10" t="s">
        <v>44</v>
      </c>
      <c r="K447" s="10"/>
      <c r="L447" s="35">
        <v>70</v>
      </c>
      <c r="M447" s="32"/>
      <c r="N447" s="32"/>
      <c r="O447" s="10" t="s">
        <v>1</v>
      </c>
      <c r="P447" s="10"/>
      <c r="Q447" s="32" t="s">
        <v>1</v>
      </c>
      <c r="R447" s="32"/>
      <c r="S447" s="32" t="s">
        <v>1</v>
      </c>
      <c r="T447" s="32"/>
      <c r="U447" s="10" t="s">
        <v>1</v>
      </c>
      <c r="V447" s="10"/>
      <c r="W447" s="35">
        <v>38.46</v>
      </c>
      <c r="X447" s="32"/>
      <c r="Y447" s="32" t="s">
        <v>1</v>
      </c>
      <c r="Z447" s="32"/>
      <c r="AA447" s="32"/>
    </row>
    <row r="448" spans="1:27" ht="11.25" customHeight="1" x14ac:dyDescent="0.2">
      <c r="F448" s="10" t="s">
        <v>45</v>
      </c>
      <c r="G448" s="10"/>
      <c r="H448" s="10"/>
      <c r="I448" s="10"/>
      <c r="J448" s="10" t="s">
        <v>44</v>
      </c>
      <c r="K448" s="10"/>
      <c r="L448" s="35">
        <v>10</v>
      </c>
      <c r="M448" s="32"/>
      <c r="N448" s="32"/>
      <c r="O448" s="10" t="s">
        <v>1</v>
      </c>
      <c r="P448" s="10"/>
      <c r="Q448" s="32" t="s">
        <v>1</v>
      </c>
      <c r="R448" s="32"/>
      <c r="S448" s="32" t="s">
        <v>1</v>
      </c>
      <c r="T448" s="32"/>
      <c r="U448" s="10" t="s">
        <v>1</v>
      </c>
      <c r="V448" s="10"/>
      <c r="W448" s="35">
        <v>5.49</v>
      </c>
      <c r="X448" s="32"/>
      <c r="Y448" s="32" t="s">
        <v>1</v>
      </c>
      <c r="Z448" s="32"/>
      <c r="AA448" s="32"/>
    </row>
    <row r="449" spans="1:27" ht="11.25" customHeight="1" x14ac:dyDescent="0.2">
      <c r="F449" s="10" t="s">
        <v>73</v>
      </c>
      <c r="G449" s="10"/>
      <c r="H449" s="10"/>
      <c r="I449" s="10"/>
      <c r="J449" s="10" t="s">
        <v>44</v>
      </c>
      <c r="K449" s="10"/>
      <c r="L449" s="35">
        <v>108</v>
      </c>
      <c r="M449" s="32"/>
      <c r="N449" s="32"/>
      <c r="O449" s="10" t="s">
        <v>1</v>
      </c>
      <c r="P449" s="10"/>
      <c r="Q449" s="32" t="s">
        <v>1</v>
      </c>
      <c r="R449" s="32"/>
      <c r="S449" s="32" t="s">
        <v>1</v>
      </c>
      <c r="T449" s="32"/>
      <c r="U449" s="10" t="s">
        <v>1</v>
      </c>
      <c r="V449" s="10"/>
      <c r="W449" s="35">
        <v>0.4</v>
      </c>
      <c r="X449" s="32"/>
      <c r="Y449" s="32" t="s">
        <v>1</v>
      </c>
      <c r="Z449" s="32"/>
      <c r="AA449" s="32"/>
    </row>
    <row r="450" spans="1:27" ht="11.25" customHeight="1" x14ac:dyDescent="0.2">
      <c r="F450" s="10"/>
      <c r="G450" s="10"/>
      <c r="H450" s="10"/>
      <c r="I450" s="10"/>
      <c r="J450" s="10"/>
      <c r="K450" s="10"/>
      <c r="L450" s="32"/>
      <c r="M450" s="32"/>
      <c r="N450" s="32"/>
      <c r="O450" s="10" t="s">
        <v>1</v>
      </c>
      <c r="P450" s="10"/>
      <c r="Q450" s="32"/>
      <c r="R450" s="32"/>
      <c r="S450" s="32"/>
      <c r="T450" s="32"/>
      <c r="U450" s="10" t="s">
        <v>1</v>
      </c>
      <c r="V450" s="10"/>
      <c r="W450" s="32" t="s">
        <v>1</v>
      </c>
      <c r="X450" s="32"/>
      <c r="Y450" s="32"/>
      <c r="Z450" s="32"/>
      <c r="AA450" s="32"/>
    </row>
    <row r="451" spans="1:27" ht="11.25" customHeight="1" x14ac:dyDescent="0.2">
      <c r="F451" s="40" t="s">
        <v>46</v>
      </c>
      <c r="G451" s="40"/>
      <c r="H451" s="40"/>
      <c r="I451" s="40"/>
      <c r="J451" s="40" t="s">
        <v>47</v>
      </c>
      <c r="K451" s="40"/>
      <c r="L451" s="41">
        <v>2.4500000000000002</v>
      </c>
      <c r="M451" s="38"/>
      <c r="N451" s="38"/>
      <c r="O451" s="10"/>
      <c r="P451" s="10"/>
      <c r="Q451" s="41">
        <v>1</v>
      </c>
      <c r="R451" s="38"/>
      <c r="S451" s="41">
        <v>1</v>
      </c>
      <c r="T451" s="38"/>
      <c r="U451" s="10"/>
      <c r="V451" s="10"/>
      <c r="W451" s="32"/>
      <c r="X451" s="32"/>
      <c r="Y451" s="38" t="s">
        <v>51</v>
      </c>
      <c r="Z451" s="38"/>
      <c r="AA451" s="38"/>
    </row>
    <row r="452" spans="1:27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4" spans="1:27" ht="11.25" customHeight="1" x14ac:dyDescent="0.2">
      <c r="W454" s="39">
        <v>204.11</v>
      </c>
      <c r="X454" s="17"/>
      <c r="Y454" s="35">
        <v>2041.1</v>
      </c>
      <c r="Z454" s="32"/>
      <c r="AA454" s="32"/>
    </row>
    <row r="456" spans="1:27" ht="78.400000000000006" customHeight="1" x14ac:dyDescent="0.2">
      <c r="A456" s="10" t="s">
        <v>136</v>
      </c>
      <c r="B456" s="10"/>
      <c r="C456" s="10" t="s">
        <v>95</v>
      </c>
      <c r="D456" s="10"/>
      <c r="E456" s="10"/>
      <c r="F456" s="10" t="s">
        <v>137</v>
      </c>
      <c r="G456" s="10"/>
      <c r="H456" s="10"/>
      <c r="I456" s="10"/>
      <c r="J456" s="10" t="s">
        <v>92</v>
      </c>
      <c r="K456" s="10"/>
      <c r="L456" s="49">
        <v>1.4137E-2</v>
      </c>
      <c r="M456" s="32"/>
      <c r="N456" s="32"/>
      <c r="O456" s="10" t="s">
        <v>1</v>
      </c>
      <c r="P456" s="10"/>
      <c r="Q456" s="10" t="s">
        <v>1</v>
      </c>
      <c r="R456" s="10"/>
      <c r="S456" s="10" t="s">
        <v>1</v>
      </c>
      <c r="T456" s="10"/>
      <c r="U456" s="10" t="s">
        <v>1</v>
      </c>
      <c r="V456" s="10"/>
      <c r="W456" s="10" t="s">
        <v>1</v>
      </c>
      <c r="X456" s="10"/>
    </row>
    <row r="457" spans="1:27" ht="11.25" customHeight="1" x14ac:dyDescent="0.2">
      <c r="F457" s="10" t="s">
        <v>42</v>
      </c>
      <c r="G457" s="10"/>
      <c r="H457" s="10"/>
      <c r="I457" s="10"/>
      <c r="J457" s="10" t="s">
        <v>1</v>
      </c>
      <c r="K457" s="10"/>
      <c r="L457" s="10"/>
      <c r="M457" s="10"/>
      <c r="N457" s="10"/>
      <c r="O457" s="35">
        <v>16921.93</v>
      </c>
      <c r="P457" s="32"/>
      <c r="Q457" s="35">
        <v>1</v>
      </c>
      <c r="R457" s="32"/>
      <c r="S457" s="35">
        <v>1</v>
      </c>
      <c r="T457" s="32"/>
      <c r="U457" s="35">
        <v>1</v>
      </c>
      <c r="V457" s="32"/>
      <c r="W457" s="35">
        <v>239.23</v>
      </c>
      <c r="X457" s="32"/>
    </row>
    <row r="458" spans="1:27" ht="11.25" customHeight="1" x14ac:dyDescent="0.2">
      <c r="F458" s="10" t="s">
        <v>54</v>
      </c>
      <c r="G458" s="10"/>
      <c r="H458" s="10"/>
      <c r="I458" s="10"/>
      <c r="J458" s="10" t="s">
        <v>1</v>
      </c>
      <c r="K458" s="10"/>
      <c r="L458" s="10"/>
      <c r="M458" s="10"/>
      <c r="N458" s="10"/>
      <c r="O458" s="35">
        <v>13638.98</v>
      </c>
      <c r="P458" s="32"/>
      <c r="Q458" s="35">
        <v>1</v>
      </c>
      <c r="R458" s="32"/>
      <c r="S458" s="35">
        <v>1</v>
      </c>
      <c r="T458" s="32"/>
      <c r="U458" s="35">
        <v>1</v>
      </c>
      <c r="V458" s="32"/>
      <c r="W458" s="35">
        <v>192.81</v>
      </c>
      <c r="X458" s="32"/>
    </row>
    <row r="459" spans="1:27" ht="11.25" customHeight="1" x14ac:dyDescent="0.2">
      <c r="F459" s="10" t="s">
        <v>55</v>
      </c>
      <c r="G459" s="10"/>
      <c r="H459" s="10"/>
      <c r="I459" s="10"/>
      <c r="J459" s="10" t="s">
        <v>1</v>
      </c>
      <c r="K459" s="10"/>
      <c r="L459" s="10"/>
      <c r="M459" s="10"/>
      <c r="N459" s="10"/>
      <c r="O459" s="35">
        <v>3095.28</v>
      </c>
      <c r="P459" s="32"/>
      <c r="Q459" s="35">
        <v>1</v>
      </c>
      <c r="R459" s="32"/>
      <c r="S459" s="35">
        <v>1</v>
      </c>
      <c r="T459" s="32"/>
      <c r="U459" s="35">
        <v>1</v>
      </c>
      <c r="V459" s="32"/>
      <c r="W459" s="32" t="s">
        <v>138</v>
      </c>
      <c r="X459" s="32"/>
    </row>
    <row r="460" spans="1:27" ht="11.25" customHeight="1" x14ac:dyDescent="0.2">
      <c r="F460" s="10" t="s">
        <v>72</v>
      </c>
      <c r="G460" s="10"/>
      <c r="H460" s="10"/>
      <c r="I460" s="10"/>
      <c r="J460" s="10" t="s">
        <v>1</v>
      </c>
      <c r="K460" s="10"/>
      <c r="L460" s="10"/>
      <c r="M460" s="10"/>
      <c r="N460" s="10"/>
      <c r="O460" s="35">
        <v>860.02</v>
      </c>
      <c r="P460" s="32"/>
      <c r="Q460" s="35">
        <v>1</v>
      </c>
      <c r="R460" s="32"/>
      <c r="S460" s="35">
        <v>1</v>
      </c>
      <c r="T460" s="32"/>
      <c r="U460" s="35">
        <v>1</v>
      </c>
      <c r="V460" s="32"/>
      <c r="W460" s="35">
        <v>12.16</v>
      </c>
      <c r="X460" s="32"/>
    </row>
    <row r="461" spans="1:27" ht="11.25" customHeight="1" x14ac:dyDescent="0.2">
      <c r="F461" s="10" t="s">
        <v>43</v>
      </c>
      <c r="G461" s="10"/>
      <c r="H461" s="10"/>
      <c r="I461" s="10"/>
      <c r="J461" s="10" t="s">
        <v>44</v>
      </c>
      <c r="K461" s="10"/>
      <c r="L461" s="35">
        <v>70</v>
      </c>
      <c r="M461" s="32"/>
      <c r="N461" s="32"/>
      <c r="O461" s="10" t="s">
        <v>1</v>
      </c>
      <c r="P461" s="10"/>
      <c r="Q461" s="32" t="s">
        <v>1</v>
      </c>
      <c r="R461" s="32"/>
      <c r="S461" s="32" t="s">
        <v>1</v>
      </c>
      <c r="T461" s="32"/>
      <c r="U461" s="10" t="s">
        <v>1</v>
      </c>
      <c r="V461" s="10"/>
      <c r="W461" s="35">
        <v>167.46</v>
      </c>
      <c r="X461" s="32"/>
      <c r="Y461" s="32" t="s">
        <v>1</v>
      </c>
      <c r="Z461" s="32"/>
      <c r="AA461" s="32"/>
    </row>
    <row r="462" spans="1:27" ht="11.25" customHeight="1" x14ac:dyDescent="0.2">
      <c r="F462" s="10" t="s">
        <v>45</v>
      </c>
      <c r="G462" s="10"/>
      <c r="H462" s="10"/>
      <c r="I462" s="10"/>
      <c r="J462" s="10" t="s">
        <v>44</v>
      </c>
      <c r="K462" s="10"/>
      <c r="L462" s="35">
        <v>10</v>
      </c>
      <c r="M462" s="32"/>
      <c r="N462" s="32"/>
      <c r="O462" s="10" t="s">
        <v>1</v>
      </c>
      <c r="P462" s="10"/>
      <c r="Q462" s="32" t="s">
        <v>1</v>
      </c>
      <c r="R462" s="32"/>
      <c r="S462" s="32" t="s">
        <v>1</v>
      </c>
      <c r="T462" s="32"/>
      <c r="U462" s="10" t="s">
        <v>1</v>
      </c>
      <c r="V462" s="10"/>
      <c r="W462" s="35">
        <v>23.92</v>
      </c>
      <c r="X462" s="32"/>
      <c r="Y462" s="32" t="s">
        <v>1</v>
      </c>
      <c r="Z462" s="32"/>
      <c r="AA462" s="32"/>
    </row>
    <row r="463" spans="1:27" ht="11.25" customHeight="1" x14ac:dyDescent="0.2">
      <c r="F463" s="10" t="s">
        <v>73</v>
      </c>
      <c r="G463" s="10"/>
      <c r="H463" s="10"/>
      <c r="I463" s="10"/>
      <c r="J463" s="10" t="s">
        <v>44</v>
      </c>
      <c r="K463" s="10"/>
      <c r="L463" s="35">
        <v>108</v>
      </c>
      <c r="M463" s="32"/>
      <c r="N463" s="32"/>
      <c r="O463" s="10" t="s">
        <v>1</v>
      </c>
      <c r="P463" s="10"/>
      <c r="Q463" s="32" t="s">
        <v>1</v>
      </c>
      <c r="R463" s="32"/>
      <c r="S463" s="32" t="s">
        <v>1</v>
      </c>
      <c r="T463" s="32"/>
      <c r="U463" s="10" t="s">
        <v>1</v>
      </c>
      <c r="V463" s="10"/>
      <c r="W463" s="35">
        <v>47.26</v>
      </c>
      <c r="X463" s="32"/>
      <c r="Y463" s="32" t="s">
        <v>1</v>
      </c>
      <c r="Z463" s="32"/>
      <c r="AA463" s="32"/>
    </row>
    <row r="464" spans="1:27" ht="11.25" customHeight="1" x14ac:dyDescent="0.2">
      <c r="F464" s="10"/>
      <c r="G464" s="10"/>
      <c r="H464" s="10"/>
      <c r="I464" s="10"/>
      <c r="J464" s="10"/>
      <c r="K464" s="10"/>
      <c r="L464" s="32"/>
      <c r="M464" s="32"/>
      <c r="N464" s="32"/>
      <c r="O464" s="10" t="s">
        <v>1</v>
      </c>
      <c r="P464" s="10"/>
      <c r="Q464" s="32"/>
      <c r="R464" s="32"/>
      <c r="S464" s="32"/>
      <c r="T464" s="32"/>
      <c r="U464" s="10" t="s">
        <v>1</v>
      </c>
      <c r="V464" s="10"/>
      <c r="W464" s="32" t="s">
        <v>1</v>
      </c>
      <c r="X464" s="32"/>
      <c r="Y464" s="32"/>
      <c r="Z464" s="32"/>
      <c r="AA464" s="32"/>
    </row>
    <row r="465" spans="1:27" ht="11.25" customHeight="1" x14ac:dyDescent="0.2">
      <c r="F465" s="40" t="s">
        <v>46</v>
      </c>
      <c r="G465" s="40"/>
      <c r="H465" s="40"/>
      <c r="I465" s="40"/>
      <c r="J465" s="40" t="s">
        <v>47</v>
      </c>
      <c r="K465" s="40"/>
      <c r="L465" s="41">
        <v>91.46</v>
      </c>
      <c r="M465" s="38"/>
      <c r="N465" s="38"/>
      <c r="O465" s="10"/>
      <c r="P465" s="10"/>
      <c r="Q465" s="41">
        <v>1</v>
      </c>
      <c r="R465" s="38"/>
      <c r="S465" s="41">
        <v>1</v>
      </c>
      <c r="T465" s="38"/>
      <c r="U465" s="10"/>
      <c r="V465" s="10"/>
      <c r="W465" s="32"/>
      <c r="X465" s="32"/>
      <c r="Y465" s="37">
        <v>1</v>
      </c>
      <c r="Z465" s="38"/>
      <c r="AA465" s="38"/>
    </row>
    <row r="466" spans="1:27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8" spans="1:27" ht="11.25" customHeight="1" x14ac:dyDescent="0.2">
      <c r="W468" s="39">
        <v>682.84</v>
      </c>
      <c r="X468" s="17"/>
      <c r="Y468" s="35">
        <v>48301.62</v>
      </c>
      <c r="Z468" s="32"/>
      <c r="AA468" s="32"/>
    </row>
    <row r="469" spans="1:27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1" spans="1:27" ht="44.85" customHeight="1" x14ac:dyDescent="0.2">
      <c r="F471" s="10" t="s">
        <v>139</v>
      </c>
      <c r="G471" s="10"/>
      <c r="H471" s="10"/>
      <c r="I471" s="10"/>
      <c r="J471" s="10" t="s">
        <v>1</v>
      </c>
      <c r="K471" s="10"/>
      <c r="L471" s="32" t="s">
        <v>1</v>
      </c>
      <c r="M471" s="32"/>
      <c r="N471" s="32"/>
      <c r="O471" s="32" t="s">
        <v>1</v>
      </c>
      <c r="P471" s="32"/>
      <c r="Q471" s="10" t="s">
        <v>1</v>
      </c>
      <c r="R471" s="10"/>
      <c r="S471" s="10" t="s">
        <v>1</v>
      </c>
      <c r="T471" s="10"/>
      <c r="U471" s="10" t="s">
        <v>1</v>
      </c>
      <c r="V471" s="10"/>
      <c r="W471" s="35">
        <v>14244.54</v>
      </c>
      <c r="X471" s="32"/>
    </row>
    <row r="473" spans="1:27" ht="44.85" customHeight="1" x14ac:dyDescent="0.2">
      <c r="F473" s="44" t="s">
        <v>140</v>
      </c>
      <c r="G473" s="44"/>
      <c r="H473" s="44"/>
      <c r="I473" s="44"/>
      <c r="J473" s="44" t="s">
        <v>1</v>
      </c>
      <c r="K473" s="44"/>
      <c r="L473" s="46" t="s">
        <v>1</v>
      </c>
      <c r="M473" s="46"/>
      <c r="N473" s="46"/>
      <c r="O473" s="46" t="s">
        <v>1</v>
      </c>
      <c r="P473" s="46"/>
      <c r="Q473" s="44" t="s">
        <v>1</v>
      </c>
      <c r="R473" s="44"/>
      <c r="S473" s="44" t="s">
        <v>1</v>
      </c>
      <c r="T473" s="44"/>
      <c r="U473" s="44" t="s">
        <v>1</v>
      </c>
      <c r="V473" s="44"/>
      <c r="W473" s="45">
        <v>85467.24</v>
      </c>
      <c r="X473" s="46"/>
    </row>
    <row r="475" spans="1:27" ht="11.25" customHeight="1" x14ac:dyDescent="0.2">
      <c r="A475" s="24" t="s">
        <v>141</v>
      </c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7" spans="1:27" ht="44.85" customHeight="1" x14ac:dyDescent="0.2">
      <c r="A477" s="10" t="s">
        <v>142</v>
      </c>
      <c r="B477" s="10"/>
      <c r="C477" s="10" t="s">
        <v>39</v>
      </c>
      <c r="D477" s="10"/>
      <c r="E477" s="10"/>
      <c r="F477" s="10" t="s">
        <v>40</v>
      </c>
      <c r="G477" s="10"/>
      <c r="H477" s="10"/>
      <c r="I477" s="10"/>
      <c r="J477" s="10" t="s">
        <v>41</v>
      </c>
      <c r="K477" s="10"/>
      <c r="L477" s="36">
        <v>36</v>
      </c>
      <c r="M477" s="32"/>
      <c r="N477" s="32"/>
      <c r="O477" s="10" t="s">
        <v>1</v>
      </c>
      <c r="P477" s="10"/>
      <c r="Q477" s="10" t="s">
        <v>1</v>
      </c>
      <c r="R477" s="10"/>
      <c r="S477" s="10" t="s">
        <v>1</v>
      </c>
      <c r="T477" s="10"/>
      <c r="U477" s="10" t="s">
        <v>1</v>
      </c>
      <c r="V477" s="10"/>
      <c r="W477" s="10" t="s">
        <v>1</v>
      </c>
      <c r="X477" s="10"/>
    </row>
    <row r="478" spans="1:27" ht="11.25" customHeight="1" x14ac:dyDescent="0.2">
      <c r="F478" s="10" t="s">
        <v>42</v>
      </c>
      <c r="G478" s="10"/>
      <c r="H478" s="10"/>
      <c r="I478" s="10"/>
      <c r="J478" s="10" t="s">
        <v>1</v>
      </c>
      <c r="K478" s="10"/>
      <c r="L478" s="10"/>
      <c r="M478" s="10"/>
      <c r="N478" s="10"/>
      <c r="O478" s="35">
        <v>52.56</v>
      </c>
      <c r="P478" s="32"/>
      <c r="Q478" s="35">
        <v>1</v>
      </c>
      <c r="R478" s="32"/>
      <c r="S478" s="35">
        <v>1</v>
      </c>
      <c r="T478" s="32"/>
      <c r="U478" s="35">
        <v>1</v>
      </c>
      <c r="V478" s="32"/>
      <c r="W478" s="35">
        <v>1892.16</v>
      </c>
      <c r="X478" s="32"/>
    </row>
    <row r="479" spans="1:27" ht="11.25" customHeight="1" x14ac:dyDescent="0.2">
      <c r="F479" s="10" t="s">
        <v>43</v>
      </c>
      <c r="G479" s="10"/>
      <c r="H479" s="10"/>
      <c r="I479" s="10"/>
      <c r="J479" s="10" t="s">
        <v>44</v>
      </c>
      <c r="K479" s="10"/>
      <c r="L479" s="35">
        <v>70</v>
      </c>
      <c r="M479" s="32"/>
      <c r="N479" s="32"/>
      <c r="O479" s="10" t="s">
        <v>1</v>
      </c>
      <c r="P479" s="10"/>
      <c r="Q479" s="32" t="s">
        <v>1</v>
      </c>
      <c r="R479" s="32"/>
      <c r="S479" s="32" t="s">
        <v>1</v>
      </c>
      <c r="T479" s="32"/>
      <c r="U479" s="10" t="s">
        <v>1</v>
      </c>
      <c r="V479" s="10"/>
      <c r="W479" s="35">
        <v>1324.51</v>
      </c>
      <c r="X479" s="32"/>
      <c r="Y479" s="32" t="s">
        <v>1</v>
      </c>
      <c r="Z479" s="32"/>
      <c r="AA479" s="32"/>
    </row>
    <row r="480" spans="1:27" ht="11.25" customHeight="1" x14ac:dyDescent="0.2">
      <c r="F480" s="10" t="s">
        <v>45</v>
      </c>
      <c r="G480" s="10"/>
      <c r="H480" s="10"/>
      <c r="I480" s="10"/>
      <c r="J480" s="10" t="s">
        <v>44</v>
      </c>
      <c r="K480" s="10"/>
      <c r="L480" s="35">
        <v>10</v>
      </c>
      <c r="M480" s="32"/>
      <c r="N480" s="32"/>
      <c r="O480" s="10" t="s">
        <v>1</v>
      </c>
      <c r="P480" s="10"/>
      <c r="Q480" s="32" t="s">
        <v>1</v>
      </c>
      <c r="R480" s="32"/>
      <c r="S480" s="32" t="s">
        <v>1</v>
      </c>
      <c r="T480" s="32"/>
      <c r="U480" s="10" t="s">
        <v>1</v>
      </c>
      <c r="V480" s="10"/>
      <c r="W480" s="35">
        <v>189.22</v>
      </c>
      <c r="X480" s="32"/>
      <c r="Y480" s="32" t="s">
        <v>1</v>
      </c>
      <c r="Z480" s="32"/>
      <c r="AA480" s="32"/>
    </row>
    <row r="481" spans="1:27" ht="11.25" customHeight="1" x14ac:dyDescent="0.2">
      <c r="F481" s="40" t="s">
        <v>46</v>
      </c>
      <c r="G481" s="40"/>
      <c r="H481" s="40"/>
      <c r="I481" s="40"/>
      <c r="J481" s="40" t="s">
        <v>47</v>
      </c>
      <c r="K481" s="40"/>
      <c r="L481" s="41">
        <v>0.26</v>
      </c>
      <c r="M481" s="38"/>
      <c r="N481" s="38"/>
      <c r="O481" s="10" t="s">
        <v>1</v>
      </c>
      <c r="P481" s="10"/>
      <c r="Q481" s="41">
        <v>1</v>
      </c>
      <c r="R481" s="38"/>
      <c r="S481" s="41">
        <v>1</v>
      </c>
      <c r="T481" s="38"/>
      <c r="U481" s="10" t="s">
        <v>1</v>
      </c>
      <c r="V481" s="10"/>
      <c r="W481" s="32" t="s">
        <v>1</v>
      </c>
      <c r="X481" s="32"/>
      <c r="Y481" s="37">
        <v>9</v>
      </c>
      <c r="Z481" s="38"/>
      <c r="AA481" s="38"/>
    </row>
    <row r="482" spans="1:27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4" spans="1:27" ht="11.25" customHeight="1" x14ac:dyDescent="0.2">
      <c r="W484" s="39">
        <v>3405.89</v>
      </c>
      <c r="X484" s="17"/>
      <c r="Y484" s="35">
        <v>94.61</v>
      </c>
      <c r="Z484" s="32"/>
      <c r="AA484" s="32"/>
    </row>
    <row r="486" spans="1:27" ht="78.400000000000006" customHeight="1" x14ac:dyDescent="0.2">
      <c r="A486" s="10" t="s">
        <v>143</v>
      </c>
      <c r="B486" s="10"/>
      <c r="C486" s="10" t="s">
        <v>48</v>
      </c>
      <c r="D486" s="10"/>
      <c r="E486" s="10"/>
      <c r="F486" s="10" t="s">
        <v>63</v>
      </c>
      <c r="G486" s="10"/>
      <c r="H486" s="10"/>
      <c r="I486" s="10"/>
      <c r="J486" s="10" t="s">
        <v>50</v>
      </c>
      <c r="K486" s="10"/>
      <c r="L486" s="42">
        <v>6.4000000000000001E-2</v>
      </c>
      <c r="M486" s="32"/>
      <c r="N486" s="32"/>
      <c r="O486" s="10" t="s">
        <v>1</v>
      </c>
      <c r="P486" s="10"/>
      <c r="Q486" s="10" t="s">
        <v>1</v>
      </c>
      <c r="R486" s="10"/>
      <c r="S486" s="10" t="s">
        <v>1</v>
      </c>
      <c r="T486" s="10"/>
      <c r="U486" s="10" t="s">
        <v>1</v>
      </c>
      <c r="V486" s="10"/>
      <c r="W486" s="10" t="s">
        <v>1</v>
      </c>
      <c r="X486" s="10"/>
    </row>
    <row r="487" spans="1:27" ht="11.25" customHeight="1" x14ac:dyDescent="0.2">
      <c r="F487" s="10" t="s">
        <v>42</v>
      </c>
      <c r="G487" s="10"/>
      <c r="H487" s="10"/>
      <c r="I487" s="10"/>
      <c r="J487" s="10" t="s">
        <v>1</v>
      </c>
      <c r="K487" s="10"/>
      <c r="L487" s="10"/>
      <c r="M487" s="10"/>
      <c r="N487" s="10"/>
      <c r="O487" s="35">
        <v>124.9</v>
      </c>
      <c r="P487" s="32"/>
      <c r="Q487" s="35">
        <v>1</v>
      </c>
      <c r="R487" s="32"/>
      <c r="S487" s="35">
        <v>1</v>
      </c>
      <c r="T487" s="32"/>
      <c r="U487" s="35">
        <v>1</v>
      </c>
      <c r="V487" s="32"/>
      <c r="W487" s="35">
        <v>7.99</v>
      </c>
      <c r="X487" s="32"/>
    </row>
    <row r="488" spans="1:27" ht="11.25" customHeight="1" x14ac:dyDescent="0.2">
      <c r="F488" s="10" t="s">
        <v>43</v>
      </c>
      <c r="G488" s="10"/>
      <c r="H488" s="10"/>
      <c r="I488" s="10"/>
      <c r="J488" s="10" t="s">
        <v>44</v>
      </c>
      <c r="K488" s="10"/>
      <c r="L488" s="35">
        <v>70</v>
      </c>
      <c r="M488" s="32"/>
      <c r="N488" s="32"/>
      <c r="O488" s="10" t="s">
        <v>1</v>
      </c>
      <c r="P488" s="10"/>
      <c r="Q488" s="32" t="s">
        <v>1</v>
      </c>
      <c r="R488" s="32"/>
      <c r="S488" s="32" t="s">
        <v>1</v>
      </c>
      <c r="T488" s="32"/>
      <c r="U488" s="10" t="s">
        <v>1</v>
      </c>
      <c r="V488" s="10"/>
      <c r="W488" s="35">
        <v>5.59</v>
      </c>
      <c r="X488" s="32"/>
      <c r="Y488" s="32" t="s">
        <v>1</v>
      </c>
      <c r="Z488" s="32"/>
      <c r="AA488" s="32"/>
    </row>
    <row r="489" spans="1:27" ht="11.25" customHeight="1" x14ac:dyDescent="0.2">
      <c r="F489" s="10" t="s">
        <v>45</v>
      </c>
      <c r="G489" s="10"/>
      <c r="H489" s="10"/>
      <c r="I489" s="10"/>
      <c r="J489" s="10" t="s">
        <v>44</v>
      </c>
      <c r="K489" s="10"/>
      <c r="L489" s="35">
        <v>10</v>
      </c>
      <c r="M489" s="32"/>
      <c r="N489" s="32"/>
      <c r="O489" s="10" t="s">
        <v>1</v>
      </c>
      <c r="P489" s="10"/>
      <c r="Q489" s="32" t="s">
        <v>1</v>
      </c>
      <c r="R489" s="32"/>
      <c r="S489" s="32" t="s">
        <v>1</v>
      </c>
      <c r="T489" s="32"/>
      <c r="U489" s="10" t="s">
        <v>1</v>
      </c>
      <c r="V489" s="10"/>
      <c r="W489" s="35">
        <v>0.8</v>
      </c>
      <c r="X489" s="32"/>
      <c r="Y489" s="32" t="s">
        <v>1</v>
      </c>
      <c r="Z489" s="32"/>
      <c r="AA489" s="32"/>
    </row>
    <row r="490" spans="1:27" ht="11.25" customHeight="1" x14ac:dyDescent="0.2">
      <c r="F490" s="40" t="s">
        <v>46</v>
      </c>
      <c r="G490" s="40"/>
      <c r="H490" s="40"/>
      <c r="I490" s="40"/>
      <c r="J490" s="40" t="s">
        <v>47</v>
      </c>
      <c r="K490" s="40"/>
      <c r="L490" s="41">
        <v>1.02</v>
      </c>
      <c r="M490" s="38"/>
      <c r="N490" s="38"/>
      <c r="O490" s="10" t="s">
        <v>1</v>
      </c>
      <c r="P490" s="10"/>
      <c r="Q490" s="41">
        <v>1</v>
      </c>
      <c r="R490" s="38"/>
      <c r="S490" s="41">
        <v>1</v>
      </c>
      <c r="T490" s="38"/>
      <c r="U490" s="10" t="s">
        <v>1</v>
      </c>
      <c r="V490" s="10"/>
      <c r="W490" s="32" t="s">
        <v>1</v>
      </c>
      <c r="X490" s="32"/>
      <c r="Y490" s="38" t="s">
        <v>51</v>
      </c>
      <c r="Z490" s="38"/>
      <c r="AA490" s="38"/>
    </row>
    <row r="491" spans="1:27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3" spans="1:27" ht="11.25" customHeight="1" x14ac:dyDescent="0.2">
      <c r="W493" s="39">
        <v>14.38</v>
      </c>
      <c r="X493" s="17"/>
      <c r="Y493" s="35">
        <v>224.69</v>
      </c>
      <c r="Z493" s="32"/>
      <c r="AA493" s="32"/>
    </row>
    <row r="495" spans="1:27" ht="123.2" customHeight="1" x14ac:dyDescent="0.2">
      <c r="A495" s="10" t="s">
        <v>144</v>
      </c>
      <c r="B495" s="10"/>
      <c r="C495" s="10" t="s">
        <v>52</v>
      </c>
      <c r="D495" s="10"/>
      <c r="E495" s="10"/>
      <c r="F495" s="10" t="s">
        <v>64</v>
      </c>
      <c r="G495" s="10"/>
      <c r="H495" s="10"/>
      <c r="I495" s="10"/>
      <c r="J495" s="10" t="s">
        <v>50</v>
      </c>
      <c r="K495" s="10"/>
      <c r="L495" s="42">
        <v>6.4000000000000001E-2</v>
      </c>
      <c r="M495" s="32"/>
      <c r="N495" s="32"/>
      <c r="O495" s="10" t="s">
        <v>1</v>
      </c>
      <c r="P495" s="10"/>
      <c r="Q495" s="10" t="s">
        <v>1</v>
      </c>
      <c r="R495" s="10"/>
      <c r="S495" s="10" t="s">
        <v>1</v>
      </c>
      <c r="T495" s="10"/>
      <c r="U495" s="10" t="s">
        <v>1</v>
      </c>
      <c r="V495" s="10"/>
      <c r="W495" s="10" t="s">
        <v>1</v>
      </c>
      <c r="X495" s="10"/>
    </row>
    <row r="496" spans="1:27" ht="11.25" customHeight="1" x14ac:dyDescent="0.2">
      <c r="F496" s="10" t="s">
        <v>54</v>
      </c>
      <c r="G496" s="10"/>
      <c r="H496" s="10"/>
      <c r="I496" s="10"/>
      <c r="J496" s="10" t="s">
        <v>1</v>
      </c>
      <c r="K496" s="10"/>
      <c r="L496" s="10"/>
      <c r="M496" s="10"/>
      <c r="N496" s="10"/>
      <c r="O496" s="35">
        <v>165.91</v>
      </c>
      <c r="P496" s="32"/>
      <c r="Q496" s="35">
        <v>1</v>
      </c>
      <c r="R496" s="32"/>
      <c r="S496" s="35">
        <v>1</v>
      </c>
      <c r="T496" s="32"/>
      <c r="U496" s="35">
        <v>1</v>
      </c>
      <c r="V496" s="32"/>
      <c r="W496" s="35">
        <v>10.62</v>
      </c>
      <c r="X496" s="32"/>
    </row>
    <row r="497" spans="1:27" ht="11.25" customHeight="1" x14ac:dyDescent="0.2">
      <c r="F497" s="10" t="s">
        <v>55</v>
      </c>
      <c r="G497" s="10"/>
      <c r="H497" s="10"/>
      <c r="I497" s="10"/>
      <c r="J497" s="10" t="s">
        <v>1</v>
      </c>
      <c r="K497" s="10"/>
      <c r="L497" s="10"/>
      <c r="M497" s="10"/>
      <c r="N497" s="10"/>
      <c r="O497" s="35">
        <v>90.18</v>
      </c>
      <c r="P497" s="32"/>
      <c r="Q497" s="35">
        <v>1</v>
      </c>
      <c r="R497" s="32"/>
      <c r="S497" s="35">
        <v>1</v>
      </c>
      <c r="T497" s="32"/>
      <c r="U497" s="35">
        <v>1</v>
      </c>
      <c r="V497" s="32"/>
      <c r="W497" s="32" t="s">
        <v>145</v>
      </c>
      <c r="X497" s="32"/>
    </row>
    <row r="498" spans="1:27" ht="22.35" customHeight="1" x14ac:dyDescent="0.2">
      <c r="F498" s="10" t="s">
        <v>57</v>
      </c>
      <c r="G498" s="10"/>
      <c r="H498" s="10"/>
      <c r="I498" s="10"/>
      <c r="J498" s="10" t="s">
        <v>44</v>
      </c>
      <c r="K498" s="10"/>
      <c r="L498" s="35">
        <v>0</v>
      </c>
      <c r="M498" s="32"/>
      <c r="N498" s="32"/>
      <c r="O498" s="10" t="s">
        <v>1</v>
      </c>
      <c r="P498" s="10"/>
      <c r="Q498" s="32" t="s">
        <v>1</v>
      </c>
      <c r="R498" s="32"/>
      <c r="S498" s="32" t="s">
        <v>1</v>
      </c>
      <c r="T498" s="32"/>
      <c r="U498" s="10" t="s">
        <v>1</v>
      </c>
      <c r="V498" s="10"/>
      <c r="W498" s="35">
        <v>0</v>
      </c>
      <c r="X498" s="32"/>
      <c r="Y498" s="32" t="s">
        <v>1</v>
      </c>
      <c r="Z498" s="32"/>
      <c r="AA498" s="32"/>
    </row>
    <row r="499" spans="1:27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1" spans="1:27" ht="11.25" customHeight="1" x14ac:dyDescent="0.2">
      <c r="W501" s="39">
        <v>10.62</v>
      </c>
      <c r="X501" s="17"/>
      <c r="Y501" s="35">
        <v>165.94</v>
      </c>
      <c r="Z501" s="32"/>
      <c r="AA501" s="32"/>
    </row>
    <row r="503" spans="1:27" ht="145.69999999999999" customHeight="1" x14ac:dyDescent="0.2">
      <c r="A503" s="10" t="s">
        <v>146</v>
      </c>
      <c r="B503" s="10"/>
      <c r="C503" s="10" t="s">
        <v>58</v>
      </c>
      <c r="D503" s="10"/>
      <c r="E503" s="10"/>
      <c r="F503" s="10" t="s">
        <v>66</v>
      </c>
      <c r="G503" s="10"/>
      <c r="H503" s="10"/>
      <c r="I503" s="10"/>
      <c r="J503" s="10" t="s">
        <v>50</v>
      </c>
      <c r="K503" s="10"/>
      <c r="L503" s="42">
        <v>6.4000000000000001E-2</v>
      </c>
      <c r="M503" s="32"/>
      <c r="N503" s="32"/>
      <c r="O503" s="10" t="s">
        <v>1</v>
      </c>
      <c r="P503" s="10"/>
      <c r="Q503" s="10" t="s">
        <v>1</v>
      </c>
      <c r="R503" s="10"/>
      <c r="S503" s="10" t="s">
        <v>1</v>
      </c>
      <c r="T503" s="10"/>
      <c r="U503" s="10" t="s">
        <v>1</v>
      </c>
      <c r="V503" s="10"/>
      <c r="W503" s="10" t="s">
        <v>1</v>
      </c>
      <c r="X503" s="10"/>
    </row>
    <row r="504" spans="1:27" ht="11.25" customHeight="1" x14ac:dyDescent="0.2">
      <c r="F504" s="10" t="s">
        <v>54</v>
      </c>
      <c r="G504" s="10"/>
      <c r="H504" s="10"/>
      <c r="I504" s="10"/>
      <c r="J504" s="10" t="s">
        <v>1</v>
      </c>
      <c r="K504" s="10"/>
      <c r="L504" s="10"/>
      <c r="M504" s="10"/>
      <c r="N504" s="10"/>
      <c r="O504" s="32" t="s">
        <v>60</v>
      </c>
      <c r="P504" s="32"/>
      <c r="Q504" s="35">
        <v>1</v>
      </c>
      <c r="R504" s="32"/>
      <c r="S504" s="35">
        <v>1</v>
      </c>
      <c r="T504" s="32"/>
      <c r="U504" s="35">
        <v>1</v>
      </c>
      <c r="V504" s="32"/>
      <c r="W504" s="35">
        <v>85.9</v>
      </c>
      <c r="X504" s="32"/>
    </row>
    <row r="505" spans="1:27" ht="11.25" customHeight="1" x14ac:dyDescent="0.2">
      <c r="F505" s="10" t="s">
        <v>55</v>
      </c>
      <c r="G505" s="10"/>
      <c r="H505" s="10"/>
      <c r="I505" s="10"/>
      <c r="J505" s="10" t="s">
        <v>1</v>
      </c>
      <c r="K505" s="10"/>
      <c r="L505" s="10"/>
      <c r="M505" s="10"/>
      <c r="N505" s="10"/>
      <c r="O505" s="32" t="s">
        <v>61</v>
      </c>
      <c r="P505" s="32"/>
      <c r="Q505" s="35">
        <v>1</v>
      </c>
      <c r="R505" s="32"/>
      <c r="S505" s="35">
        <v>1</v>
      </c>
      <c r="T505" s="32"/>
      <c r="U505" s="35">
        <v>1</v>
      </c>
      <c r="V505" s="32"/>
      <c r="W505" s="32" t="s">
        <v>147</v>
      </c>
      <c r="X505" s="32"/>
    </row>
    <row r="506" spans="1:27" ht="22.35" customHeight="1" x14ac:dyDescent="0.2">
      <c r="F506" s="10" t="s">
        <v>57</v>
      </c>
      <c r="G506" s="10"/>
      <c r="H506" s="10"/>
      <c r="I506" s="10"/>
      <c r="J506" s="10" t="s">
        <v>44</v>
      </c>
      <c r="K506" s="10"/>
      <c r="L506" s="35">
        <v>0</v>
      </c>
      <c r="M506" s="32"/>
      <c r="N506" s="32"/>
      <c r="O506" s="10" t="s">
        <v>1</v>
      </c>
      <c r="P506" s="10"/>
      <c r="Q506" s="32" t="s">
        <v>1</v>
      </c>
      <c r="R506" s="32"/>
      <c r="S506" s="32" t="s">
        <v>1</v>
      </c>
      <c r="T506" s="32"/>
      <c r="U506" s="10" t="s">
        <v>1</v>
      </c>
      <c r="V506" s="10"/>
      <c r="W506" s="35">
        <v>0</v>
      </c>
      <c r="X506" s="32"/>
      <c r="Y506" s="32" t="s">
        <v>1</v>
      </c>
      <c r="Z506" s="32"/>
      <c r="AA506" s="32"/>
    </row>
    <row r="507" spans="1:27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9" spans="1:27" ht="11.25" customHeight="1" x14ac:dyDescent="0.2">
      <c r="W509" s="39">
        <v>85.9</v>
      </c>
      <c r="X509" s="17"/>
      <c r="Y509" s="35">
        <v>1342.19</v>
      </c>
      <c r="Z509" s="32"/>
      <c r="AA509" s="32"/>
    </row>
    <row r="511" spans="1:27" ht="44.85" customHeight="1" x14ac:dyDescent="0.2">
      <c r="A511" s="10" t="s">
        <v>148</v>
      </c>
      <c r="B511" s="10"/>
      <c r="C511" s="10" t="s">
        <v>80</v>
      </c>
      <c r="D511" s="10"/>
      <c r="E511" s="10"/>
      <c r="F511" s="10" t="s">
        <v>106</v>
      </c>
      <c r="G511" s="10"/>
      <c r="H511" s="10"/>
      <c r="I511" s="10"/>
      <c r="J511" s="10" t="s">
        <v>50</v>
      </c>
      <c r="K511" s="10"/>
      <c r="L511" s="42">
        <v>6.4000000000000001E-2</v>
      </c>
      <c r="M511" s="32"/>
      <c r="N511" s="32"/>
      <c r="O511" s="10" t="s">
        <v>1</v>
      </c>
      <c r="P511" s="10"/>
      <c r="Q511" s="10" t="s">
        <v>1</v>
      </c>
      <c r="R511" s="10"/>
      <c r="S511" s="10" t="s">
        <v>1</v>
      </c>
      <c r="T511" s="10"/>
      <c r="U511" s="10" t="s">
        <v>1</v>
      </c>
      <c r="V511" s="10"/>
      <c r="W511" s="10" t="s">
        <v>1</v>
      </c>
      <c r="X511" s="10"/>
    </row>
    <row r="512" spans="1:27" ht="11.25" customHeight="1" x14ac:dyDescent="0.2">
      <c r="F512" s="10" t="s">
        <v>42</v>
      </c>
      <c r="G512" s="10"/>
      <c r="H512" s="10"/>
      <c r="I512" s="10"/>
      <c r="J512" s="10" t="s">
        <v>1</v>
      </c>
      <c r="K512" s="10"/>
      <c r="L512" s="10"/>
      <c r="M512" s="10"/>
      <c r="N512" s="10"/>
      <c r="O512" s="35">
        <v>22490.639999999999</v>
      </c>
      <c r="P512" s="32"/>
      <c r="Q512" s="35">
        <v>1</v>
      </c>
      <c r="R512" s="32"/>
      <c r="S512" s="35">
        <v>1</v>
      </c>
      <c r="T512" s="32"/>
      <c r="U512" s="35">
        <v>1</v>
      </c>
      <c r="V512" s="32"/>
      <c r="W512" s="35">
        <v>1439.4</v>
      </c>
      <c r="X512" s="32"/>
    </row>
    <row r="513" spans="1:27" ht="11.25" customHeight="1" x14ac:dyDescent="0.2">
      <c r="F513" s="10" t="s">
        <v>54</v>
      </c>
      <c r="G513" s="10"/>
      <c r="H513" s="10"/>
      <c r="I513" s="10"/>
      <c r="J513" s="10" t="s">
        <v>1</v>
      </c>
      <c r="K513" s="10"/>
      <c r="L513" s="10"/>
      <c r="M513" s="10"/>
      <c r="N513" s="10"/>
      <c r="O513" s="35">
        <v>589</v>
      </c>
      <c r="P513" s="32"/>
      <c r="Q513" s="35">
        <v>1</v>
      </c>
      <c r="R513" s="32"/>
      <c r="S513" s="35">
        <v>1</v>
      </c>
      <c r="T513" s="32"/>
      <c r="U513" s="35">
        <v>1</v>
      </c>
      <c r="V513" s="32"/>
      <c r="W513" s="35">
        <v>37.700000000000003</v>
      </c>
      <c r="X513" s="32"/>
    </row>
    <row r="514" spans="1:27" ht="11.25" customHeight="1" x14ac:dyDescent="0.2">
      <c r="F514" s="10" t="s">
        <v>55</v>
      </c>
      <c r="G514" s="10"/>
      <c r="H514" s="10"/>
      <c r="I514" s="10"/>
      <c r="J514" s="10" t="s">
        <v>1</v>
      </c>
      <c r="K514" s="10"/>
      <c r="L514" s="10"/>
      <c r="M514" s="10"/>
      <c r="N514" s="10"/>
      <c r="O514" s="35">
        <v>25.65</v>
      </c>
      <c r="P514" s="32"/>
      <c r="Q514" s="35">
        <v>1</v>
      </c>
      <c r="R514" s="32"/>
      <c r="S514" s="35">
        <v>1</v>
      </c>
      <c r="T514" s="32"/>
      <c r="U514" s="35">
        <v>1</v>
      </c>
      <c r="V514" s="32"/>
      <c r="W514" s="32" t="s">
        <v>149</v>
      </c>
      <c r="X514" s="32"/>
    </row>
    <row r="515" spans="1:27" ht="11.25" customHeight="1" x14ac:dyDescent="0.2">
      <c r="F515" s="10" t="s">
        <v>72</v>
      </c>
      <c r="G515" s="10"/>
      <c r="H515" s="10"/>
      <c r="I515" s="10"/>
      <c r="J515" s="10" t="s">
        <v>1</v>
      </c>
      <c r="K515" s="10"/>
      <c r="L515" s="10"/>
      <c r="M515" s="10"/>
      <c r="N515" s="10"/>
      <c r="O515" s="35">
        <v>75528.429999999993</v>
      </c>
      <c r="P515" s="32"/>
      <c r="Q515" s="35">
        <v>1</v>
      </c>
      <c r="R515" s="32"/>
      <c r="S515" s="35">
        <v>1</v>
      </c>
      <c r="T515" s="32"/>
      <c r="U515" s="35">
        <v>1</v>
      </c>
      <c r="V515" s="32"/>
      <c r="W515" s="35">
        <v>4833.82</v>
      </c>
      <c r="X515" s="32"/>
    </row>
    <row r="516" spans="1:27" ht="56.1" customHeight="1" x14ac:dyDescent="0.2">
      <c r="C516" s="10" t="s">
        <v>83</v>
      </c>
      <c r="D516" s="10"/>
      <c r="E516" s="10"/>
      <c r="F516" s="10" t="s">
        <v>84</v>
      </c>
      <c r="G516" s="10"/>
      <c r="H516" s="10"/>
      <c r="I516" s="10"/>
      <c r="J516" s="10" t="s">
        <v>50</v>
      </c>
      <c r="K516" s="10"/>
      <c r="L516" s="42">
        <v>-6.4000000000000001E-2</v>
      </c>
      <c r="M516" s="32"/>
      <c r="N516" s="32"/>
      <c r="O516" s="35">
        <v>75026.559999999998</v>
      </c>
      <c r="P516" s="32"/>
      <c r="Q516" s="35">
        <v>1</v>
      </c>
      <c r="R516" s="32"/>
      <c r="S516" s="35">
        <v>1</v>
      </c>
      <c r="T516" s="32"/>
      <c r="U516" s="35">
        <v>1</v>
      </c>
      <c r="V516" s="32"/>
      <c r="W516" s="35">
        <v>-4801.7</v>
      </c>
      <c r="X516" s="32"/>
    </row>
    <row r="517" spans="1:27" ht="11.25" customHeight="1" x14ac:dyDescent="0.2">
      <c r="F517" s="10" t="s">
        <v>43</v>
      </c>
      <c r="G517" s="10"/>
      <c r="H517" s="10"/>
      <c r="I517" s="10"/>
      <c r="J517" s="10" t="s">
        <v>44</v>
      </c>
      <c r="K517" s="10"/>
      <c r="L517" s="35">
        <v>70</v>
      </c>
      <c r="M517" s="32"/>
      <c r="N517" s="32"/>
      <c r="O517" s="10" t="s">
        <v>1</v>
      </c>
      <c r="P517" s="10"/>
      <c r="Q517" s="32" t="s">
        <v>1</v>
      </c>
      <c r="R517" s="32"/>
      <c r="S517" s="32" t="s">
        <v>1</v>
      </c>
      <c r="T517" s="32"/>
      <c r="U517" s="10" t="s">
        <v>1</v>
      </c>
      <c r="V517" s="10"/>
      <c r="W517" s="35">
        <v>1007.58</v>
      </c>
      <c r="X517" s="32"/>
      <c r="Y517" s="32" t="s">
        <v>1</v>
      </c>
      <c r="Z517" s="32"/>
      <c r="AA517" s="32"/>
    </row>
    <row r="518" spans="1:27" ht="11.25" customHeight="1" x14ac:dyDescent="0.2">
      <c r="F518" s="10" t="s">
        <v>45</v>
      </c>
      <c r="G518" s="10"/>
      <c r="H518" s="10"/>
      <c r="I518" s="10"/>
      <c r="J518" s="10" t="s">
        <v>44</v>
      </c>
      <c r="K518" s="10"/>
      <c r="L518" s="35">
        <v>10</v>
      </c>
      <c r="M518" s="32"/>
      <c r="N518" s="32"/>
      <c r="O518" s="10" t="s">
        <v>1</v>
      </c>
      <c r="P518" s="10"/>
      <c r="Q518" s="32" t="s">
        <v>1</v>
      </c>
      <c r="R518" s="32"/>
      <c r="S518" s="32" t="s">
        <v>1</v>
      </c>
      <c r="T518" s="32"/>
      <c r="U518" s="10" t="s">
        <v>1</v>
      </c>
      <c r="V518" s="10"/>
      <c r="W518" s="35">
        <v>143.94</v>
      </c>
      <c r="X518" s="32"/>
      <c r="Y518" s="32" t="s">
        <v>1</v>
      </c>
      <c r="Z518" s="32"/>
      <c r="AA518" s="32"/>
    </row>
    <row r="519" spans="1:27" ht="11.25" customHeight="1" x14ac:dyDescent="0.2">
      <c r="F519" s="10" t="s">
        <v>73</v>
      </c>
      <c r="G519" s="10"/>
      <c r="H519" s="10"/>
      <c r="I519" s="10"/>
      <c r="J519" s="10" t="s">
        <v>44</v>
      </c>
      <c r="K519" s="10"/>
      <c r="L519" s="35">
        <v>108</v>
      </c>
      <c r="M519" s="32"/>
      <c r="N519" s="32"/>
      <c r="O519" s="10" t="s">
        <v>1</v>
      </c>
      <c r="P519" s="10"/>
      <c r="Q519" s="32" t="s">
        <v>1</v>
      </c>
      <c r="R519" s="32"/>
      <c r="S519" s="32" t="s">
        <v>1</v>
      </c>
      <c r="T519" s="32"/>
      <c r="U519" s="10" t="s">
        <v>1</v>
      </c>
      <c r="V519" s="10"/>
      <c r="W519" s="35">
        <v>1.77</v>
      </c>
      <c r="X519" s="32"/>
      <c r="Y519" s="32" t="s">
        <v>1</v>
      </c>
      <c r="Z519" s="32"/>
      <c r="AA519" s="32"/>
    </row>
    <row r="520" spans="1:27" ht="11.25" customHeight="1" x14ac:dyDescent="0.2">
      <c r="F520" s="10"/>
      <c r="G520" s="10"/>
      <c r="H520" s="10"/>
      <c r="I520" s="10"/>
      <c r="J520" s="10"/>
      <c r="K520" s="10"/>
      <c r="L520" s="32"/>
      <c r="M520" s="32"/>
      <c r="N520" s="32"/>
      <c r="O520" s="10" t="s">
        <v>1</v>
      </c>
      <c r="P520" s="10"/>
      <c r="Q520" s="32"/>
      <c r="R520" s="32"/>
      <c r="S520" s="32"/>
      <c r="T520" s="32"/>
      <c r="U520" s="10" t="s">
        <v>1</v>
      </c>
      <c r="V520" s="10"/>
      <c r="W520" s="32" t="s">
        <v>1</v>
      </c>
      <c r="X520" s="32"/>
      <c r="Y520" s="32"/>
      <c r="Z520" s="32"/>
      <c r="AA520" s="32"/>
    </row>
    <row r="521" spans="1:27" ht="11.25" customHeight="1" x14ac:dyDescent="0.2">
      <c r="F521" s="40" t="s">
        <v>46</v>
      </c>
      <c r="G521" s="40"/>
      <c r="H521" s="40"/>
      <c r="I521" s="40"/>
      <c r="J521" s="40" t="s">
        <v>47</v>
      </c>
      <c r="K521" s="40"/>
      <c r="L521" s="41">
        <v>87.4</v>
      </c>
      <c r="M521" s="38"/>
      <c r="N521" s="38"/>
      <c r="O521" s="10"/>
      <c r="P521" s="10"/>
      <c r="Q521" s="41">
        <v>1</v>
      </c>
      <c r="R521" s="38"/>
      <c r="S521" s="41">
        <v>1</v>
      </c>
      <c r="T521" s="38"/>
      <c r="U521" s="10"/>
      <c r="V521" s="10"/>
      <c r="W521" s="32"/>
      <c r="X521" s="32"/>
      <c r="Y521" s="37">
        <v>6</v>
      </c>
      <c r="Z521" s="38"/>
      <c r="AA521" s="38"/>
    </row>
    <row r="522" spans="1:27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4" spans="1:27" ht="11.25" customHeight="1" x14ac:dyDescent="0.2">
      <c r="W524" s="39">
        <v>2662.51</v>
      </c>
      <c r="X524" s="17"/>
      <c r="Y524" s="35">
        <v>41601.72</v>
      </c>
      <c r="Z524" s="32"/>
      <c r="AA524" s="32"/>
    </row>
    <row r="526" spans="1:27" ht="44.85" customHeight="1" x14ac:dyDescent="0.2">
      <c r="A526" s="10" t="s">
        <v>150</v>
      </c>
      <c r="B526" s="10"/>
      <c r="C526" s="10" t="s">
        <v>86</v>
      </c>
      <c r="D526" s="10"/>
      <c r="E526" s="10"/>
      <c r="F526" s="10" t="s">
        <v>87</v>
      </c>
      <c r="G526" s="10"/>
      <c r="H526" s="10"/>
      <c r="I526" s="10"/>
      <c r="J526" s="10" t="s">
        <v>50</v>
      </c>
      <c r="K526" s="10"/>
      <c r="L526" s="42">
        <v>6.4000000000000001E-2</v>
      </c>
      <c r="M526" s="32"/>
      <c r="N526" s="32"/>
      <c r="O526" s="10" t="s">
        <v>1</v>
      </c>
      <c r="P526" s="10"/>
      <c r="Q526" s="10" t="s">
        <v>1</v>
      </c>
      <c r="R526" s="10"/>
      <c r="S526" s="10" t="s">
        <v>1</v>
      </c>
      <c r="T526" s="10"/>
      <c r="U526" s="10" t="s">
        <v>1</v>
      </c>
      <c r="V526" s="10"/>
      <c r="W526" s="10" t="s">
        <v>1</v>
      </c>
      <c r="X526" s="10"/>
    </row>
    <row r="527" spans="1:27" ht="11.25" customHeight="1" x14ac:dyDescent="0.2">
      <c r="F527" s="10" t="s">
        <v>42</v>
      </c>
      <c r="G527" s="10"/>
      <c r="H527" s="10"/>
      <c r="I527" s="10"/>
      <c r="J527" s="10" t="s">
        <v>1</v>
      </c>
      <c r="K527" s="10"/>
      <c r="L527" s="10"/>
      <c r="M527" s="10"/>
      <c r="N527" s="10"/>
      <c r="O527" s="35">
        <v>22490.639999999999</v>
      </c>
      <c r="P527" s="32"/>
      <c r="Q527" s="35">
        <v>0.2</v>
      </c>
      <c r="R527" s="32"/>
      <c r="S527" s="35">
        <v>1</v>
      </c>
      <c r="T527" s="32"/>
      <c r="U527" s="35">
        <v>1</v>
      </c>
      <c r="V527" s="32"/>
      <c r="W527" s="35">
        <v>287.88</v>
      </c>
      <c r="X527" s="32"/>
    </row>
    <row r="528" spans="1:27" ht="11.25" customHeight="1" x14ac:dyDescent="0.2">
      <c r="F528" s="10" t="s">
        <v>54</v>
      </c>
      <c r="G528" s="10"/>
      <c r="H528" s="10"/>
      <c r="I528" s="10"/>
      <c r="J528" s="10" t="s">
        <v>1</v>
      </c>
      <c r="K528" s="10"/>
      <c r="L528" s="10"/>
      <c r="M528" s="10"/>
      <c r="N528" s="10"/>
      <c r="O528" s="35">
        <v>589</v>
      </c>
      <c r="P528" s="32"/>
      <c r="Q528" s="35">
        <v>0.2</v>
      </c>
      <c r="R528" s="32"/>
      <c r="S528" s="35">
        <v>1</v>
      </c>
      <c r="T528" s="32"/>
      <c r="U528" s="35">
        <v>1</v>
      </c>
      <c r="V528" s="32"/>
      <c r="W528" s="35">
        <v>7.54</v>
      </c>
      <c r="X528" s="32"/>
    </row>
    <row r="529" spans="1:27" ht="11.25" customHeight="1" x14ac:dyDescent="0.2">
      <c r="F529" s="10" t="s">
        <v>55</v>
      </c>
      <c r="G529" s="10"/>
      <c r="H529" s="10"/>
      <c r="I529" s="10"/>
      <c r="J529" s="10" t="s">
        <v>1</v>
      </c>
      <c r="K529" s="10"/>
      <c r="L529" s="10"/>
      <c r="M529" s="10"/>
      <c r="N529" s="10"/>
      <c r="O529" s="35">
        <v>25.65</v>
      </c>
      <c r="P529" s="32"/>
      <c r="Q529" s="35">
        <v>0.2</v>
      </c>
      <c r="R529" s="32"/>
      <c r="S529" s="35">
        <v>1</v>
      </c>
      <c r="T529" s="32"/>
      <c r="U529" s="35">
        <v>1</v>
      </c>
      <c r="V529" s="32"/>
      <c r="W529" s="32" t="s">
        <v>151</v>
      </c>
      <c r="X529" s="32"/>
    </row>
    <row r="530" spans="1:27" ht="11.25" customHeight="1" x14ac:dyDescent="0.2">
      <c r="F530" s="10" t="s">
        <v>72</v>
      </c>
      <c r="G530" s="10"/>
      <c r="H530" s="10"/>
      <c r="I530" s="10"/>
      <c r="J530" s="10" t="s">
        <v>1</v>
      </c>
      <c r="K530" s="10"/>
      <c r="L530" s="10"/>
      <c r="M530" s="10"/>
      <c r="N530" s="10"/>
      <c r="O530" s="35">
        <v>75528.429999999993</v>
      </c>
      <c r="P530" s="32"/>
      <c r="Q530" s="35">
        <v>0</v>
      </c>
      <c r="R530" s="32"/>
      <c r="S530" s="35">
        <v>1</v>
      </c>
      <c r="T530" s="32"/>
      <c r="U530" s="35">
        <v>1</v>
      </c>
      <c r="V530" s="32"/>
      <c r="W530" s="35">
        <v>0</v>
      </c>
      <c r="X530" s="32"/>
    </row>
    <row r="531" spans="1:27" ht="11.25" customHeight="1" x14ac:dyDescent="0.2">
      <c r="F531" s="10" t="s">
        <v>43</v>
      </c>
      <c r="G531" s="10"/>
      <c r="H531" s="10"/>
      <c r="I531" s="10"/>
      <c r="J531" s="10" t="s">
        <v>44</v>
      </c>
      <c r="K531" s="10"/>
      <c r="L531" s="35">
        <v>70</v>
      </c>
      <c r="M531" s="32"/>
      <c r="N531" s="32"/>
      <c r="O531" s="10" t="s">
        <v>1</v>
      </c>
      <c r="P531" s="10"/>
      <c r="Q531" s="32" t="s">
        <v>1</v>
      </c>
      <c r="R531" s="32"/>
      <c r="S531" s="32" t="s">
        <v>1</v>
      </c>
      <c r="T531" s="32"/>
      <c r="U531" s="10" t="s">
        <v>1</v>
      </c>
      <c r="V531" s="10"/>
      <c r="W531" s="35">
        <v>201.52</v>
      </c>
      <c r="X531" s="32"/>
      <c r="Y531" s="32" t="s">
        <v>1</v>
      </c>
      <c r="Z531" s="32"/>
      <c r="AA531" s="32"/>
    </row>
    <row r="532" spans="1:27" ht="11.25" customHeight="1" x14ac:dyDescent="0.2">
      <c r="F532" s="10" t="s">
        <v>45</v>
      </c>
      <c r="G532" s="10"/>
      <c r="H532" s="10"/>
      <c r="I532" s="10"/>
      <c r="J532" s="10" t="s">
        <v>44</v>
      </c>
      <c r="K532" s="10"/>
      <c r="L532" s="35">
        <v>10</v>
      </c>
      <c r="M532" s="32"/>
      <c r="N532" s="32"/>
      <c r="O532" s="10" t="s">
        <v>1</v>
      </c>
      <c r="P532" s="10"/>
      <c r="Q532" s="32" t="s">
        <v>1</v>
      </c>
      <c r="R532" s="32"/>
      <c r="S532" s="32" t="s">
        <v>1</v>
      </c>
      <c r="T532" s="32"/>
      <c r="U532" s="10" t="s">
        <v>1</v>
      </c>
      <c r="V532" s="10"/>
      <c r="W532" s="35">
        <v>28.79</v>
      </c>
      <c r="X532" s="32"/>
      <c r="Y532" s="32" t="s">
        <v>1</v>
      </c>
      <c r="Z532" s="32"/>
      <c r="AA532" s="32"/>
    </row>
    <row r="533" spans="1:27" ht="11.25" customHeight="1" x14ac:dyDescent="0.2">
      <c r="F533" s="10" t="s">
        <v>73</v>
      </c>
      <c r="G533" s="10"/>
      <c r="H533" s="10"/>
      <c r="I533" s="10"/>
      <c r="J533" s="10" t="s">
        <v>44</v>
      </c>
      <c r="K533" s="10"/>
      <c r="L533" s="35">
        <v>108</v>
      </c>
      <c r="M533" s="32"/>
      <c r="N533" s="32"/>
      <c r="O533" s="10" t="s">
        <v>1</v>
      </c>
      <c r="P533" s="10"/>
      <c r="Q533" s="32" t="s">
        <v>1</v>
      </c>
      <c r="R533" s="32"/>
      <c r="S533" s="32" t="s">
        <v>1</v>
      </c>
      <c r="T533" s="32"/>
      <c r="U533" s="10" t="s">
        <v>1</v>
      </c>
      <c r="V533" s="10"/>
      <c r="W533" s="35">
        <v>0.36</v>
      </c>
      <c r="X533" s="32"/>
      <c r="Y533" s="32" t="s">
        <v>1</v>
      </c>
      <c r="Z533" s="32"/>
      <c r="AA533" s="32"/>
    </row>
    <row r="534" spans="1:27" ht="11.25" customHeight="1" x14ac:dyDescent="0.2">
      <c r="F534" s="10"/>
      <c r="G534" s="10"/>
      <c r="H534" s="10"/>
      <c r="I534" s="10"/>
      <c r="J534" s="10"/>
      <c r="K534" s="10"/>
      <c r="L534" s="32"/>
      <c r="M534" s="32"/>
      <c r="N534" s="32"/>
      <c r="O534" s="10" t="s">
        <v>1</v>
      </c>
      <c r="P534" s="10"/>
      <c r="Q534" s="32"/>
      <c r="R534" s="32"/>
      <c r="S534" s="32"/>
      <c r="T534" s="32"/>
      <c r="U534" s="10" t="s">
        <v>1</v>
      </c>
      <c r="V534" s="10"/>
      <c r="W534" s="32" t="s">
        <v>1</v>
      </c>
      <c r="X534" s="32"/>
      <c r="Y534" s="32"/>
      <c r="Z534" s="32"/>
      <c r="AA534" s="32"/>
    </row>
    <row r="535" spans="1:27" ht="11.25" customHeight="1" x14ac:dyDescent="0.2">
      <c r="F535" s="40" t="s">
        <v>46</v>
      </c>
      <c r="G535" s="40"/>
      <c r="H535" s="40"/>
      <c r="I535" s="40"/>
      <c r="J535" s="40" t="s">
        <v>47</v>
      </c>
      <c r="K535" s="40"/>
      <c r="L535" s="41">
        <v>87.4</v>
      </c>
      <c r="M535" s="38"/>
      <c r="N535" s="38"/>
      <c r="O535" s="10"/>
      <c r="P535" s="10"/>
      <c r="Q535" s="41">
        <v>0.2</v>
      </c>
      <c r="R535" s="38"/>
      <c r="S535" s="41">
        <v>1</v>
      </c>
      <c r="T535" s="38"/>
      <c r="U535" s="10"/>
      <c r="V535" s="10"/>
      <c r="W535" s="32"/>
      <c r="X535" s="32"/>
      <c r="Y535" s="37">
        <v>1</v>
      </c>
      <c r="Z535" s="38"/>
      <c r="AA535" s="38"/>
    </row>
    <row r="536" spans="1:27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8" spans="1:27" ht="11.25" customHeight="1" x14ac:dyDescent="0.2">
      <c r="W538" s="39">
        <v>526.09</v>
      </c>
      <c r="X538" s="17"/>
      <c r="Y538" s="35">
        <v>8220.16</v>
      </c>
      <c r="Z538" s="32"/>
      <c r="AA538" s="32"/>
    </row>
    <row r="540" spans="1:27" ht="67.150000000000006" customHeight="1" x14ac:dyDescent="0.2">
      <c r="A540" s="10" t="s">
        <v>152</v>
      </c>
      <c r="B540" s="10"/>
      <c r="C540" s="10" t="s">
        <v>68</v>
      </c>
      <c r="D540" s="10"/>
      <c r="E540" s="10"/>
      <c r="F540" s="10" t="s">
        <v>69</v>
      </c>
      <c r="G540" s="10"/>
      <c r="H540" s="10"/>
      <c r="I540" s="10"/>
      <c r="J540" s="10" t="s">
        <v>70</v>
      </c>
      <c r="K540" s="10"/>
      <c r="L540" s="43">
        <v>1.57E-3</v>
      </c>
      <c r="M540" s="32"/>
      <c r="N540" s="32"/>
      <c r="O540" s="10" t="s">
        <v>1</v>
      </c>
      <c r="P540" s="10"/>
      <c r="Q540" s="10" t="s">
        <v>1</v>
      </c>
      <c r="R540" s="10"/>
      <c r="S540" s="10" t="s">
        <v>1</v>
      </c>
      <c r="T540" s="10"/>
      <c r="U540" s="10" t="s">
        <v>1</v>
      </c>
      <c r="V540" s="10"/>
      <c r="W540" s="10" t="s">
        <v>1</v>
      </c>
      <c r="X540" s="10"/>
    </row>
    <row r="541" spans="1:27" ht="11.25" customHeight="1" x14ac:dyDescent="0.2">
      <c r="F541" s="10" t="s">
        <v>42</v>
      </c>
      <c r="G541" s="10"/>
      <c r="H541" s="10"/>
      <c r="I541" s="10"/>
      <c r="J541" s="10" t="s">
        <v>1</v>
      </c>
      <c r="K541" s="10"/>
      <c r="L541" s="10"/>
      <c r="M541" s="10"/>
      <c r="N541" s="10"/>
      <c r="O541" s="35">
        <v>68.569999999999993</v>
      </c>
      <c r="P541" s="32"/>
      <c r="Q541" s="35">
        <v>90</v>
      </c>
      <c r="R541" s="32"/>
      <c r="S541" s="35">
        <v>1</v>
      </c>
      <c r="T541" s="32"/>
      <c r="U541" s="35">
        <v>1</v>
      </c>
      <c r="V541" s="32"/>
      <c r="W541" s="35">
        <v>9.69</v>
      </c>
      <c r="X541" s="32"/>
    </row>
    <row r="542" spans="1:27" ht="11.25" customHeight="1" x14ac:dyDescent="0.2">
      <c r="F542" s="10" t="s">
        <v>54</v>
      </c>
      <c r="G542" s="10"/>
      <c r="H542" s="10"/>
      <c r="I542" s="10"/>
      <c r="J542" s="10" t="s">
        <v>1</v>
      </c>
      <c r="K542" s="10"/>
      <c r="L542" s="10"/>
      <c r="M542" s="10"/>
      <c r="N542" s="10"/>
      <c r="O542" s="35">
        <v>606.17999999999995</v>
      </c>
      <c r="P542" s="32"/>
      <c r="Q542" s="35">
        <v>90</v>
      </c>
      <c r="R542" s="32"/>
      <c r="S542" s="35">
        <v>1</v>
      </c>
      <c r="T542" s="32"/>
      <c r="U542" s="35">
        <v>1</v>
      </c>
      <c r="V542" s="32"/>
      <c r="W542" s="35">
        <v>85.65</v>
      </c>
      <c r="X542" s="32"/>
    </row>
    <row r="543" spans="1:27" ht="11.25" customHeight="1" x14ac:dyDescent="0.2">
      <c r="F543" s="10" t="s">
        <v>55</v>
      </c>
      <c r="G543" s="10"/>
      <c r="H543" s="10"/>
      <c r="I543" s="10"/>
      <c r="J543" s="10" t="s">
        <v>1</v>
      </c>
      <c r="K543" s="10"/>
      <c r="L543" s="10"/>
      <c r="M543" s="10"/>
      <c r="N543" s="10"/>
      <c r="O543" s="35">
        <v>137.57</v>
      </c>
      <c r="P543" s="32"/>
      <c r="Q543" s="35">
        <v>90</v>
      </c>
      <c r="R543" s="32"/>
      <c r="S543" s="35">
        <v>1</v>
      </c>
      <c r="T543" s="32"/>
      <c r="U543" s="35">
        <v>1</v>
      </c>
      <c r="V543" s="32"/>
      <c r="W543" s="32" t="s">
        <v>153</v>
      </c>
      <c r="X543" s="32"/>
    </row>
    <row r="544" spans="1:27" ht="11.25" customHeight="1" x14ac:dyDescent="0.2">
      <c r="F544" s="10" t="s">
        <v>72</v>
      </c>
      <c r="G544" s="10"/>
      <c r="H544" s="10"/>
      <c r="I544" s="10"/>
      <c r="J544" s="10" t="s">
        <v>1</v>
      </c>
      <c r="K544" s="10"/>
      <c r="L544" s="10"/>
      <c r="M544" s="10"/>
      <c r="N544" s="10"/>
      <c r="O544" s="35">
        <v>35.25</v>
      </c>
      <c r="P544" s="32"/>
      <c r="Q544" s="35">
        <v>90</v>
      </c>
      <c r="R544" s="32"/>
      <c r="S544" s="35">
        <v>1</v>
      </c>
      <c r="T544" s="32"/>
      <c r="U544" s="35">
        <v>1</v>
      </c>
      <c r="V544" s="32"/>
      <c r="W544" s="35">
        <v>4.9800000000000004</v>
      </c>
      <c r="X544" s="32"/>
    </row>
    <row r="545" spans="1:27" ht="11.25" customHeight="1" x14ac:dyDescent="0.2">
      <c r="F545" s="10" t="s">
        <v>43</v>
      </c>
      <c r="G545" s="10"/>
      <c r="H545" s="10"/>
      <c r="I545" s="10"/>
      <c r="J545" s="10" t="s">
        <v>44</v>
      </c>
      <c r="K545" s="10"/>
      <c r="L545" s="35">
        <v>70</v>
      </c>
      <c r="M545" s="32"/>
      <c r="N545" s="32"/>
      <c r="O545" s="10" t="s">
        <v>1</v>
      </c>
      <c r="P545" s="10"/>
      <c r="Q545" s="32" t="s">
        <v>1</v>
      </c>
      <c r="R545" s="32"/>
      <c r="S545" s="32" t="s">
        <v>1</v>
      </c>
      <c r="T545" s="32"/>
      <c r="U545" s="10" t="s">
        <v>1</v>
      </c>
      <c r="V545" s="10"/>
      <c r="W545" s="35">
        <v>6.78</v>
      </c>
      <c r="X545" s="32"/>
      <c r="Y545" s="32" t="s">
        <v>1</v>
      </c>
      <c r="Z545" s="32"/>
      <c r="AA545" s="32"/>
    </row>
    <row r="546" spans="1:27" ht="11.25" customHeight="1" x14ac:dyDescent="0.2">
      <c r="F546" s="10" t="s">
        <v>45</v>
      </c>
      <c r="G546" s="10"/>
      <c r="H546" s="10"/>
      <c r="I546" s="10"/>
      <c r="J546" s="10" t="s">
        <v>44</v>
      </c>
      <c r="K546" s="10"/>
      <c r="L546" s="35">
        <v>10</v>
      </c>
      <c r="M546" s="32"/>
      <c r="N546" s="32"/>
      <c r="O546" s="10" t="s">
        <v>1</v>
      </c>
      <c r="P546" s="10"/>
      <c r="Q546" s="32" t="s">
        <v>1</v>
      </c>
      <c r="R546" s="32"/>
      <c r="S546" s="32" t="s">
        <v>1</v>
      </c>
      <c r="T546" s="32"/>
      <c r="U546" s="10" t="s">
        <v>1</v>
      </c>
      <c r="V546" s="10"/>
      <c r="W546" s="35">
        <v>0.97</v>
      </c>
      <c r="X546" s="32"/>
      <c r="Y546" s="32" t="s">
        <v>1</v>
      </c>
      <c r="Z546" s="32"/>
      <c r="AA546" s="32"/>
    </row>
    <row r="547" spans="1:27" ht="11.25" customHeight="1" x14ac:dyDescent="0.2">
      <c r="F547" s="10" t="s">
        <v>73</v>
      </c>
      <c r="G547" s="10"/>
      <c r="H547" s="10"/>
      <c r="I547" s="10"/>
      <c r="J547" s="10" t="s">
        <v>44</v>
      </c>
      <c r="K547" s="10"/>
      <c r="L547" s="35">
        <v>108</v>
      </c>
      <c r="M547" s="32"/>
      <c r="N547" s="32"/>
      <c r="O547" s="10" t="s">
        <v>1</v>
      </c>
      <c r="P547" s="10"/>
      <c r="Q547" s="32" t="s">
        <v>1</v>
      </c>
      <c r="R547" s="32"/>
      <c r="S547" s="32" t="s">
        <v>1</v>
      </c>
      <c r="T547" s="32"/>
      <c r="U547" s="10" t="s">
        <v>1</v>
      </c>
      <c r="V547" s="10"/>
      <c r="W547" s="35">
        <v>21</v>
      </c>
      <c r="X547" s="32"/>
      <c r="Y547" s="32" t="s">
        <v>1</v>
      </c>
      <c r="Z547" s="32"/>
      <c r="AA547" s="32"/>
    </row>
    <row r="548" spans="1:27" ht="11.25" customHeight="1" x14ac:dyDescent="0.2">
      <c r="F548" s="10"/>
      <c r="G548" s="10"/>
      <c r="H548" s="10"/>
      <c r="I548" s="10"/>
      <c r="J548" s="10"/>
      <c r="K548" s="10"/>
      <c r="L548" s="32"/>
      <c r="M548" s="32"/>
      <c r="N548" s="32"/>
      <c r="O548" s="10" t="s">
        <v>1</v>
      </c>
      <c r="P548" s="10"/>
      <c r="Q548" s="32"/>
      <c r="R548" s="32"/>
      <c r="S548" s="32"/>
      <c r="T548" s="32"/>
      <c r="U548" s="10" t="s">
        <v>1</v>
      </c>
      <c r="V548" s="10"/>
      <c r="W548" s="32" t="s">
        <v>1</v>
      </c>
      <c r="X548" s="32"/>
      <c r="Y548" s="32"/>
      <c r="Z548" s="32"/>
      <c r="AA548" s="32"/>
    </row>
    <row r="549" spans="1:27" ht="11.25" customHeight="1" x14ac:dyDescent="0.2">
      <c r="F549" s="40" t="s">
        <v>46</v>
      </c>
      <c r="G549" s="40"/>
      <c r="H549" s="40"/>
      <c r="I549" s="40"/>
      <c r="J549" s="40" t="s">
        <v>47</v>
      </c>
      <c r="K549" s="40"/>
      <c r="L549" s="41">
        <v>0.56000000000000005</v>
      </c>
      <c r="M549" s="38"/>
      <c r="N549" s="38"/>
      <c r="O549" s="10"/>
      <c r="P549" s="10"/>
      <c r="Q549" s="41">
        <v>90</v>
      </c>
      <c r="R549" s="38"/>
      <c r="S549" s="41">
        <v>1</v>
      </c>
      <c r="T549" s="38"/>
      <c r="U549" s="10"/>
      <c r="V549" s="10"/>
      <c r="W549" s="32"/>
      <c r="X549" s="32"/>
      <c r="Y549" s="38" t="s">
        <v>51</v>
      </c>
      <c r="Z549" s="38"/>
      <c r="AA549" s="38"/>
    </row>
    <row r="550" spans="1:27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2" spans="1:27" ht="11.25" customHeight="1" x14ac:dyDescent="0.2">
      <c r="W552" s="39">
        <v>129.07</v>
      </c>
      <c r="X552" s="17"/>
      <c r="Y552" s="35">
        <v>82210.19</v>
      </c>
      <c r="Z552" s="32"/>
      <c r="AA552" s="32"/>
    </row>
    <row r="554" spans="1:27" ht="67.150000000000006" customHeight="1" x14ac:dyDescent="0.2">
      <c r="A554" s="10" t="s">
        <v>154</v>
      </c>
      <c r="B554" s="10"/>
      <c r="C554" s="10" t="s">
        <v>74</v>
      </c>
      <c r="D554" s="10"/>
      <c r="E554" s="10"/>
      <c r="F554" s="10" t="s">
        <v>75</v>
      </c>
      <c r="G554" s="10"/>
      <c r="H554" s="10"/>
      <c r="I554" s="10"/>
      <c r="J554" s="10" t="s">
        <v>41</v>
      </c>
      <c r="K554" s="10"/>
      <c r="L554" s="36">
        <v>36</v>
      </c>
      <c r="M554" s="32"/>
      <c r="N554" s="32"/>
      <c r="O554" s="10" t="s">
        <v>1</v>
      </c>
      <c r="P554" s="10"/>
      <c r="Q554" s="10" t="s">
        <v>1</v>
      </c>
      <c r="R554" s="10"/>
      <c r="S554" s="10" t="s">
        <v>1</v>
      </c>
      <c r="T554" s="10"/>
      <c r="U554" s="10" t="s">
        <v>1</v>
      </c>
      <c r="V554" s="10"/>
      <c r="W554" s="10" t="s">
        <v>1</v>
      </c>
      <c r="X554" s="10"/>
    </row>
    <row r="555" spans="1:27" ht="11.25" customHeight="1" x14ac:dyDescent="0.2">
      <c r="F555" s="10" t="s">
        <v>42</v>
      </c>
      <c r="G555" s="10"/>
      <c r="H555" s="10"/>
      <c r="I555" s="10"/>
      <c r="J555" s="10" t="s">
        <v>1</v>
      </c>
      <c r="K555" s="10"/>
      <c r="L555" s="10"/>
      <c r="M555" s="10"/>
      <c r="N555" s="10"/>
      <c r="O555" s="35">
        <v>44.48</v>
      </c>
      <c r="P555" s="32"/>
      <c r="Q555" s="35">
        <v>1</v>
      </c>
      <c r="R555" s="32"/>
      <c r="S555" s="35">
        <v>1</v>
      </c>
      <c r="T555" s="32"/>
      <c r="U555" s="35">
        <v>1</v>
      </c>
      <c r="V555" s="32"/>
      <c r="W555" s="35">
        <v>1601.28</v>
      </c>
      <c r="X555" s="32"/>
    </row>
    <row r="556" spans="1:27" ht="11.25" customHeight="1" x14ac:dyDescent="0.2">
      <c r="F556" s="10" t="s">
        <v>43</v>
      </c>
      <c r="G556" s="10"/>
      <c r="H556" s="10"/>
      <c r="I556" s="10"/>
      <c r="J556" s="10" t="s">
        <v>44</v>
      </c>
      <c r="K556" s="10"/>
      <c r="L556" s="35">
        <v>70</v>
      </c>
      <c r="M556" s="32"/>
      <c r="N556" s="32"/>
      <c r="O556" s="10" t="s">
        <v>1</v>
      </c>
      <c r="P556" s="10"/>
      <c r="Q556" s="32" t="s">
        <v>1</v>
      </c>
      <c r="R556" s="32"/>
      <c r="S556" s="32" t="s">
        <v>1</v>
      </c>
      <c r="T556" s="32"/>
      <c r="U556" s="10" t="s">
        <v>1</v>
      </c>
      <c r="V556" s="10"/>
      <c r="W556" s="35">
        <v>1120.9000000000001</v>
      </c>
      <c r="X556" s="32"/>
      <c r="Y556" s="32" t="s">
        <v>1</v>
      </c>
      <c r="Z556" s="32"/>
      <c r="AA556" s="32"/>
    </row>
    <row r="557" spans="1:27" ht="11.25" customHeight="1" x14ac:dyDescent="0.2">
      <c r="F557" s="10" t="s">
        <v>45</v>
      </c>
      <c r="G557" s="10"/>
      <c r="H557" s="10"/>
      <c r="I557" s="10"/>
      <c r="J557" s="10" t="s">
        <v>44</v>
      </c>
      <c r="K557" s="10"/>
      <c r="L557" s="35">
        <v>10</v>
      </c>
      <c r="M557" s="32"/>
      <c r="N557" s="32"/>
      <c r="O557" s="10" t="s">
        <v>1</v>
      </c>
      <c r="P557" s="10"/>
      <c r="Q557" s="32" t="s">
        <v>1</v>
      </c>
      <c r="R557" s="32"/>
      <c r="S557" s="32" t="s">
        <v>1</v>
      </c>
      <c r="T557" s="32"/>
      <c r="U557" s="10" t="s">
        <v>1</v>
      </c>
      <c r="V557" s="10"/>
      <c r="W557" s="35">
        <v>160.13</v>
      </c>
      <c r="X557" s="32"/>
      <c r="Y557" s="32" t="s">
        <v>1</v>
      </c>
      <c r="Z557" s="32"/>
      <c r="AA557" s="32"/>
    </row>
    <row r="558" spans="1:27" ht="11.25" customHeight="1" x14ac:dyDescent="0.2">
      <c r="F558" s="40" t="s">
        <v>46</v>
      </c>
      <c r="G558" s="40"/>
      <c r="H558" s="40"/>
      <c r="I558" s="40"/>
      <c r="J558" s="40" t="s">
        <v>47</v>
      </c>
      <c r="K558" s="40"/>
      <c r="L558" s="41">
        <v>0.22</v>
      </c>
      <c r="M558" s="38"/>
      <c r="N558" s="38"/>
      <c r="O558" s="10" t="s">
        <v>1</v>
      </c>
      <c r="P558" s="10"/>
      <c r="Q558" s="41">
        <v>1</v>
      </c>
      <c r="R558" s="38"/>
      <c r="S558" s="41">
        <v>1</v>
      </c>
      <c r="T558" s="38"/>
      <c r="U558" s="10" t="s">
        <v>1</v>
      </c>
      <c r="V558" s="10"/>
      <c r="W558" s="32" t="s">
        <v>1</v>
      </c>
      <c r="X558" s="32"/>
      <c r="Y558" s="37">
        <v>8</v>
      </c>
      <c r="Z558" s="38"/>
      <c r="AA558" s="38"/>
    </row>
    <row r="559" spans="1:27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1" spans="1:27" ht="11.25" customHeight="1" x14ac:dyDescent="0.2">
      <c r="W561" s="39">
        <v>2882.31</v>
      </c>
      <c r="X561" s="17"/>
      <c r="Y561" s="35">
        <v>80.06</v>
      </c>
      <c r="Z561" s="32"/>
      <c r="AA561" s="32"/>
    </row>
    <row r="563" spans="1:27" ht="56.1" customHeight="1" x14ac:dyDescent="0.2">
      <c r="A563" s="10" t="s">
        <v>155</v>
      </c>
      <c r="B563" s="10"/>
      <c r="C563" s="10" t="s">
        <v>39</v>
      </c>
      <c r="D563" s="10"/>
      <c r="E563" s="10"/>
      <c r="F563" s="10" t="s">
        <v>76</v>
      </c>
      <c r="G563" s="10"/>
      <c r="H563" s="10"/>
      <c r="I563" s="10"/>
      <c r="J563" s="10" t="s">
        <v>41</v>
      </c>
      <c r="K563" s="10"/>
      <c r="L563" s="36">
        <v>2</v>
      </c>
      <c r="M563" s="32"/>
      <c r="N563" s="32"/>
      <c r="O563" s="10" t="s">
        <v>1</v>
      </c>
      <c r="P563" s="10"/>
      <c r="Q563" s="10" t="s">
        <v>1</v>
      </c>
      <c r="R563" s="10"/>
      <c r="S563" s="10" t="s">
        <v>1</v>
      </c>
      <c r="T563" s="10"/>
      <c r="U563" s="10" t="s">
        <v>1</v>
      </c>
      <c r="V563" s="10"/>
      <c r="W563" s="10" t="s">
        <v>1</v>
      </c>
      <c r="X563" s="10"/>
    </row>
    <row r="564" spans="1:27" ht="11.25" customHeight="1" x14ac:dyDescent="0.2">
      <c r="F564" s="10" t="s">
        <v>42</v>
      </c>
      <c r="G564" s="10"/>
      <c r="H564" s="10"/>
      <c r="I564" s="10"/>
      <c r="J564" s="10" t="s">
        <v>1</v>
      </c>
      <c r="K564" s="10"/>
      <c r="L564" s="10"/>
      <c r="M564" s="10"/>
      <c r="N564" s="10"/>
      <c r="O564" s="35">
        <v>52.56</v>
      </c>
      <c r="P564" s="32"/>
      <c r="Q564" s="35">
        <v>1</v>
      </c>
      <c r="R564" s="32"/>
      <c r="S564" s="35">
        <v>1</v>
      </c>
      <c r="T564" s="32"/>
      <c r="U564" s="35">
        <v>1</v>
      </c>
      <c r="V564" s="32"/>
      <c r="W564" s="35">
        <v>105.12</v>
      </c>
      <c r="X564" s="32"/>
    </row>
    <row r="565" spans="1:27" ht="11.25" customHeight="1" x14ac:dyDescent="0.2">
      <c r="F565" s="10" t="s">
        <v>43</v>
      </c>
      <c r="G565" s="10"/>
      <c r="H565" s="10"/>
      <c r="I565" s="10"/>
      <c r="J565" s="10" t="s">
        <v>44</v>
      </c>
      <c r="K565" s="10"/>
      <c r="L565" s="35">
        <v>70</v>
      </c>
      <c r="M565" s="32"/>
      <c r="N565" s="32"/>
      <c r="O565" s="10" t="s">
        <v>1</v>
      </c>
      <c r="P565" s="10"/>
      <c r="Q565" s="32" t="s">
        <v>1</v>
      </c>
      <c r="R565" s="32"/>
      <c r="S565" s="32" t="s">
        <v>1</v>
      </c>
      <c r="T565" s="32"/>
      <c r="U565" s="10" t="s">
        <v>1</v>
      </c>
      <c r="V565" s="10"/>
      <c r="W565" s="35">
        <v>73.58</v>
      </c>
      <c r="X565" s="32"/>
      <c r="Y565" s="32" t="s">
        <v>1</v>
      </c>
      <c r="Z565" s="32"/>
      <c r="AA565" s="32"/>
    </row>
    <row r="566" spans="1:27" ht="11.25" customHeight="1" x14ac:dyDescent="0.2">
      <c r="F566" s="10" t="s">
        <v>45</v>
      </c>
      <c r="G566" s="10"/>
      <c r="H566" s="10"/>
      <c r="I566" s="10"/>
      <c r="J566" s="10" t="s">
        <v>44</v>
      </c>
      <c r="K566" s="10"/>
      <c r="L566" s="35">
        <v>10</v>
      </c>
      <c r="M566" s="32"/>
      <c r="N566" s="32"/>
      <c r="O566" s="10" t="s">
        <v>1</v>
      </c>
      <c r="P566" s="10"/>
      <c r="Q566" s="32" t="s">
        <v>1</v>
      </c>
      <c r="R566" s="32"/>
      <c r="S566" s="32" t="s">
        <v>1</v>
      </c>
      <c r="T566" s="32"/>
      <c r="U566" s="10" t="s">
        <v>1</v>
      </c>
      <c r="V566" s="10"/>
      <c r="W566" s="35">
        <v>10.51</v>
      </c>
      <c r="X566" s="32"/>
      <c r="Y566" s="32" t="s">
        <v>1</v>
      </c>
      <c r="Z566" s="32"/>
      <c r="AA566" s="32"/>
    </row>
    <row r="567" spans="1:27" ht="11.25" customHeight="1" x14ac:dyDescent="0.2">
      <c r="F567" s="40" t="s">
        <v>46</v>
      </c>
      <c r="G567" s="40"/>
      <c r="H567" s="40"/>
      <c r="I567" s="40"/>
      <c r="J567" s="40" t="s">
        <v>47</v>
      </c>
      <c r="K567" s="40"/>
      <c r="L567" s="41">
        <v>0.26</v>
      </c>
      <c r="M567" s="38"/>
      <c r="N567" s="38"/>
      <c r="O567" s="10" t="s">
        <v>1</v>
      </c>
      <c r="P567" s="10"/>
      <c r="Q567" s="41">
        <v>1</v>
      </c>
      <c r="R567" s="38"/>
      <c r="S567" s="41">
        <v>1</v>
      </c>
      <c r="T567" s="38"/>
      <c r="U567" s="10" t="s">
        <v>1</v>
      </c>
      <c r="V567" s="10"/>
      <c r="W567" s="32" t="s">
        <v>1</v>
      </c>
      <c r="X567" s="32"/>
      <c r="Y567" s="37">
        <v>1</v>
      </c>
      <c r="Z567" s="38"/>
      <c r="AA567" s="38"/>
    </row>
    <row r="568" spans="1:27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70" spans="1:27" ht="11.25" customHeight="1" x14ac:dyDescent="0.2">
      <c r="W570" s="39">
        <v>189.21</v>
      </c>
      <c r="X570" s="17"/>
      <c r="Y570" s="35">
        <v>94.61</v>
      </c>
      <c r="Z570" s="32"/>
      <c r="AA570" s="32"/>
    </row>
    <row r="572" spans="1:27" ht="67.150000000000006" customHeight="1" x14ac:dyDescent="0.2">
      <c r="A572" s="10" t="s">
        <v>156</v>
      </c>
      <c r="B572" s="10"/>
      <c r="C572" s="10" t="s">
        <v>68</v>
      </c>
      <c r="D572" s="10"/>
      <c r="E572" s="10"/>
      <c r="F572" s="10" t="s">
        <v>77</v>
      </c>
      <c r="G572" s="10"/>
      <c r="H572" s="10"/>
      <c r="I572" s="10"/>
      <c r="J572" s="10" t="s">
        <v>70</v>
      </c>
      <c r="K572" s="10"/>
      <c r="L572" s="43">
        <v>1.57E-3</v>
      </c>
      <c r="M572" s="32"/>
      <c r="N572" s="32"/>
      <c r="O572" s="10" t="s">
        <v>1</v>
      </c>
      <c r="P572" s="10"/>
      <c r="Q572" s="10" t="s">
        <v>1</v>
      </c>
      <c r="R572" s="10"/>
      <c r="S572" s="10" t="s">
        <v>1</v>
      </c>
      <c r="T572" s="10"/>
      <c r="U572" s="10" t="s">
        <v>1</v>
      </c>
      <c r="V572" s="10"/>
      <c r="W572" s="10" t="s">
        <v>1</v>
      </c>
      <c r="X572" s="10"/>
    </row>
    <row r="573" spans="1:27" ht="11.25" customHeight="1" x14ac:dyDescent="0.2">
      <c r="F573" s="10" t="s">
        <v>42</v>
      </c>
      <c r="G573" s="10"/>
      <c r="H573" s="10"/>
      <c r="I573" s="10"/>
      <c r="J573" s="10" t="s">
        <v>1</v>
      </c>
      <c r="K573" s="10"/>
      <c r="L573" s="10"/>
      <c r="M573" s="10"/>
      <c r="N573" s="10"/>
      <c r="O573" s="35">
        <v>68.569999999999993</v>
      </c>
      <c r="P573" s="32"/>
      <c r="Q573" s="35">
        <v>90</v>
      </c>
      <c r="R573" s="32"/>
      <c r="S573" s="35">
        <v>1</v>
      </c>
      <c r="T573" s="32"/>
      <c r="U573" s="35">
        <v>1</v>
      </c>
      <c r="V573" s="32"/>
      <c r="W573" s="35">
        <v>9.69</v>
      </c>
      <c r="X573" s="32"/>
    </row>
    <row r="574" spans="1:27" ht="11.25" customHeight="1" x14ac:dyDescent="0.2">
      <c r="F574" s="10" t="s">
        <v>54</v>
      </c>
      <c r="G574" s="10"/>
      <c r="H574" s="10"/>
      <c r="I574" s="10"/>
      <c r="J574" s="10" t="s">
        <v>1</v>
      </c>
      <c r="K574" s="10"/>
      <c r="L574" s="10"/>
      <c r="M574" s="10"/>
      <c r="N574" s="10"/>
      <c r="O574" s="35">
        <v>606.17999999999995</v>
      </c>
      <c r="P574" s="32"/>
      <c r="Q574" s="35">
        <v>90</v>
      </c>
      <c r="R574" s="32"/>
      <c r="S574" s="35">
        <v>1</v>
      </c>
      <c r="T574" s="32"/>
      <c r="U574" s="35">
        <v>1</v>
      </c>
      <c r="V574" s="32"/>
      <c r="W574" s="35">
        <v>85.65</v>
      </c>
      <c r="X574" s="32"/>
    </row>
    <row r="575" spans="1:27" ht="11.25" customHeight="1" x14ac:dyDescent="0.2">
      <c r="F575" s="10" t="s">
        <v>55</v>
      </c>
      <c r="G575" s="10"/>
      <c r="H575" s="10"/>
      <c r="I575" s="10"/>
      <c r="J575" s="10" t="s">
        <v>1</v>
      </c>
      <c r="K575" s="10"/>
      <c r="L575" s="10"/>
      <c r="M575" s="10"/>
      <c r="N575" s="10"/>
      <c r="O575" s="35">
        <v>137.57</v>
      </c>
      <c r="P575" s="32"/>
      <c r="Q575" s="35">
        <v>90</v>
      </c>
      <c r="R575" s="32"/>
      <c r="S575" s="35">
        <v>1</v>
      </c>
      <c r="T575" s="32"/>
      <c r="U575" s="35">
        <v>1</v>
      </c>
      <c r="V575" s="32"/>
      <c r="W575" s="32" t="s">
        <v>153</v>
      </c>
      <c r="X575" s="32"/>
    </row>
    <row r="576" spans="1:27" ht="11.25" customHeight="1" x14ac:dyDescent="0.2">
      <c r="F576" s="10" t="s">
        <v>72</v>
      </c>
      <c r="G576" s="10"/>
      <c r="H576" s="10"/>
      <c r="I576" s="10"/>
      <c r="J576" s="10" t="s">
        <v>1</v>
      </c>
      <c r="K576" s="10"/>
      <c r="L576" s="10"/>
      <c r="M576" s="10"/>
      <c r="N576" s="10"/>
      <c r="O576" s="35">
        <v>35.25</v>
      </c>
      <c r="P576" s="32"/>
      <c r="Q576" s="35">
        <v>90</v>
      </c>
      <c r="R576" s="32"/>
      <c r="S576" s="35">
        <v>1</v>
      </c>
      <c r="T576" s="32"/>
      <c r="U576" s="35">
        <v>1</v>
      </c>
      <c r="V576" s="32"/>
      <c r="W576" s="35">
        <v>4.9800000000000004</v>
      </c>
      <c r="X576" s="32"/>
    </row>
    <row r="577" spans="1:27" ht="11.25" customHeight="1" x14ac:dyDescent="0.2">
      <c r="F577" s="10" t="s">
        <v>43</v>
      </c>
      <c r="G577" s="10"/>
      <c r="H577" s="10"/>
      <c r="I577" s="10"/>
      <c r="J577" s="10" t="s">
        <v>44</v>
      </c>
      <c r="K577" s="10"/>
      <c r="L577" s="35">
        <v>70</v>
      </c>
      <c r="M577" s="32"/>
      <c r="N577" s="32"/>
      <c r="O577" s="10" t="s">
        <v>1</v>
      </c>
      <c r="P577" s="10"/>
      <c r="Q577" s="32" t="s">
        <v>1</v>
      </c>
      <c r="R577" s="32"/>
      <c r="S577" s="32" t="s">
        <v>1</v>
      </c>
      <c r="T577" s="32"/>
      <c r="U577" s="10" t="s">
        <v>1</v>
      </c>
      <c r="V577" s="10"/>
      <c r="W577" s="35">
        <v>6.78</v>
      </c>
      <c r="X577" s="32"/>
      <c r="Y577" s="32" t="s">
        <v>1</v>
      </c>
      <c r="Z577" s="32"/>
      <c r="AA577" s="32"/>
    </row>
    <row r="578" spans="1:27" ht="11.25" customHeight="1" x14ac:dyDescent="0.2">
      <c r="F578" s="10" t="s">
        <v>45</v>
      </c>
      <c r="G578" s="10"/>
      <c r="H578" s="10"/>
      <c r="I578" s="10"/>
      <c r="J578" s="10" t="s">
        <v>44</v>
      </c>
      <c r="K578" s="10"/>
      <c r="L578" s="35">
        <v>10</v>
      </c>
      <c r="M578" s="32"/>
      <c r="N578" s="32"/>
      <c r="O578" s="10" t="s">
        <v>1</v>
      </c>
      <c r="P578" s="10"/>
      <c r="Q578" s="32" t="s">
        <v>1</v>
      </c>
      <c r="R578" s="32"/>
      <c r="S578" s="32" t="s">
        <v>1</v>
      </c>
      <c r="T578" s="32"/>
      <c r="U578" s="10" t="s">
        <v>1</v>
      </c>
      <c r="V578" s="10"/>
      <c r="W578" s="35">
        <v>0.97</v>
      </c>
      <c r="X578" s="32"/>
      <c r="Y578" s="32" t="s">
        <v>1</v>
      </c>
      <c r="Z578" s="32"/>
      <c r="AA578" s="32"/>
    </row>
    <row r="579" spans="1:27" ht="11.25" customHeight="1" x14ac:dyDescent="0.2">
      <c r="F579" s="10" t="s">
        <v>73</v>
      </c>
      <c r="G579" s="10"/>
      <c r="H579" s="10"/>
      <c r="I579" s="10"/>
      <c r="J579" s="10" t="s">
        <v>44</v>
      </c>
      <c r="K579" s="10"/>
      <c r="L579" s="35">
        <v>108</v>
      </c>
      <c r="M579" s="32"/>
      <c r="N579" s="32"/>
      <c r="O579" s="10" t="s">
        <v>1</v>
      </c>
      <c r="P579" s="10"/>
      <c r="Q579" s="32" t="s">
        <v>1</v>
      </c>
      <c r="R579" s="32"/>
      <c r="S579" s="32" t="s">
        <v>1</v>
      </c>
      <c r="T579" s="32"/>
      <c r="U579" s="10" t="s">
        <v>1</v>
      </c>
      <c r="V579" s="10"/>
      <c r="W579" s="35">
        <v>21</v>
      </c>
      <c r="X579" s="32"/>
      <c r="Y579" s="32" t="s">
        <v>1</v>
      </c>
      <c r="Z579" s="32"/>
      <c r="AA579" s="32"/>
    </row>
    <row r="580" spans="1:27" ht="11.25" customHeight="1" x14ac:dyDescent="0.2">
      <c r="F580" s="10"/>
      <c r="G580" s="10"/>
      <c r="H580" s="10"/>
      <c r="I580" s="10"/>
      <c r="J580" s="10"/>
      <c r="K580" s="10"/>
      <c r="L580" s="32"/>
      <c r="M580" s="32"/>
      <c r="N580" s="32"/>
      <c r="O580" s="10" t="s">
        <v>1</v>
      </c>
      <c r="P580" s="10"/>
      <c r="Q580" s="32"/>
      <c r="R580" s="32"/>
      <c r="S580" s="32"/>
      <c r="T580" s="32"/>
      <c r="U580" s="10" t="s">
        <v>1</v>
      </c>
      <c r="V580" s="10"/>
      <c r="W580" s="32" t="s">
        <v>1</v>
      </c>
      <c r="X580" s="32"/>
      <c r="Y580" s="32"/>
      <c r="Z580" s="32"/>
      <c r="AA580" s="32"/>
    </row>
    <row r="581" spans="1:27" ht="11.25" customHeight="1" x14ac:dyDescent="0.2">
      <c r="F581" s="40" t="s">
        <v>46</v>
      </c>
      <c r="G581" s="40"/>
      <c r="H581" s="40"/>
      <c r="I581" s="40"/>
      <c r="J581" s="40" t="s">
        <v>47</v>
      </c>
      <c r="K581" s="40"/>
      <c r="L581" s="41">
        <v>0.56000000000000005</v>
      </c>
      <c r="M581" s="38"/>
      <c r="N581" s="38"/>
      <c r="O581" s="10"/>
      <c r="P581" s="10"/>
      <c r="Q581" s="41">
        <v>90</v>
      </c>
      <c r="R581" s="38"/>
      <c r="S581" s="41">
        <v>1</v>
      </c>
      <c r="T581" s="38"/>
      <c r="U581" s="10"/>
      <c r="V581" s="10"/>
      <c r="W581" s="32"/>
      <c r="X581" s="32"/>
      <c r="Y581" s="38" t="s">
        <v>51</v>
      </c>
      <c r="Z581" s="38"/>
      <c r="AA581" s="38"/>
    </row>
    <row r="582" spans="1:27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4" spans="1:27" ht="11.25" customHeight="1" x14ac:dyDescent="0.2">
      <c r="W584" s="39">
        <v>129.07</v>
      </c>
      <c r="X584" s="17"/>
      <c r="Y584" s="35">
        <v>82210.19</v>
      </c>
      <c r="Z584" s="32"/>
      <c r="AA584" s="32"/>
    </row>
    <row r="586" spans="1:27" ht="56.1" customHeight="1" x14ac:dyDescent="0.2">
      <c r="A586" s="10" t="s">
        <v>157</v>
      </c>
      <c r="B586" s="10"/>
      <c r="C586" s="10" t="s">
        <v>90</v>
      </c>
      <c r="D586" s="10"/>
      <c r="E586" s="10"/>
      <c r="F586" s="10" t="s">
        <v>91</v>
      </c>
      <c r="G586" s="10"/>
      <c r="H586" s="10"/>
      <c r="I586" s="10"/>
      <c r="J586" s="10" t="s">
        <v>92</v>
      </c>
      <c r="K586" s="10"/>
      <c r="L586" s="48">
        <v>0.1</v>
      </c>
      <c r="M586" s="32"/>
      <c r="N586" s="32"/>
      <c r="O586" s="10" t="s">
        <v>1</v>
      </c>
      <c r="P586" s="10"/>
      <c r="Q586" s="10" t="s">
        <v>1</v>
      </c>
      <c r="R586" s="10"/>
      <c r="S586" s="10" t="s">
        <v>1</v>
      </c>
      <c r="T586" s="10"/>
      <c r="U586" s="10" t="s">
        <v>1</v>
      </c>
      <c r="V586" s="10"/>
      <c r="W586" s="10" t="s">
        <v>1</v>
      </c>
      <c r="X586" s="10"/>
    </row>
    <row r="587" spans="1:27" ht="11.25" customHeight="1" x14ac:dyDescent="0.2">
      <c r="F587" s="10" t="s">
        <v>42</v>
      </c>
      <c r="G587" s="10"/>
      <c r="H587" s="10"/>
      <c r="I587" s="10"/>
      <c r="J587" s="10" t="s">
        <v>1</v>
      </c>
      <c r="K587" s="10"/>
      <c r="L587" s="10"/>
      <c r="M587" s="10"/>
      <c r="N587" s="10"/>
      <c r="O587" s="35">
        <v>549.36</v>
      </c>
      <c r="P587" s="32"/>
      <c r="Q587" s="35">
        <v>1</v>
      </c>
      <c r="R587" s="32"/>
      <c r="S587" s="35">
        <v>1</v>
      </c>
      <c r="T587" s="32"/>
      <c r="U587" s="35">
        <v>1</v>
      </c>
      <c r="V587" s="32"/>
      <c r="W587" s="35">
        <v>54.94</v>
      </c>
      <c r="X587" s="32"/>
    </row>
    <row r="588" spans="1:27" ht="11.25" customHeight="1" x14ac:dyDescent="0.2">
      <c r="F588" s="10" t="s">
        <v>54</v>
      </c>
      <c r="G588" s="10"/>
      <c r="H588" s="10"/>
      <c r="I588" s="10"/>
      <c r="J588" s="10" t="s">
        <v>1</v>
      </c>
      <c r="K588" s="10"/>
      <c r="L588" s="10"/>
      <c r="M588" s="10"/>
      <c r="N588" s="10"/>
      <c r="O588" s="35">
        <v>6.84</v>
      </c>
      <c r="P588" s="32"/>
      <c r="Q588" s="35">
        <v>1</v>
      </c>
      <c r="R588" s="32"/>
      <c r="S588" s="35">
        <v>1</v>
      </c>
      <c r="T588" s="32"/>
      <c r="U588" s="35">
        <v>1</v>
      </c>
      <c r="V588" s="32"/>
      <c r="W588" s="35">
        <v>0.68</v>
      </c>
      <c r="X588" s="32"/>
    </row>
    <row r="589" spans="1:27" ht="11.25" customHeight="1" x14ac:dyDescent="0.2">
      <c r="F589" s="10" t="s">
        <v>55</v>
      </c>
      <c r="G589" s="10"/>
      <c r="H589" s="10"/>
      <c r="I589" s="10"/>
      <c r="J589" s="10" t="s">
        <v>1</v>
      </c>
      <c r="K589" s="10"/>
      <c r="L589" s="10"/>
      <c r="M589" s="10"/>
      <c r="N589" s="10"/>
      <c r="O589" s="35">
        <v>3.71</v>
      </c>
      <c r="P589" s="32"/>
      <c r="Q589" s="35">
        <v>1</v>
      </c>
      <c r="R589" s="32"/>
      <c r="S589" s="35">
        <v>1</v>
      </c>
      <c r="T589" s="32"/>
      <c r="U589" s="35">
        <v>1</v>
      </c>
      <c r="V589" s="32"/>
      <c r="W589" s="32" t="s">
        <v>135</v>
      </c>
      <c r="X589" s="32"/>
    </row>
    <row r="590" spans="1:27" ht="11.25" customHeight="1" x14ac:dyDescent="0.2">
      <c r="F590" s="10" t="s">
        <v>72</v>
      </c>
      <c r="G590" s="10"/>
      <c r="H590" s="10"/>
      <c r="I590" s="10"/>
      <c r="J590" s="10" t="s">
        <v>1</v>
      </c>
      <c r="K590" s="10"/>
      <c r="L590" s="10"/>
      <c r="M590" s="10"/>
      <c r="N590" s="10"/>
      <c r="O590" s="35">
        <v>1041.4100000000001</v>
      </c>
      <c r="P590" s="32"/>
      <c r="Q590" s="35">
        <v>1</v>
      </c>
      <c r="R590" s="32"/>
      <c r="S590" s="35">
        <v>1</v>
      </c>
      <c r="T590" s="32"/>
      <c r="U590" s="35">
        <v>1</v>
      </c>
      <c r="V590" s="32"/>
      <c r="W590" s="35">
        <v>104.14</v>
      </c>
      <c r="X590" s="32"/>
    </row>
    <row r="591" spans="1:27" ht="11.25" customHeight="1" x14ac:dyDescent="0.2">
      <c r="F591" s="10" t="s">
        <v>43</v>
      </c>
      <c r="G591" s="10"/>
      <c r="H591" s="10"/>
      <c r="I591" s="10"/>
      <c r="J591" s="10" t="s">
        <v>44</v>
      </c>
      <c r="K591" s="10"/>
      <c r="L591" s="35">
        <v>70</v>
      </c>
      <c r="M591" s="32"/>
      <c r="N591" s="32"/>
      <c r="O591" s="10" t="s">
        <v>1</v>
      </c>
      <c r="P591" s="10"/>
      <c r="Q591" s="32" t="s">
        <v>1</v>
      </c>
      <c r="R591" s="32"/>
      <c r="S591" s="32" t="s">
        <v>1</v>
      </c>
      <c r="T591" s="32"/>
      <c r="U591" s="10" t="s">
        <v>1</v>
      </c>
      <c r="V591" s="10"/>
      <c r="W591" s="35">
        <v>38.46</v>
      </c>
      <c r="X591" s="32"/>
      <c r="Y591" s="32" t="s">
        <v>1</v>
      </c>
      <c r="Z591" s="32"/>
      <c r="AA591" s="32"/>
    </row>
    <row r="592" spans="1:27" ht="11.25" customHeight="1" x14ac:dyDescent="0.2">
      <c r="F592" s="10" t="s">
        <v>45</v>
      </c>
      <c r="G592" s="10"/>
      <c r="H592" s="10"/>
      <c r="I592" s="10"/>
      <c r="J592" s="10" t="s">
        <v>44</v>
      </c>
      <c r="K592" s="10"/>
      <c r="L592" s="35">
        <v>10</v>
      </c>
      <c r="M592" s="32"/>
      <c r="N592" s="32"/>
      <c r="O592" s="10" t="s">
        <v>1</v>
      </c>
      <c r="P592" s="10"/>
      <c r="Q592" s="32" t="s">
        <v>1</v>
      </c>
      <c r="R592" s="32"/>
      <c r="S592" s="32" t="s">
        <v>1</v>
      </c>
      <c r="T592" s="32"/>
      <c r="U592" s="10" t="s">
        <v>1</v>
      </c>
      <c r="V592" s="10"/>
      <c r="W592" s="35">
        <v>5.49</v>
      </c>
      <c r="X592" s="32"/>
      <c r="Y592" s="32" t="s">
        <v>1</v>
      </c>
      <c r="Z592" s="32"/>
      <c r="AA592" s="32"/>
    </row>
    <row r="593" spans="1:27" ht="11.25" customHeight="1" x14ac:dyDescent="0.2">
      <c r="F593" s="10" t="s">
        <v>73</v>
      </c>
      <c r="G593" s="10"/>
      <c r="H593" s="10"/>
      <c r="I593" s="10"/>
      <c r="J593" s="10" t="s">
        <v>44</v>
      </c>
      <c r="K593" s="10"/>
      <c r="L593" s="35">
        <v>108</v>
      </c>
      <c r="M593" s="32"/>
      <c r="N593" s="32"/>
      <c r="O593" s="10" t="s">
        <v>1</v>
      </c>
      <c r="P593" s="10"/>
      <c r="Q593" s="32" t="s">
        <v>1</v>
      </c>
      <c r="R593" s="32"/>
      <c r="S593" s="32" t="s">
        <v>1</v>
      </c>
      <c r="T593" s="32"/>
      <c r="U593" s="10" t="s">
        <v>1</v>
      </c>
      <c r="V593" s="10"/>
      <c r="W593" s="35">
        <v>0.4</v>
      </c>
      <c r="X593" s="32"/>
      <c r="Y593" s="32" t="s">
        <v>1</v>
      </c>
      <c r="Z593" s="32"/>
      <c r="AA593" s="32"/>
    </row>
    <row r="594" spans="1:27" ht="11.25" customHeight="1" x14ac:dyDescent="0.2">
      <c r="F594" s="10"/>
      <c r="G594" s="10"/>
      <c r="H594" s="10"/>
      <c r="I594" s="10"/>
      <c r="J594" s="10"/>
      <c r="K594" s="10"/>
      <c r="L594" s="32"/>
      <c r="M594" s="32"/>
      <c r="N594" s="32"/>
      <c r="O594" s="10" t="s">
        <v>1</v>
      </c>
      <c r="P594" s="10"/>
      <c r="Q594" s="32"/>
      <c r="R594" s="32"/>
      <c r="S594" s="32"/>
      <c r="T594" s="32"/>
      <c r="U594" s="10" t="s">
        <v>1</v>
      </c>
      <c r="V594" s="10"/>
      <c r="W594" s="32" t="s">
        <v>1</v>
      </c>
      <c r="X594" s="32"/>
      <c r="Y594" s="32"/>
      <c r="Z594" s="32"/>
      <c r="AA594" s="32"/>
    </row>
    <row r="595" spans="1:27" ht="11.25" customHeight="1" x14ac:dyDescent="0.2">
      <c r="F595" s="40" t="s">
        <v>46</v>
      </c>
      <c r="G595" s="40"/>
      <c r="H595" s="40"/>
      <c r="I595" s="40"/>
      <c r="J595" s="40" t="s">
        <v>47</v>
      </c>
      <c r="K595" s="40"/>
      <c r="L595" s="41">
        <v>2.4500000000000002</v>
      </c>
      <c r="M595" s="38"/>
      <c r="N595" s="38"/>
      <c r="O595" s="10"/>
      <c r="P595" s="10"/>
      <c r="Q595" s="41">
        <v>1</v>
      </c>
      <c r="R595" s="38"/>
      <c r="S595" s="41">
        <v>1</v>
      </c>
      <c r="T595" s="38"/>
      <c r="U595" s="10"/>
      <c r="V595" s="10"/>
      <c r="W595" s="32"/>
      <c r="X595" s="32"/>
      <c r="Y595" s="38" t="s">
        <v>51</v>
      </c>
      <c r="Z595" s="38"/>
      <c r="AA595" s="38"/>
    </row>
    <row r="596" spans="1:27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8" spans="1:27" ht="11.25" customHeight="1" x14ac:dyDescent="0.2">
      <c r="W598" s="39">
        <v>204.11</v>
      </c>
      <c r="X598" s="17"/>
      <c r="Y598" s="35">
        <v>2041.1</v>
      </c>
      <c r="Z598" s="32"/>
      <c r="AA598" s="32"/>
    </row>
    <row r="600" spans="1:27" ht="78.400000000000006" customHeight="1" x14ac:dyDescent="0.2">
      <c r="A600" s="10" t="s">
        <v>158</v>
      </c>
      <c r="B600" s="10"/>
      <c r="C600" s="10" t="s">
        <v>95</v>
      </c>
      <c r="D600" s="10"/>
      <c r="E600" s="10"/>
      <c r="F600" s="10" t="s">
        <v>159</v>
      </c>
      <c r="G600" s="10"/>
      <c r="H600" s="10"/>
      <c r="I600" s="10"/>
      <c r="J600" s="10" t="s">
        <v>92</v>
      </c>
      <c r="K600" s="10"/>
      <c r="L600" s="43">
        <v>1.1310000000000001E-2</v>
      </c>
      <c r="M600" s="32"/>
      <c r="N600" s="32"/>
      <c r="O600" s="10" t="s">
        <v>1</v>
      </c>
      <c r="P600" s="10"/>
      <c r="Q600" s="10" t="s">
        <v>1</v>
      </c>
      <c r="R600" s="10"/>
      <c r="S600" s="10" t="s">
        <v>1</v>
      </c>
      <c r="T600" s="10"/>
      <c r="U600" s="10" t="s">
        <v>1</v>
      </c>
      <c r="V600" s="10"/>
      <c r="W600" s="10" t="s">
        <v>1</v>
      </c>
      <c r="X600" s="10"/>
    </row>
    <row r="601" spans="1:27" ht="11.25" customHeight="1" x14ac:dyDescent="0.2">
      <c r="F601" s="10" t="s">
        <v>42</v>
      </c>
      <c r="G601" s="10"/>
      <c r="H601" s="10"/>
      <c r="I601" s="10"/>
      <c r="J601" s="10" t="s">
        <v>1</v>
      </c>
      <c r="K601" s="10"/>
      <c r="L601" s="10"/>
      <c r="M601" s="10"/>
      <c r="N601" s="10"/>
      <c r="O601" s="35">
        <v>16921.93</v>
      </c>
      <c r="P601" s="32"/>
      <c r="Q601" s="35">
        <v>1</v>
      </c>
      <c r="R601" s="32"/>
      <c r="S601" s="35">
        <v>1</v>
      </c>
      <c r="T601" s="32"/>
      <c r="U601" s="35">
        <v>1</v>
      </c>
      <c r="V601" s="32"/>
      <c r="W601" s="35">
        <v>191.39</v>
      </c>
      <c r="X601" s="32"/>
    </row>
    <row r="602" spans="1:27" ht="11.25" customHeight="1" x14ac:dyDescent="0.2">
      <c r="F602" s="10" t="s">
        <v>54</v>
      </c>
      <c r="G602" s="10"/>
      <c r="H602" s="10"/>
      <c r="I602" s="10"/>
      <c r="J602" s="10" t="s">
        <v>1</v>
      </c>
      <c r="K602" s="10"/>
      <c r="L602" s="10"/>
      <c r="M602" s="10"/>
      <c r="N602" s="10"/>
      <c r="O602" s="35">
        <v>13638.98</v>
      </c>
      <c r="P602" s="32"/>
      <c r="Q602" s="35">
        <v>1</v>
      </c>
      <c r="R602" s="32"/>
      <c r="S602" s="35">
        <v>1</v>
      </c>
      <c r="T602" s="32"/>
      <c r="U602" s="35">
        <v>1</v>
      </c>
      <c r="V602" s="32"/>
      <c r="W602" s="35">
        <v>154.26</v>
      </c>
      <c r="X602" s="32"/>
    </row>
    <row r="603" spans="1:27" ht="11.25" customHeight="1" x14ac:dyDescent="0.2">
      <c r="F603" s="10" t="s">
        <v>55</v>
      </c>
      <c r="G603" s="10"/>
      <c r="H603" s="10"/>
      <c r="I603" s="10"/>
      <c r="J603" s="10" t="s">
        <v>1</v>
      </c>
      <c r="K603" s="10"/>
      <c r="L603" s="10"/>
      <c r="M603" s="10"/>
      <c r="N603" s="10"/>
      <c r="O603" s="35">
        <v>3095.28</v>
      </c>
      <c r="P603" s="32"/>
      <c r="Q603" s="35">
        <v>1</v>
      </c>
      <c r="R603" s="32"/>
      <c r="S603" s="35">
        <v>1</v>
      </c>
      <c r="T603" s="32"/>
      <c r="U603" s="35">
        <v>1</v>
      </c>
      <c r="V603" s="32"/>
      <c r="W603" s="32" t="s">
        <v>160</v>
      </c>
      <c r="X603" s="32"/>
    </row>
    <row r="604" spans="1:27" ht="11.25" customHeight="1" x14ac:dyDescent="0.2">
      <c r="F604" s="10" t="s">
        <v>72</v>
      </c>
      <c r="G604" s="10"/>
      <c r="H604" s="10"/>
      <c r="I604" s="10"/>
      <c r="J604" s="10" t="s">
        <v>1</v>
      </c>
      <c r="K604" s="10"/>
      <c r="L604" s="10"/>
      <c r="M604" s="10"/>
      <c r="N604" s="10"/>
      <c r="O604" s="35">
        <v>860.02</v>
      </c>
      <c r="P604" s="32"/>
      <c r="Q604" s="35">
        <v>1</v>
      </c>
      <c r="R604" s="32"/>
      <c r="S604" s="35">
        <v>1</v>
      </c>
      <c r="T604" s="32"/>
      <c r="U604" s="35">
        <v>1</v>
      </c>
      <c r="V604" s="32"/>
      <c r="W604" s="35">
        <v>9.73</v>
      </c>
      <c r="X604" s="32"/>
    </row>
    <row r="605" spans="1:27" ht="11.25" customHeight="1" x14ac:dyDescent="0.2">
      <c r="F605" s="10" t="s">
        <v>43</v>
      </c>
      <c r="G605" s="10"/>
      <c r="H605" s="10"/>
      <c r="I605" s="10"/>
      <c r="J605" s="10" t="s">
        <v>44</v>
      </c>
      <c r="K605" s="10"/>
      <c r="L605" s="35">
        <v>70</v>
      </c>
      <c r="M605" s="32"/>
      <c r="N605" s="32"/>
      <c r="O605" s="10" t="s">
        <v>1</v>
      </c>
      <c r="P605" s="10"/>
      <c r="Q605" s="32" t="s">
        <v>1</v>
      </c>
      <c r="R605" s="32"/>
      <c r="S605" s="32" t="s">
        <v>1</v>
      </c>
      <c r="T605" s="32"/>
      <c r="U605" s="10" t="s">
        <v>1</v>
      </c>
      <c r="V605" s="10"/>
      <c r="W605" s="35">
        <v>133.97</v>
      </c>
      <c r="X605" s="32"/>
      <c r="Y605" s="32" t="s">
        <v>1</v>
      </c>
      <c r="Z605" s="32"/>
      <c r="AA605" s="32"/>
    </row>
    <row r="606" spans="1:27" ht="11.25" customHeight="1" x14ac:dyDescent="0.2">
      <c r="F606" s="10" t="s">
        <v>45</v>
      </c>
      <c r="G606" s="10"/>
      <c r="H606" s="10"/>
      <c r="I606" s="10"/>
      <c r="J606" s="10" t="s">
        <v>44</v>
      </c>
      <c r="K606" s="10"/>
      <c r="L606" s="35">
        <v>10</v>
      </c>
      <c r="M606" s="32"/>
      <c r="N606" s="32"/>
      <c r="O606" s="10" t="s">
        <v>1</v>
      </c>
      <c r="P606" s="10"/>
      <c r="Q606" s="32" t="s">
        <v>1</v>
      </c>
      <c r="R606" s="32"/>
      <c r="S606" s="32" t="s">
        <v>1</v>
      </c>
      <c r="T606" s="32"/>
      <c r="U606" s="10" t="s">
        <v>1</v>
      </c>
      <c r="V606" s="10"/>
      <c r="W606" s="35">
        <v>19.14</v>
      </c>
      <c r="X606" s="32"/>
      <c r="Y606" s="32" t="s">
        <v>1</v>
      </c>
      <c r="Z606" s="32"/>
      <c r="AA606" s="32"/>
    </row>
    <row r="607" spans="1:27" ht="11.25" customHeight="1" x14ac:dyDescent="0.2">
      <c r="F607" s="10" t="s">
        <v>73</v>
      </c>
      <c r="G607" s="10"/>
      <c r="H607" s="10"/>
      <c r="I607" s="10"/>
      <c r="J607" s="10" t="s">
        <v>44</v>
      </c>
      <c r="K607" s="10"/>
      <c r="L607" s="35">
        <v>108</v>
      </c>
      <c r="M607" s="32"/>
      <c r="N607" s="32"/>
      <c r="O607" s="10" t="s">
        <v>1</v>
      </c>
      <c r="P607" s="10"/>
      <c r="Q607" s="32" t="s">
        <v>1</v>
      </c>
      <c r="R607" s="32"/>
      <c r="S607" s="32" t="s">
        <v>1</v>
      </c>
      <c r="T607" s="32"/>
      <c r="U607" s="10" t="s">
        <v>1</v>
      </c>
      <c r="V607" s="10"/>
      <c r="W607" s="35">
        <v>37.81</v>
      </c>
      <c r="X607" s="32"/>
      <c r="Y607" s="32" t="s">
        <v>1</v>
      </c>
      <c r="Z607" s="32"/>
      <c r="AA607" s="32"/>
    </row>
    <row r="608" spans="1:27" ht="11.25" customHeight="1" x14ac:dyDescent="0.2">
      <c r="F608" s="10"/>
      <c r="G608" s="10"/>
      <c r="H608" s="10"/>
      <c r="I608" s="10"/>
      <c r="J608" s="10"/>
      <c r="K608" s="10"/>
      <c r="L608" s="32"/>
      <c r="M608" s="32"/>
      <c r="N608" s="32"/>
      <c r="O608" s="10" t="s">
        <v>1</v>
      </c>
      <c r="P608" s="10"/>
      <c r="Q608" s="32"/>
      <c r="R608" s="32"/>
      <c r="S608" s="32"/>
      <c r="T608" s="32"/>
      <c r="U608" s="10" t="s">
        <v>1</v>
      </c>
      <c r="V608" s="10"/>
      <c r="W608" s="32" t="s">
        <v>1</v>
      </c>
      <c r="X608" s="32"/>
      <c r="Y608" s="32"/>
      <c r="Z608" s="32"/>
      <c r="AA608" s="32"/>
    </row>
    <row r="609" spans="1:27" ht="11.25" customHeight="1" x14ac:dyDescent="0.2">
      <c r="F609" s="40" t="s">
        <v>46</v>
      </c>
      <c r="G609" s="40"/>
      <c r="H609" s="40"/>
      <c r="I609" s="40"/>
      <c r="J609" s="40" t="s">
        <v>47</v>
      </c>
      <c r="K609" s="40"/>
      <c r="L609" s="41">
        <v>91.46</v>
      </c>
      <c r="M609" s="38"/>
      <c r="N609" s="38"/>
      <c r="O609" s="10"/>
      <c r="P609" s="10"/>
      <c r="Q609" s="41">
        <v>1</v>
      </c>
      <c r="R609" s="38"/>
      <c r="S609" s="41">
        <v>1</v>
      </c>
      <c r="T609" s="38"/>
      <c r="U609" s="10"/>
      <c r="V609" s="10"/>
      <c r="W609" s="32"/>
      <c r="X609" s="32"/>
      <c r="Y609" s="37">
        <v>1</v>
      </c>
      <c r="Z609" s="38"/>
      <c r="AA609" s="38"/>
    </row>
    <row r="610" spans="1:27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2" spans="1:27" ht="11.25" customHeight="1" x14ac:dyDescent="0.2">
      <c r="W612" s="39">
        <v>546.29999999999995</v>
      </c>
      <c r="X612" s="17"/>
      <c r="Y612" s="35">
        <v>48302.39</v>
      </c>
      <c r="Z612" s="32"/>
      <c r="AA612" s="32"/>
    </row>
    <row r="613" spans="1:27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5" spans="1:27" ht="44.85" customHeight="1" x14ac:dyDescent="0.2">
      <c r="F615" s="10" t="s">
        <v>161</v>
      </c>
      <c r="G615" s="10"/>
      <c r="H615" s="10"/>
      <c r="I615" s="10"/>
      <c r="J615" s="10" t="s">
        <v>1</v>
      </c>
      <c r="K615" s="10"/>
      <c r="L615" s="32" t="s">
        <v>1</v>
      </c>
      <c r="M615" s="32"/>
      <c r="N615" s="32"/>
      <c r="O615" s="32" t="s">
        <v>1</v>
      </c>
      <c r="P615" s="32"/>
      <c r="Q615" s="10" t="s">
        <v>1</v>
      </c>
      <c r="R615" s="10"/>
      <c r="S615" s="10" t="s">
        <v>1</v>
      </c>
      <c r="T615" s="10"/>
      <c r="U615" s="10" t="s">
        <v>1</v>
      </c>
      <c r="V615" s="10"/>
      <c r="W615" s="35">
        <v>10785.46</v>
      </c>
      <c r="X615" s="32"/>
    </row>
    <row r="617" spans="1:27" ht="44.85" customHeight="1" x14ac:dyDescent="0.2">
      <c r="F617" s="44" t="s">
        <v>161</v>
      </c>
      <c r="G617" s="44"/>
      <c r="H617" s="44"/>
      <c r="I617" s="44"/>
      <c r="J617" s="44" t="s">
        <v>1</v>
      </c>
      <c r="K617" s="44"/>
      <c r="L617" s="46" t="s">
        <v>1</v>
      </c>
      <c r="M617" s="46"/>
      <c r="N617" s="46"/>
      <c r="O617" s="46" t="s">
        <v>1</v>
      </c>
      <c r="P617" s="46"/>
      <c r="Q617" s="44" t="s">
        <v>1</v>
      </c>
      <c r="R617" s="44"/>
      <c r="S617" s="44" t="s">
        <v>1</v>
      </c>
      <c r="T617" s="44"/>
      <c r="U617" s="44" t="s">
        <v>1</v>
      </c>
      <c r="V617" s="44"/>
      <c r="W617" s="45">
        <v>10785.46</v>
      </c>
      <c r="X617" s="46"/>
    </row>
    <row r="619" spans="1:27" ht="11.25" customHeight="1" x14ac:dyDescent="0.2">
      <c r="A619" s="24" t="s">
        <v>162</v>
      </c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1" spans="1:27" ht="44.85" customHeight="1" x14ac:dyDescent="0.2">
      <c r="A621" s="10" t="s">
        <v>163</v>
      </c>
      <c r="B621" s="10"/>
      <c r="C621" s="10" t="s">
        <v>39</v>
      </c>
      <c r="D621" s="10"/>
      <c r="E621" s="10"/>
      <c r="F621" s="10" t="s">
        <v>40</v>
      </c>
      <c r="G621" s="10"/>
      <c r="H621" s="10"/>
      <c r="I621" s="10"/>
      <c r="J621" s="10" t="s">
        <v>41</v>
      </c>
      <c r="K621" s="10"/>
      <c r="L621" s="36">
        <v>63</v>
      </c>
      <c r="M621" s="32"/>
      <c r="N621" s="32"/>
      <c r="O621" s="10" t="s">
        <v>1</v>
      </c>
      <c r="P621" s="10"/>
      <c r="Q621" s="10" t="s">
        <v>1</v>
      </c>
      <c r="R621" s="10"/>
      <c r="S621" s="10" t="s">
        <v>1</v>
      </c>
      <c r="T621" s="10"/>
      <c r="U621" s="10" t="s">
        <v>1</v>
      </c>
      <c r="V621" s="10"/>
      <c r="W621" s="10" t="s">
        <v>1</v>
      </c>
      <c r="X621" s="10"/>
    </row>
    <row r="622" spans="1:27" ht="11.25" customHeight="1" x14ac:dyDescent="0.2">
      <c r="F622" s="10" t="s">
        <v>42</v>
      </c>
      <c r="G622" s="10"/>
      <c r="H622" s="10"/>
      <c r="I622" s="10"/>
      <c r="J622" s="10" t="s">
        <v>1</v>
      </c>
      <c r="K622" s="10"/>
      <c r="L622" s="10"/>
      <c r="M622" s="10"/>
      <c r="N622" s="10"/>
      <c r="O622" s="35">
        <v>52.56</v>
      </c>
      <c r="P622" s="32"/>
      <c r="Q622" s="35">
        <v>1</v>
      </c>
      <c r="R622" s="32"/>
      <c r="S622" s="35">
        <v>1</v>
      </c>
      <c r="T622" s="32"/>
      <c r="U622" s="35">
        <v>1</v>
      </c>
      <c r="V622" s="32"/>
      <c r="W622" s="35">
        <v>3311.28</v>
      </c>
      <c r="X622" s="32"/>
    </row>
    <row r="623" spans="1:27" ht="11.25" customHeight="1" x14ac:dyDescent="0.2">
      <c r="F623" s="10" t="s">
        <v>43</v>
      </c>
      <c r="G623" s="10"/>
      <c r="H623" s="10"/>
      <c r="I623" s="10"/>
      <c r="J623" s="10" t="s">
        <v>44</v>
      </c>
      <c r="K623" s="10"/>
      <c r="L623" s="35">
        <v>70</v>
      </c>
      <c r="M623" s="32"/>
      <c r="N623" s="32"/>
      <c r="O623" s="10" t="s">
        <v>1</v>
      </c>
      <c r="P623" s="10"/>
      <c r="Q623" s="32" t="s">
        <v>1</v>
      </c>
      <c r="R623" s="32"/>
      <c r="S623" s="32" t="s">
        <v>1</v>
      </c>
      <c r="T623" s="32"/>
      <c r="U623" s="10" t="s">
        <v>1</v>
      </c>
      <c r="V623" s="10"/>
      <c r="W623" s="35">
        <v>2317.9</v>
      </c>
      <c r="X623" s="32"/>
      <c r="Y623" s="32" t="s">
        <v>1</v>
      </c>
      <c r="Z623" s="32"/>
      <c r="AA623" s="32"/>
    </row>
    <row r="624" spans="1:27" ht="11.25" customHeight="1" x14ac:dyDescent="0.2">
      <c r="F624" s="10" t="s">
        <v>45</v>
      </c>
      <c r="G624" s="10"/>
      <c r="H624" s="10"/>
      <c r="I624" s="10"/>
      <c r="J624" s="10" t="s">
        <v>44</v>
      </c>
      <c r="K624" s="10"/>
      <c r="L624" s="35">
        <v>10</v>
      </c>
      <c r="M624" s="32"/>
      <c r="N624" s="32"/>
      <c r="O624" s="10" t="s">
        <v>1</v>
      </c>
      <c r="P624" s="10"/>
      <c r="Q624" s="32" t="s">
        <v>1</v>
      </c>
      <c r="R624" s="32"/>
      <c r="S624" s="32" t="s">
        <v>1</v>
      </c>
      <c r="T624" s="32"/>
      <c r="U624" s="10" t="s">
        <v>1</v>
      </c>
      <c r="V624" s="10"/>
      <c r="W624" s="35">
        <v>331.13</v>
      </c>
      <c r="X624" s="32"/>
      <c r="Y624" s="32" t="s">
        <v>1</v>
      </c>
      <c r="Z624" s="32"/>
      <c r="AA624" s="32"/>
    </row>
    <row r="625" spans="1:27" ht="11.25" customHeight="1" x14ac:dyDescent="0.2">
      <c r="F625" s="40" t="s">
        <v>46</v>
      </c>
      <c r="G625" s="40"/>
      <c r="H625" s="40"/>
      <c r="I625" s="40"/>
      <c r="J625" s="40" t="s">
        <v>47</v>
      </c>
      <c r="K625" s="40"/>
      <c r="L625" s="41">
        <v>0.26</v>
      </c>
      <c r="M625" s="38"/>
      <c r="N625" s="38"/>
      <c r="O625" s="10" t="s">
        <v>1</v>
      </c>
      <c r="P625" s="10"/>
      <c r="Q625" s="41">
        <v>1</v>
      </c>
      <c r="R625" s="38"/>
      <c r="S625" s="41">
        <v>1</v>
      </c>
      <c r="T625" s="38"/>
      <c r="U625" s="10" t="s">
        <v>1</v>
      </c>
      <c r="V625" s="10"/>
      <c r="W625" s="32" t="s">
        <v>1</v>
      </c>
      <c r="X625" s="32"/>
      <c r="Y625" s="37">
        <v>16</v>
      </c>
      <c r="Z625" s="38"/>
      <c r="AA625" s="38"/>
    </row>
    <row r="626" spans="1:27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8" spans="1:27" ht="11.25" customHeight="1" x14ac:dyDescent="0.2">
      <c r="W628" s="39">
        <v>5960.31</v>
      </c>
      <c r="X628" s="17"/>
      <c r="Y628" s="35">
        <v>94.61</v>
      </c>
      <c r="Z628" s="32"/>
      <c r="AA628" s="32"/>
    </row>
    <row r="630" spans="1:27" ht="67.150000000000006" customHeight="1" x14ac:dyDescent="0.2">
      <c r="A630" s="10" t="s">
        <v>164</v>
      </c>
      <c r="B630" s="10"/>
      <c r="C630" s="10" t="s">
        <v>48</v>
      </c>
      <c r="D630" s="10"/>
      <c r="E630" s="10"/>
      <c r="F630" s="10" t="s">
        <v>49</v>
      </c>
      <c r="G630" s="10"/>
      <c r="H630" s="10"/>
      <c r="I630" s="10"/>
      <c r="J630" s="10" t="s">
        <v>50</v>
      </c>
      <c r="K630" s="10"/>
      <c r="L630" s="35">
        <v>0.12</v>
      </c>
      <c r="M630" s="32"/>
      <c r="N630" s="32"/>
      <c r="O630" s="10" t="s">
        <v>1</v>
      </c>
      <c r="P630" s="10"/>
      <c r="Q630" s="10" t="s">
        <v>1</v>
      </c>
      <c r="R630" s="10"/>
      <c r="S630" s="10" t="s">
        <v>1</v>
      </c>
      <c r="T630" s="10"/>
      <c r="U630" s="10" t="s">
        <v>1</v>
      </c>
      <c r="V630" s="10"/>
      <c r="W630" s="10" t="s">
        <v>1</v>
      </c>
      <c r="X630" s="10"/>
    </row>
    <row r="631" spans="1:27" ht="11.25" customHeight="1" x14ac:dyDescent="0.2">
      <c r="F631" s="10" t="s">
        <v>42</v>
      </c>
      <c r="G631" s="10"/>
      <c r="H631" s="10"/>
      <c r="I631" s="10"/>
      <c r="J631" s="10" t="s">
        <v>1</v>
      </c>
      <c r="K631" s="10"/>
      <c r="L631" s="10"/>
      <c r="M631" s="10"/>
      <c r="N631" s="10"/>
      <c r="O631" s="35">
        <v>124.9</v>
      </c>
      <c r="P631" s="32"/>
      <c r="Q631" s="35">
        <v>1</v>
      </c>
      <c r="R631" s="32"/>
      <c r="S631" s="35">
        <v>1</v>
      </c>
      <c r="T631" s="32"/>
      <c r="U631" s="35">
        <v>1</v>
      </c>
      <c r="V631" s="32"/>
      <c r="W631" s="35">
        <v>14.99</v>
      </c>
      <c r="X631" s="32"/>
    </row>
    <row r="632" spans="1:27" ht="11.25" customHeight="1" x14ac:dyDescent="0.2">
      <c r="F632" s="10" t="s">
        <v>43</v>
      </c>
      <c r="G632" s="10"/>
      <c r="H632" s="10"/>
      <c r="I632" s="10"/>
      <c r="J632" s="10" t="s">
        <v>44</v>
      </c>
      <c r="K632" s="10"/>
      <c r="L632" s="35">
        <v>70</v>
      </c>
      <c r="M632" s="32"/>
      <c r="N632" s="32"/>
      <c r="O632" s="10" t="s">
        <v>1</v>
      </c>
      <c r="P632" s="10"/>
      <c r="Q632" s="32" t="s">
        <v>1</v>
      </c>
      <c r="R632" s="32"/>
      <c r="S632" s="32" t="s">
        <v>1</v>
      </c>
      <c r="T632" s="32"/>
      <c r="U632" s="10" t="s">
        <v>1</v>
      </c>
      <c r="V632" s="10"/>
      <c r="W632" s="35">
        <v>10.49</v>
      </c>
      <c r="X632" s="32"/>
      <c r="Y632" s="32" t="s">
        <v>1</v>
      </c>
      <c r="Z632" s="32"/>
      <c r="AA632" s="32"/>
    </row>
    <row r="633" spans="1:27" ht="11.25" customHeight="1" x14ac:dyDescent="0.2">
      <c r="F633" s="10" t="s">
        <v>45</v>
      </c>
      <c r="G633" s="10"/>
      <c r="H633" s="10"/>
      <c r="I633" s="10"/>
      <c r="J633" s="10" t="s">
        <v>44</v>
      </c>
      <c r="K633" s="10"/>
      <c r="L633" s="35">
        <v>10</v>
      </c>
      <c r="M633" s="32"/>
      <c r="N633" s="32"/>
      <c r="O633" s="10" t="s">
        <v>1</v>
      </c>
      <c r="P633" s="10"/>
      <c r="Q633" s="32" t="s">
        <v>1</v>
      </c>
      <c r="R633" s="32"/>
      <c r="S633" s="32" t="s">
        <v>1</v>
      </c>
      <c r="T633" s="32"/>
      <c r="U633" s="10" t="s">
        <v>1</v>
      </c>
      <c r="V633" s="10"/>
      <c r="W633" s="35">
        <v>1.5</v>
      </c>
      <c r="X633" s="32"/>
      <c r="Y633" s="32" t="s">
        <v>1</v>
      </c>
      <c r="Z633" s="32"/>
      <c r="AA633" s="32"/>
    </row>
    <row r="634" spans="1:27" ht="11.25" customHeight="1" x14ac:dyDescent="0.2">
      <c r="F634" s="40" t="s">
        <v>46</v>
      </c>
      <c r="G634" s="40"/>
      <c r="H634" s="40"/>
      <c r="I634" s="40"/>
      <c r="J634" s="40" t="s">
        <v>47</v>
      </c>
      <c r="K634" s="40"/>
      <c r="L634" s="41">
        <v>1.02</v>
      </c>
      <c r="M634" s="38"/>
      <c r="N634" s="38"/>
      <c r="O634" s="10" t="s">
        <v>1</v>
      </c>
      <c r="P634" s="10"/>
      <c r="Q634" s="41">
        <v>1</v>
      </c>
      <c r="R634" s="38"/>
      <c r="S634" s="41">
        <v>1</v>
      </c>
      <c r="T634" s="38"/>
      <c r="U634" s="10" t="s">
        <v>1</v>
      </c>
      <c r="V634" s="10"/>
      <c r="W634" s="32" t="s">
        <v>1</v>
      </c>
      <c r="X634" s="32"/>
      <c r="Y634" s="38" t="s">
        <v>51</v>
      </c>
      <c r="Z634" s="38"/>
      <c r="AA634" s="38"/>
    </row>
    <row r="635" spans="1:27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7" spans="1:27" ht="11.25" customHeight="1" x14ac:dyDescent="0.2">
      <c r="W637" s="39">
        <v>26.98</v>
      </c>
      <c r="X637" s="17"/>
      <c r="Y637" s="35">
        <v>224.83</v>
      </c>
      <c r="Z637" s="32"/>
      <c r="AA637" s="32"/>
    </row>
    <row r="639" spans="1:27" ht="111.95" customHeight="1" x14ac:dyDescent="0.2">
      <c r="A639" s="10" t="s">
        <v>165</v>
      </c>
      <c r="B639" s="10"/>
      <c r="C639" s="10" t="s">
        <v>52</v>
      </c>
      <c r="D639" s="10"/>
      <c r="E639" s="10"/>
      <c r="F639" s="10" t="s">
        <v>166</v>
      </c>
      <c r="G639" s="10"/>
      <c r="H639" s="10"/>
      <c r="I639" s="10"/>
      <c r="J639" s="10" t="s">
        <v>50</v>
      </c>
      <c r="K639" s="10"/>
      <c r="L639" s="35">
        <v>0.12</v>
      </c>
      <c r="M639" s="32"/>
      <c r="N639" s="32"/>
      <c r="O639" s="10" t="s">
        <v>1</v>
      </c>
      <c r="P639" s="10"/>
      <c r="Q639" s="10" t="s">
        <v>1</v>
      </c>
      <c r="R639" s="10"/>
      <c r="S639" s="10" t="s">
        <v>1</v>
      </c>
      <c r="T639" s="10"/>
      <c r="U639" s="10" t="s">
        <v>1</v>
      </c>
      <c r="V639" s="10"/>
      <c r="W639" s="10" t="s">
        <v>1</v>
      </c>
      <c r="X639" s="10"/>
    </row>
    <row r="640" spans="1:27" ht="11.25" customHeight="1" x14ac:dyDescent="0.2">
      <c r="F640" s="10" t="s">
        <v>54</v>
      </c>
      <c r="G640" s="10"/>
      <c r="H640" s="10"/>
      <c r="I640" s="10"/>
      <c r="J640" s="10" t="s">
        <v>1</v>
      </c>
      <c r="K640" s="10"/>
      <c r="L640" s="10"/>
      <c r="M640" s="10"/>
      <c r="N640" s="10"/>
      <c r="O640" s="35">
        <v>165.91</v>
      </c>
      <c r="P640" s="32"/>
      <c r="Q640" s="35">
        <v>1</v>
      </c>
      <c r="R640" s="32"/>
      <c r="S640" s="35">
        <v>1</v>
      </c>
      <c r="T640" s="32"/>
      <c r="U640" s="35">
        <v>1</v>
      </c>
      <c r="V640" s="32"/>
      <c r="W640" s="35">
        <v>19.91</v>
      </c>
      <c r="X640" s="32"/>
    </row>
    <row r="641" spans="1:27" ht="11.25" customHeight="1" x14ac:dyDescent="0.2">
      <c r="F641" s="10" t="s">
        <v>55</v>
      </c>
      <c r="G641" s="10"/>
      <c r="H641" s="10"/>
      <c r="I641" s="10"/>
      <c r="J641" s="10" t="s">
        <v>1</v>
      </c>
      <c r="K641" s="10"/>
      <c r="L641" s="10"/>
      <c r="M641" s="10"/>
      <c r="N641" s="10"/>
      <c r="O641" s="35">
        <v>90.18</v>
      </c>
      <c r="P641" s="32"/>
      <c r="Q641" s="35">
        <v>1</v>
      </c>
      <c r="R641" s="32"/>
      <c r="S641" s="35">
        <v>1</v>
      </c>
      <c r="T641" s="32"/>
      <c r="U641" s="35">
        <v>1</v>
      </c>
      <c r="V641" s="32"/>
      <c r="W641" s="32" t="s">
        <v>167</v>
      </c>
      <c r="X641" s="32"/>
    </row>
    <row r="642" spans="1:27" ht="22.35" customHeight="1" x14ac:dyDescent="0.2">
      <c r="F642" s="10" t="s">
        <v>57</v>
      </c>
      <c r="G642" s="10"/>
      <c r="H642" s="10"/>
      <c r="I642" s="10"/>
      <c r="J642" s="10" t="s">
        <v>44</v>
      </c>
      <c r="K642" s="10"/>
      <c r="L642" s="35">
        <v>0</v>
      </c>
      <c r="M642" s="32"/>
      <c r="N642" s="32"/>
      <c r="O642" s="10" t="s">
        <v>1</v>
      </c>
      <c r="P642" s="10"/>
      <c r="Q642" s="32" t="s">
        <v>1</v>
      </c>
      <c r="R642" s="32"/>
      <c r="S642" s="32" t="s">
        <v>1</v>
      </c>
      <c r="T642" s="32"/>
      <c r="U642" s="10" t="s">
        <v>1</v>
      </c>
      <c r="V642" s="10"/>
      <c r="W642" s="35">
        <v>0</v>
      </c>
      <c r="X642" s="32"/>
      <c r="Y642" s="32" t="s">
        <v>1</v>
      </c>
      <c r="Z642" s="32"/>
      <c r="AA642" s="32"/>
    </row>
    <row r="643" spans="1:27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5" spans="1:27" ht="11.25" customHeight="1" x14ac:dyDescent="0.2">
      <c r="W645" s="39">
        <v>19.91</v>
      </c>
      <c r="X645" s="17"/>
      <c r="Y645" s="35">
        <v>165.92</v>
      </c>
      <c r="Z645" s="32"/>
      <c r="AA645" s="32"/>
    </row>
    <row r="647" spans="1:27" ht="134.44999999999999" customHeight="1" x14ac:dyDescent="0.2">
      <c r="A647" s="10" t="s">
        <v>168</v>
      </c>
      <c r="B647" s="10"/>
      <c r="C647" s="10" t="s">
        <v>58</v>
      </c>
      <c r="D647" s="10"/>
      <c r="E647" s="10"/>
      <c r="F647" s="10" t="s">
        <v>59</v>
      </c>
      <c r="G647" s="10"/>
      <c r="H647" s="10"/>
      <c r="I647" s="10"/>
      <c r="J647" s="10" t="s">
        <v>50</v>
      </c>
      <c r="K647" s="10"/>
      <c r="L647" s="35">
        <v>0.12</v>
      </c>
      <c r="M647" s="32"/>
      <c r="N647" s="32"/>
      <c r="O647" s="10" t="s">
        <v>1</v>
      </c>
      <c r="P647" s="10"/>
      <c r="Q647" s="10" t="s">
        <v>1</v>
      </c>
      <c r="R647" s="10"/>
      <c r="S647" s="10" t="s">
        <v>1</v>
      </c>
      <c r="T647" s="10"/>
      <c r="U647" s="10" t="s">
        <v>1</v>
      </c>
      <c r="V647" s="10"/>
      <c r="W647" s="10" t="s">
        <v>1</v>
      </c>
      <c r="X647" s="10"/>
    </row>
    <row r="648" spans="1:27" ht="11.25" customHeight="1" x14ac:dyDescent="0.2">
      <c r="F648" s="10" t="s">
        <v>54</v>
      </c>
      <c r="G648" s="10"/>
      <c r="H648" s="10"/>
      <c r="I648" s="10"/>
      <c r="J648" s="10" t="s">
        <v>1</v>
      </c>
      <c r="K648" s="10"/>
      <c r="L648" s="10"/>
      <c r="M648" s="10"/>
      <c r="N648" s="10"/>
      <c r="O648" s="32" t="s">
        <v>60</v>
      </c>
      <c r="P648" s="32"/>
      <c r="Q648" s="35">
        <v>1</v>
      </c>
      <c r="R648" s="32"/>
      <c r="S648" s="35">
        <v>1</v>
      </c>
      <c r="T648" s="32"/>
      <c r="U648" s="35">
        <v>1</v>
      </c>
      <c r="V648" s="32"/>
      <c r="W648" s="35">
        <v>161.05000000000001</v>
      </c>
      <c r="X648" s="32"/>
    </row>
    <row r="649" spans="1:27" ht="11.25" customHeight="1" x14ac:dyDescent="0.2">
      <c r="F649" s="10" t="s">
        <v>55</v>
      </c>
      <c r="G649" s="10"/>
      <c r="H649" s="10"/>
      <c r="I649" s="10"/>
      <c r="J649" s="10" t="s">
        <v>1</v>
      </c>
      <c r="K649" s="10"/>
      <c r="L649" s="10"/>
      <c r="M649" s="10"/>
      <c r="N649" s="10"/>
      <c r="O649" s="32" t="s">
        <v>61</v>
      </c>
      <c r="P649" s="32"/>
      <c r="Q649" s="35">
        <v>1</v>
      </c>
      <c r="R649" s="32"/>
      <c r="S649" s="35">
        <v>1</v>
      </c>
      <c r="T649" s="32"/>
      <c r="U649" s="35">
        <v>1</v>
      </c>
      <c r="V649" s="32"/>
      <c r="W649" s="32" t="s">
        <v>169</v>
      </c>
      <c r="X649" s="32"/>
    </row>
    <row r="650" spans="1:27" ht="22.35" customHeight="1" x14ac:dyDescent="0.2">
      <c r="F650" s="10" t="s">
        <v>57</v>
      </c>
      <c r="G650" s="10"/>
      <c r="H650" s="10"/>
      <c r="I650" s="10"/>
      <c r="J650" s="10" t="s">
        <v>44</v>
      </c>
      <c r="K650" s="10"/>
      <c r="L650" s="35">
        <v>0</v>
      </c>
      <c r="M650" s="32"/>
      <c r="N650" s="32"/>
      <c r="O650" s="10" t="s">
        <v>1</v>
      </c>
      <c r="P650" s="10"/>
      <c r="Q650" s="32" t="s">
        <v>1</v>
      </c>
      <c r="R650" s="32"/>
      <c r="S650" s="32" t="s">
        <v>1</v>
      </c>
      <c r="T650" s="32"/>
      <c r="U650" s="10" t="s">
        <v>1</v>
      </c>
      <c r="V650" s="10"/>
      <c r="W650" s="35">
        <v>0</v>
      </c>
      <c r="X650" s="32"/>
      <c r="Y650" s="32" t="s">
        <v>1</v>
      </c>
      <c r="Z650" s="32"/>
      <c r="AA650" s="32"/>
    </row>
    <row r="651" spans="1:27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3" spans="1:27" ht="11.25" customHeight="1" x14ac:dyDescent="0.2">
      <c r="W653" s="39">
        <v>161.05000000000001</v>
      </c>
      <c r="X653" s="17"/>
      <c r="Y653" s="35">
        <v>1342.08</v>
      </c>
      <c r="Z653" s="32"/>
      <c r="AA653" s="32"/>
    </row>
    <row r="655" spans="1:27" ht="67.150000000000006" customHeight="1" x14ac:dyDescent="0.2">
      <c r="A655" s="10" t="s">
        <v>170</v>
      </c>
      <c r="B655" s="10"/>
      <c r="C655" s="10" t="s">
        <v>48</v>
      </c>
      <c r="D655" s="10"/>
      <c r="E655" s="10"/>
      <c r="F655" s="10" t="s">
        <v>171</v>
      </c>
      <c r="G655" s="10"/>
      <c r="H655" s="10"/>
      <c r="I655" s="10"/>
      <c r="J655" s="10" t="s">
        <v>50</v>
      </c>
      <c r="K655" s="10"/>
      <c r="L655" s="42">
        <v>0.153</v>
      </c>
      <c r="M655" s="32"/>
      <c r="N655" s="32"/>
      <c r="O655" s="10" t="s">
        <v>1</v>
      </c>
      <c r="P655" s="10"/>
      <c r="Q655" s="10" t="s">
        <v>1</v>
      </c>
      <c r="R655" s="10"/>
      <c r="S655" s="10" t="s">
        <v>1</v>
      </c>
      <c r="T655" s="10"/>
      <c r="U655" s="10" t="s">
        <v>1</v>
      </c>
      <c r="V655" s="10"/>
      <c r="W655" s="10" t="s">
        <v>1</v>
      </c>
      <c r="X655" s="10"/>
    </row>
    <row r="656" spans="1:27" ht="11.25" customHeight="1" x14ac:dyDescent="0.2">
      <c r="F656" s="10" t="s">
        <v>42</v>
      </c>
      <c r="G656" s="10"/>
      <c r="H656" s="10"/>
      <c r="I656" s="10"/>
      <c r="J656" s="10" t="s">
        <v>1</v>
      </c>
      <c r="K656" s="10"/>
      <c r="L656" s="10"/>
      <c r="M656" s="10"/>
      <c r="N656" s="10"/>
      <c r="O656" s="35">
        <v>124.9</v>
      </c>
      <c r="P656" s="32"/>
      <c r="Q656" s="35">
        <v>1</v>
      </c>
      <c r="R656" s="32"/>
      <c r="S656" s="35">
        <v>1</v>
      </c>
      <c r="T656" s="32"/>
      <c r="U656" s="35">
        <v>1</v>
      </c>
      <c r="V656" s="32"/>
      <c r="W656" s="35">
        <v>19.11</v>
      </c>
      <c r="X656" s="32"/>
    </row>
    <row r="657" spans="1:27" ht="11.25" customHeight="1" x14ac:dyDescent="0.2">
      <c r="F657" s="10" t="s">
        <v>43</v>
      </c>
      <c r="G657" s="10"/>
      <c r="H657" s="10"/>
      <c r="I657" s="10"/>
      <c r="J657" s="10" t="s">
        <v>44</v>
      </c>
      <c r="K657" s="10"/>
      <c r="L657" s="35">
        <v>70</v>
      </c>
      <c r="M657" s="32"/>
      <c r="N657" s="32"/>
      <c r="O657" s="10" t="s">
        <v>1</v>
      </c>
      <c r="P657" s="10"/>
      <c r="Q657" s="32" t="s">
        <v>1</v>
      </c>
      <c r="R657" s="32"/>
      <c r="S657" s="32" t="s">
        <v>1</v>
      </c>
      <c r="T657" s="32"/>
      <c r="U657" s="10" t="s">
        <v>1</v>
      </c>
      <c r="V657" s="10"/>
      <c r="W657" s="35">
        <v>13.38</v>
      </c>
      <c r="X657" s="32"/>
      <c r="Y657" s="32" t="s">
        <v>1</v>
      </c>
      <c r="Z657" s="32"/>
      <c r="AA657" s="32"/>
    </row>
    <row r="658" spans="1:27" ht="11.25" customHeight="1" x14ac:dyDescent="0.2">
      <c r="F658" s="10" t="s">
        <v>45</v>
      </c>
      <c r="G658" s="10"/>
      <c r="H658" s="10"/>
      <c r="I658" s="10"/>
      <c r="J658" s="10" t="s">
        <v>44</v>
      </c>
      <c r="K658" s="10"/>
      <c r="L658" s="35">
        <v>10</v>
      </c>
      <c r="M658" s="32"/>
      <c r="N658" s="32"/>
      <c r="O658" s="10" t="s">
        <v>1</v>
      </c>
      <c r="P658" s="10"/>
      <c r="Q658" s="32" t="s">
        <v>1</v>
      </c>
      <c r="R658" s="32"/>
      <c r="S658" s="32" t="s">
        <v>1</v>
      </c>
      <c r="T658" s="32"/>
      <c r="U658" s="10" t="s">
        <v>1</v>
      </c>
      <c r="V658" s="10"/>
      <c r="W658" s="35">
        <v>1.91</v>
      </c>
      <c r="X658" s="32"/>
      <c r="Y658" s="32" t="s">
        <v>1</v>
      </c>
      <c r="Z658" s="32"/>
      <c r="AA658" s="32"/>
    </row>
    <row r="659" spans="1:27" ht="11.25" customHeight="1" x14ac:dyDescent="0.2">
      <c r="F659" s="40" t="s">
        <v>46</v>
      </c>
      <c r="G659" s="40"/>
      <c r="H659" s="40"/>
      <c r="I659" s="40"/>
      <c r="J659" s="40" t="s">
        <v>47</v>
      </c>
      <c r="K659" s="40"/>
      <c r="L659" s="41">
        <v>1.02</v>
      </c>
      <c r="M659" s="38"/>
      <c r="N659" s="38"/>
      <c r="O659" s="10" t="s">
        <v>1</v>
      </c>
      <c r="P659" s="10"/>
      <c r="Q659" s="41">
        <v>1</v>
      </c>
      <c r="R659" s="38"/>
      <c r="S659" s="41">
        <v>1</v>
      </c>
      <c r="T659" s="38"/>
      <c r="U659" s="10" t="s">
        <v>1</v>
      </c>
      <c r="V659" s="10"/>
      <c r="W659" s="32" t="s">
        <v>1</v>
      </c>
      <c r="X659" s="32"/>
      <c r="Y659" s="38" t="s">
        <v>51</v>
      </c>
      <c r="Z659" s="38"/>
      <c r="AA659" s="38"/>
    </row>
    <row r="660" spans="1:27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2" spans="1:27" ht="11.25" customHeight="1" x14ac:dyDescent="0.2">
      <c r="W662" s="39">
        <v>34.4</v>
      </c>
      <c r="X662" s="17"/>
      <c r="Y662" s="35">
        <v>224.84</v>
      </c>
      <c r="Z662" s="32"/>
      <c r="AA662" s="32"/>
    </row>
    <row r="664" spans="1:27" ht="111.95" customHeight="1" x14ac:dyDescent="0.2">
      <c r="A664" s="10" t="s">
        <v>172</v>
      </c>
      <c r="B664" s="10"/>
      <c r="C664" s="10" t="s">
        <v>52</v>
      </c>
      <c r="D664" s="10"/>
      <c r="E664" s="10"/>
      <c r="F664" s="10" t="s">
        <v>173</v>
      </c>
      <c r="G664" s="10"/>
      <c r="H664" s="10"/>
      <c r="I664" s="10"/>
      <c r="J664" s="10" t="s">
        <v>50</v>
      </c>
      <c r="K664" s="10"/>
      <c r="L664" s="42">
        <v>0.153</v>
      </c>
      <c r="M664" s="32"/>
      <c r="N664" s="32"/>
      <c r="O664" s="10" t="s">
        <v>1</v>
      </c>
      <c r="P664" s="10"/>
      <c r="Q664" s="10" t="s">
        <v>1</v>
      </c>
      <c r="R664" s="10"/>
      <c r="S664" s="10" t="s">
        <v>1</v>
      </c>
      <c r="T664" s="10"/>
      <c r="U664" s="10" t="s">
        <v>1</v>
      </c>
      <c r="V664" s="10"/>
      <c r="W664" s="10" t="s">
        <v>1</v>
      </c>
      <c r="X664" s="10"/>
    </row>
    <row r="665" spans="1:27" ht="11.25" customHeight="1" x14ac:dyDescent="0.2">
      <c r="F665" s="10" t="s">
        <v>54</v>
      </c>
      <c r="G665" s="10"/>
      <c r="H665" s="10"/>
      <c r="I665" s="10"/>
      <c r="J665" s="10" t="s">
        <v>1</v>
      </c>
      <c r="K665" s="10"/>
      <c r="L665" s="10"/>
      <c r="M665" s="10"/>
      <c r="N665" s="10"/>
      <c r="O665" s="35">
        <v>165.91</v>
      </c>
      <c r="P665" s="32"/>
      <c r="Q665" s="35">
        <v>1</v>
      </c>
      <c r="R665" s="32"/>
      <c r="S665" s="35">
        <v>1</v>
      </c>
      <c r="T665" s="32"/>
      <c r="U665" s="35">
        <v>1</v>
      </c>
      <c r="V665" s="32"/>
      <c r="W665" s="35">
        <v>25.38</v>
      </c>
      <c r="X665" s="32"/>
    </row>
    <row r="666" spans="1:27" ht="11.25" customHeight="1" x14ac:dyDescent="0.2">
      <c r="F666" s="10" t="s">
        <v>55</v>
      </c>
      <c r="G666" s="10"/>
      <c r="H666" s="10"/>
      <c r="I666" s="10"/>
      <c r="J666" s="10" t="s">
        <v>1</v>
      </c>
      <c r="K666" s="10"/>
      <c r="L666" s="10"/>
      <c r="M666" s="10"/>
      <c r="N666" s="10"/>
      <c r="O666" s="35">
        <v>90.18</v>
      </c>
      <c r="P666" s="32"/>
      <c r="Q666" s="35">
        <v>1</v>
      </c>
      <c r="R666" s="32"/>
      <c r="S666" s="35">
        <v>1</v>
      </c>
      <c r="T666" s="32"/>
      <c r="U666" s="35">
        <v>1</v>
      </c>
      <c r="V666" s="32"/>
      <c r="W666" s="32" t="s">
        <v>174</v>
      </c>
      <c r="X666" s="32"/>
    </row>
    <row r="667" spans="1:27" ht="22.35" customHeight="1" x14ac:dyDescent="0.2">
      <c r="F667" s="10" t="s">
        <v>57</v>
      </c>
      <c r="G667" s="10"/>
      <c r="H667" s="10"/>
      <c r="I667" s="10"/>
      <c r="J667" s="10" t="s">
        <v>44</v>
      </c>
      <c r="K667" s="10"/>
      <c r="L667" s="35">
        <v>0</v>
      </c>
      <c r="M667" s="32"/>
      <c r="N667" s="32"/>
      <c r="O667" s="10" t="s">
        <v>1</v>
      </c>
      <c r="P667" s="10"/>
      <c r="Q667" s="32" t="s">
        <v>1</v>
      </c>
      <c r="R667" s="32"/>
      <c r="S667" s="32" t="s">
        <v>1</v>
      </c>
      <c r="T667" s="32"/>
      <c r="U667" s="10" t="s">
        <v>1</v>
      </c>
      <c r="V667" s="10"/>
      <c r="W667" s="35">
        <v>0</v>
      </c>
      <c r="X667" s="32"/>
      <c r="Y667" s="32" t="s">
        <v>1</v>
      </c>
      <c r="Z667" s="32"/>
      <c r="AA667" s="32"/>
    </row>
    <row r="668" spans="1:27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70" spans="1:27" ht="11.25" customHeight="1" x14ac:dyDescent="0.2">
      <c r="W670" s="39">
        <v>25.38</v>
      </c>
      <c r="X670" s="17"/>
      <c r="Y670" s="35">
        <v>165.88</v>
      </c>
      <c r="Z670" s="32"/>
      <c r="AA670" s="32"/>
    </row>
    <row r="672" spans="1:27" ht="134.44999999999999" customHeight="1" x14ac:dyDescent="0.2">
      <c r="A672" s="10" t="s">
        <v>175</v>
      </c>
      <c r="B672" s="10"/>
      <c r="C672" s="10" t="s">
        <v>58</v>
      </c>
      <c r="D672" s="10"/>
      <c r="E672" s="10"/>
      <c r="F672" s="10" t="s">
        <v>176</v>
      </c>
      <c r="G672" s="10"/>
      <c r="H672" s="10"/>
      <c r="I672" s="10"/>
      <c r="J672" s="10" t="s">
        <v>50</v>
      </c>
      <c r="K672" s="10"/>
      <c r="L672" s="42">
        <v>0.153</v>
      </c>
      <c r="M672" s="32"/>
      <c r="N672" s="32"/>
      <c r="O672" s="10" t="s">
        <v>1</v>
      </c>
      <c r="P672" s="10"/>
      <c r="Q672" s="10" t="s">
        <v>1</v>
      </c>
      <c r="R672" s="10"/>
      <c r="S672" s="10" t="s">
        <v>1</v>
      </c>
      <c r="T672" s="10"/>
      <c r="U672" s="10" t="s">
        <v>1</v>
      </c>
      <c r="V672" s="10"/>
      <c r="W672" s="10" t="s">
        <v>1</v>
      </c>
      <c r="X672" s="10"/>
    </row>
    <row r="673" spans="1:27" ht="11.25" customHeight="1" x14ac:dyDescent="0.2">
      <c r="F673" s="10" t="s">
        <v>54</v>
      </c>
      <c r="G673" s="10"/>
      <c r="H673" s="10"/>
      <c r="I673" s="10"/>
      <c r="J673" s="10" t="s">
        <v>1</v>
      </c>
      <c r="K673" s="10"/>
      <c r="L673" s="10"/>
      <c r="M673" s="10"/>
      <c r="N673" s="10"/>
      <c r="O673" s="32" t="s">
        <v>60</v>
      </c>
      <c r="P673" s="32"/>
      <c r="Q673" s="35">
        <v>1</v>
      </c>
      <c r="R673" s="32"/>
      <c r="S673" s="35">
        <v>1</v>
      </c>
      <c r="T673" s="32"/>
      <c r="U673" s="35">
        <v>1</v>
      </c>
      <c r="V673" s="32"/>
      <c r="W673" s="35">
        <v>205.34</v>
      </c>
      <c r="X673" s="32"/>
    </row>
    <row r="674" spans="1:27" ht="11.25" customHeight="1" x14ac:dyDescent="0.2">
      <c r="F674" s="10" t="s">
        <v>55</v>
      </c>
      <c r="G674" s="10"/>
      <c r="H674" s="10"/>
      <c r="I674" s="10"/>
      <c r="J674" s="10" t="s">
        <v>1</v>
      </c>
      <c r="K674" s="10"/>
      <c r="L674" s="10"/>
      <c r="M674" s="10"/>
      <c r="N674" s="10"/>
      <c r="O674" s="32" t="s">
        <v>61</v>
      </c>
      <c r="P674" s="32"/>
      <c r="Q674" s="35">
        <v>1</v>
      </c>
      <c r="R674" s="32"/>
      <c r="S674" s="35">
        <v>1</v>
      </c>
      <c r="T674" s="32"/>
      <c r="U674" s="35">
        <v>1</v>
      </c>
      <c r="V674" s="32"/>
      <c r="W674" s="32" t="s">
        <v>177</v>
      </c>
      <c r="X674" s="32"/>
    </row>
    <row r="675" spans="1:27" ht="22.35" customHeight="1" x14ac:dyDescent="0.2">
      <c r="F675" s="10" t="s">
        <v>57</v>
      </c>
      <c r="G675" s="10"/>
      <c r="H675" s="10"/>
      <c r="I675" s="10"/>
      <c r="J675" s="10" t="s">
        <v>44</v>
      </c>
      <c r="K675" s="10"/>
      <c r="L675" s="35">
        <v>0</v>
      </c>
      <c r="M675" s="32"/>
      <c r="N675" s="32"/>
      <c r="O675" s="10" t="s">
        <v>1</v>
      </c>
      <c r="P675" s="10"/>
      <c r="Q675" s="32" t="s">
        <v>1</v>
      </c>
      <c r="R675" s="32"/>
      <c r="S675" s="32" t="s">
        <v>1</v>
      </c>
      <c r="T675" s="32"/>
      <c r="U675" s="10" t="s">
        <v>1</v>
      </c>
      <c r="V675" s="10"/>
      <c r="W675" s="35">
        <v>0</v>
      </c>
      <c r="X675" s="32"/>
      <c r="Y675" s="32" t="s">
        <v>1</v>
      </c>
      <c r="Z675" s="32"/>
      <c r="AA675" s="32"/>
    </row>
    <row r="676" spans="1:27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8" spans="1:27" ht="11.25" customHeight="1" x14ac:dyDescent="0.2">
      <c r="W678" s="39">
        <v>205.34</v>
      </c>
      <c r="X678" s="17"/>
      <c r="Y678" s="35">
        <v>1342.09</v>
      </c>
      <c r="Z678" s="32"/>
      <c r="AA678" s="32"/>
    </row>
    <row r="680" spans="1:27" ht="56.1" customHeight="1" x14ac:dyDescent="0.2">
      <c r="A680" s="10" t="s">
        <v>178</v>
      </c>
      <c r="B680" s="10"/>
      <c r="C680" s="10" t="s">
        <v>80</v>
      </c>
      <c r="D680" s="10"/>
      <c r="E680" s="10"/>
      <c r="F680" s="10" t="s">
        <v>179</v>
      </c>
      <c r="G680" s="10"/>
      <c r="H680" s="10"/>
      <c r="I680" s="10"/>
      <c r="J680" s="10" t="s">
        <v>50</v>
      </c>
      <c r="K680" s="10"/>
      <c r="L680" s="42">
        <v>0.27300000000000002</v>
      </c>
      <c r="M680" s="32"/>
      <c r="N680" s="32"/>
      <c r="O680" s="10" t="s">
        <v>1</v>
      </c>
      <c r="P680" s="10"/>
      <c r="Q680" s="10" t="s">
        <v>1</v>
      </c>
      <c r="R680" s="10"/>
      <c r="S680" s="10" t="s">
        <v>1</v>
      </c>
      <c r="T680" s="10"/>
      <c r="U680" s="10" t="s">
        <v>1</v>
      </c>
      <c r="V680" s="10"/>
      <c r="W680" s="10" t="s">
        <v>1</v>
      </c>
      <c r="X680" s="10"/>
    </row>
    <row r="681" spans="1:27" ht="11.25" customHeight="1" x14ac:dyDescent="0.2">
      <c r="F681" s="10" t="s">
        <v>42</v>
      </c>
      <c r="G681" s="10"/>
      <c r="H681" s="10"/>
      <c r="I681" s="10"/>
      <c r="J681" s="10" t="s">
        <v>1</v>
      </c>
      <c r="K681" s="10"/>
      <c r="L681" s="10"/>
      <c r="M681" s="10"/>
      <c r="N681" s="10"/>
      <c r="O681" s="35">
        <v>22490.639999999999</v>
      </c>
      <c r="P681" s="32"/>
      <c r="Q681" s="35">
        <v>1</v>
      </c>
      <c r="R681" s="32"/>
      <c r="S681" s="35">
        <v>1</v>
      </c>
      <c r="T681" s="32"/>
      <c r="U681" s="35">
        <v>1</v>
      </c>
      <c r="V681" s="32"/>
      <c r="W681" s="35">
        <v>6139.94</v>
      </c>
      <c r="X681" s="32"/>
    </row>
    <row r="682" spans="1:27" ht="11.25" customHeight="1" x14ac:dyDescent="0.2">
      <c r="F682" s="10" t="s">
        <v>54</v>
      </c>
      <c r="G682" s="10"/>
      <c r="H682" s="10"/>
      <c r="I682" s="10"/>
      <c r="J682" s="10" t="s">
        <v>1</v>
      </c>
      <c r="K682" s="10"/>
      <c r="L682" s="10"/>
      <c r="M682" s="10"/>
      <c r="N682" s="10"/>
      <c r="O682" s="35">
        <v>589</v>
      </c>
      <c r="P682" s="32"/>
      <c r="Q682" s="35">
        <v>1</v>
      </c>
      <c r="R682" s="32"/>
      <c r="S682" s="35">
        <v>1</v>
      </c>
      <c r="T682" s="32"/>
      <c r="U682" s="35">
        <v>1</v>
      </c>
      <c r="V682" s="32"/>
      <c r="W682" s="35">
        <v>160.80000000000001</v>
      </c>
      <c r="X682" s="32"/>
    </row>
    <row r="683" spans="1:27" ht="11.25" customHeight="1" x14ac:dyDescent="0.2">
      <c r="F683" s="10" t="s">
        <v>55</v>
      </c>
      <c r="G683" s="10"/>
      <c r="H683" s="10"/>
      <c r="I683" s="10"/>
      <c r="J683" s="10" t="s">
        <v>1</v>
      </c>
      <c r="K683" s="10"/>
      <c r="L683" s="10"/>
      <c r="M683" s="10"/>
      <c r="N683" s="10"/>
      <c r="O683" s="35">
        <v>25.65</v>
      </c>
      <c r="P683" s="32"/>
      <c r="Q683" s="35">
        <v>1</v>
      </c>
      <c r="R683" s="32"/>
      <c r="S683" s="35">
        <v>1</v>
      </c>
      <c r="T683" s="32"/>
      <c r="U683" s="35">
        <v>1</v>
      </c>
      <c r="V683" s="32"/>
      <c r="W683" s="32" t="s">
        <v>180</v>
      </c>
      <c r="X683" s="32"/>
    </row>
    <row r="684" spans="1:27" ht="11.25" customHeight="1" x14ac:dyDescent="0.2">
      <c r="F684" s="10" t="s">
        <v>72</v>
      </c>
      <c r="G684" s="10"/>
      <c r="H684" s="10"/>
      <c r="I684" s="10"/>
      <c r="J684" s="10" t="s">
        <v>1</v>
      </c>
      <c r="K684" s="10"/>
      <c r="L684" s="10"/>
      <c r="M684" s="10"/>
      <c r="N684" s="10"/>
      <c r="O684" s="35">
        <v>75528.429999999993</v>
      </c>
      <c r="P684" s="32"/>
      <c r="Q684" s="35">
        <v>1</v>
      </c>
      <c r="R684" s="32"/>
      <c r="S684" s="35">
        <v>1</v>
      </c>
      <c r="T684" s="32"/>
      <c r="U684" s="35">
        <v>1</v>
      </c>
      <c r="V684" s="32"/>
      <c r="W684" s="35">
        <v>20619.259999999998</v>
      </c>
      <c r="X684" s="32"/>
    </row>
    <row r="685" spans="1:27" ht="56.1" customHeight="1" x14ac:dyDescent="0.2">
      <c r="C685" s="10" t="s">
        <v>83</v>
      </c>
      <c r="D685" s="10"/>
      <c r="E685" s="10"/>
      <c r="F685" s="10" t="s">
        <v>84</v>
      </c>
      <c r="G685" s="10"/>
      <c r="H685" s="10"/>
      <c r="I685" s="10"/>
      <c r="J685" s="10" t="s">
        <v>50</v>
      </c>
      <c r="K685" s="10"/>
      <c r="L685" s="42">
        <v>-0.27300000000000002</v>
      </c>
      <c r="M685" s="32"/>
      <c r="N685" s="32"/>
      <c r="O685" s="35">
        <v>75026.559999999998</v>
      </c>
      <c r="P685" s="32"/>
      <c r="Q685" s="35">
        <v>1</v>
      </c>
      <c r="R685" s="32"/>
      <c r="S685" s="35">
        <v>1</v>
      </c>
      <c r="T685" s="32"/>
      <c r="U685" s="35">
        <v>1</v>
      </c>
      <c r="V685" s="32"/>
      <c r="W685" s="35">
        <v>-20482.25</v>
      </c>
      <c r="X685" s="32"/>
    </row>
    <row r="686" spans="1:27" ht="11.25" customHeight="1" x14ac:dyDescent="0.2">
      <c r="F686" s="10" t="s">
        <v>43</v>
      </c>
      <c r="G686" s="10"/>
      <c r="H686" s="10"/>
      <c r="I686" s="10"/>
      <c r="J686" s="10" t="s">
        <v>44</v>
      </c>
      <c r="K686" s="10"/>
      <c r="L686" s="35">
        <v>70</v>
      </c>
      <c r="M686" s="32"/>
      <c r="N686" s="32"/>
      <c r="O686" s="10" t="s">
        <v>1</v>
      </c>
      <c r="P686" s="10"/>
      <c r="Q686" s="32" t="s">
        <v>1</v>
      </c>
      <c r="R686" s="32"/>
      <c r="S686" s="32" t="s">
        <v>1</v>
      </c>
      <c r="T686" s="32"/>
      <c r="U686" s="10" t="s">
        <v>1</v>
      </c>
      <c r="V686" s="10"/>
      <c r="W686" s="35">
        <v>4297.96</v>
      </c>
      <c r="X686" s="32"/>
      <c r="Y686" s="32" t="s">
        <v>1</v>
      </c>
      <c r="Z686" s="32"/>
      <c r="AA686" s="32"/>
    </row>
    <row r="687" spans="1:27" ht="11.25" customHeight="1" x14ac:dyDescent="0.2">
      <c r="F687" s="10" t="s">
        <v>45</v>
      </c>
      <c r="G687" s="10"/>
      <c r="H687" s="10"/>
      <c r="I687" s="10"/>
      <c r="J687" s="10" t="s">
        <v>44</v>
      </c>
      <c r="K687" s="10"/>
      <c r="L687" s="35">
        <v>10</v>
      </c>
      <c r="M687" s="32"/>
      <c r="N687" s="32"/>
      <c r="O687" s="10" t="s">
        <v>1</v>
      </c>
      <c r="P687" s="10"/>
      <c r="Q687" s="32" t="s">
        <v>1</v>
      </c>
      <c r="R687" s="32"/>
      <c r="S687" s="32" t="s">
        <v>1</v>
      </c>
      <c r="T687" s="32"/>
      <c r="U687" s="10" t="s">
        <v>1</v>
      </c>
      <c r="V687" s="10"/>
      <c r="W687" s="35">
        <v>613.99</v>
      </c>
      <c r="X687" s="32"/>
      <c r="Y687" s="32" t="s">
        <v>1</v>
      </c>
      <c r="Z687" s="32"/>
      <c r="AA687" s="32"/>
    </row>
    <row r="688" spans="1:27" ht="11.25" customHeight="1" x14ac:dyDescent="0.2">
      <c r="F688" s="10" t="s">
        <v>73</v>
      </c>
      <c r="G688" s="10"/>
      <c r="H688" s="10"/>
      <c r="I688" s="10"/>
      <c r="J688" s="10" t="s">
        <v>44</v>
      </c>
      <c r="K688" s="10"/>
      <c r="L688" s="35">
        <v>108</v>
      </c>
      <c r="M688" s="32"/>
      <c r="N688" s="32"/>
      <c r="O688" s="10" t="s">
        <v>1</v>
      </c>
      <c r="P688" s="10"/>
      <c r="Q688" s="32" t="s">
        <v>1</v>
      </c>
      <c r="R688" s="32"/>
      <c r="S688" s="32" t="s">
        <v>1</v>
      </c>
      <c r="T688" s="32"/>
      <c r="U688" s="10" t="s">
        <v>1</v>
      </c>
      <c r="V688" s="10"/>
      <c r="W688" s="35">
        <v>7.56</v>
      </c>
      <c r="X688" s="32"/>
      <c r="Y688" s="32" t="s">
        <v>1</v>
      </c>
      <c r="Z688" s="32"/>
      <c r="AA688" s="32"/>
    </row>
    <row r="689" spans="1:27" ht="11.25" customHeight="1" x14ac:dyDescent="0.2">
      <c r="F689" s="10"/>
      <c r="G689" s="10"/>
      <c r="H689" s="10"/>
      <c r="I689" s="10"/>
      <c r="J689" s="10"/>
      <c r="K689" s="10"/>
      <c r="L689" s="32"/>
      <c r="M689" s="32"/>
      <c r="N689" s="32"/>
      <c r="O689" s="10" t="s">
        <v>1</v>
      </c>
      <c r="P689" s="10"/>
      <c r="Q689" s="32"/>
      <c r="R689" s="32"/>
      <c r="S689" s="32"/>
      <c r="T689" s="32"/>
      <c r="U689" s="10" t="s">
        <v>1</v>
      </c>
      <c r="V689" s="10"/>
      <c r="W689" s="32" t="s">
        <v>1</v>
      </c>
      <c r="X689" s="32"/>
      <c r="Y689" s="32"/>
      <c r="Z689" s="32"/>
      <c r="AA689" s="32"/>
    </row>
    <row r="690" spans="1:27" ht="11.25" customHeight="1" x14ac:dyDescent="0.2">
      <c r="F690" s="40" t="s">
        <v>46</v>
      </c>
      <c r="G690" s="40"/>
      <c r="H690" s="40"/>
      <c r="I690" s="40"/>
      <c r="J690" s="40" t="s">
        <v>47</v>
      </c>
      <c r="K690" s="40"/>
      <c r="L690" s="41">
        <v>87.4</v>
      </c>
      <c r="M690" s="38"/>
      <c r="N690" s="38"/>
      <c r="O690" s="10"/>
      <c r="P690" s="10"/>
      <c r="Q690" s="41">
        <v>1</v>
      </c>
      <c r="R690" s="38"/>
      <c r="S690" s="41">
        <v>1</v>
      </c>
      <c r="T690" s="38"/>
      <c r="U690" s="10"/>
      <c r="V690" s="10"/>
      <c r="W690" s="32"/>
      <c r="X690" s="32"/>
      <c r="Y690" s="37">
        <v>24</v>
      </c>
      <c r="Z690" s="38"/>
      <c r="AA690" s="38"/>
    </row>
    <row r="691" spans="1:27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3" spans="1:27" ht="11.25" customHeight="1" x14ac:dyDescent="0.2">
      <c r="W693" s="39">
        <v>11357.26</v>
      </c>
      <c r="X693" s="17"/>
      <c r="Y693" s="35">
        <v>41601.68</v>
      </c>
      <c r="Z693" s="32"/>
      <c r="AA693" s="32"/>
    </row>
    <row r="695" spans="1:27" ht="44.85" customHeight="1" x14ac:dyDescent="0.2">
      <c r="A695" s="10" t="s">
        <v>181</v>
      </c>
      <c r="B695" s="10"/>
      <c r="C695" s="10" t="s">
        <v>86</v>
      </c>
      <c r="D695" s="10"/>
      <c r="E695" s="10"/>
      <c r="F695" s="10" t="s">
        <v>87</v>
      </c>
      <c r="G695" s="10"/>
      <c r="H695" s="10"/>
      <c r="I695" s="10"/>
      <c r="J695" s="10" t="s">
        <v>50</v>
      </c>
      <c r="K695" s="10"/>
      <c r="L695" s="42">
        <v>0.27300000000000002</v>
      </c>
      <c r="M695" s="32"/>
      <c r="N695" s="32"/>
      <c r="O695" s="10" t="s">
        <v>1</v>
      </c>
      <c r="P695" s="10"/>
      <c r="Q695" s="10" t="s">
        <v>1</v>
      </c>
      <c r="R695" s="10"/>
      <c r="S695" s="10" t="s">
        <v>1</v>
      </c>
      <c r="T695" s="10"/>
      <c r="U695" s="10" t="s">
        <v>1</v>
      </c>
      <c r="V695" s="10"/>
      <c r="W695" s="10" t="s">
        <v>1</v>
      </c>
      <c r="X695" s="10"/>
    </row>
    <row r="696" spans="1:27" ht="11.25" customHeight="1" x14ac:dyDescent="0.2">
      <c r="F696" s="10" t="s">
        <v>42</v>
      </c>
      <c r="G696" s="10"/>
      <c r="H696" s="10"/>
      <c r="I696" s="10"/>
      <c r="J696" s="10" t="s">
        <v>1</v>
      </c>
      <c r="K696" s="10"/>
      <c r="L696" s="10"/>
      <c r="M696" s="10"/>
      <c r="N696" s="10"/>
      <c r="O696" s="35">
        <v>22490.639999999999</v>
      </c>
      <c r="P696" s="32"/>
      <c r="Q696" s="35">
        <v>0.2</v>
      </c>
      <c r="R696" s="32"/>
      <c r="S696" s="35">
        <v>1</v>
      </c>
      <c r="T696" s="32"/>
      <c r="U696" s="35">
        <v>1</v>
      </c>
      <c r="V696" s="32"/>
      <c r="W696" s="35">
        <v>1227.99</v>
      </c>
      <c r="X696" s="32"/>
    </row>
    <row r="697" spans="1:27" ht="11.25" customHeight="1" x14ac:dyDescent="0.2">
      <c r="F697" s="10" t="s">
        <v>54</v>
      </c>
      <c r="G697" s="10"/>
      <c r="H697" s="10"/>
      <c r="I697" s="10"/>
      <c r="J697" s="10" t="s">
        <v>1</v>
      </c>
      <c r="K697" s="10"/>
      <c r="L697" s="10"/>
      <c r="M697" s="10"/>
      <c r="N697" s="10"/>
      <c r="O697" s="35">
        <v>589</v>
      </c>
      <c r="P697" s="32"/>
      <c r="Q697" s="35">
        <v>0.2</v>
      </c>
      <c r="R697" s="32"/>
      <c r="S697" s="35">
        <v>1</v>
      </c>
      <c r="T697" s="32"/>
      <c r="U697" s="35">
        <v>1</v>
      </c>
      <c r="V697" s="32"/>
      <c r="W697" s="35">
        <v>32.159999999999997</v>
      </c>
      <c r="X697" s="32"/>
    </row>
    <row r="698" spans="1:27" ht="11.25" customHeight="1" x14ac:dyDescent="0.2">
      <c r="F698" s="10" t="s">
        <v>55</v>
      </c>
      <c r="G698" s="10"/>
      <c r="H698" s="10"/>
      <c r="I698" s="10"/>
      <c r="J698" s="10" t="s">
        <v>1</v>
      </c>
      <c r="K698" s="10"/>
      <c r="L698" s="10"/>
      <c r="M698" s="10"/>
      <c r="N698" s="10"/>
      <c r="O698" s="35">
        <v>25.65</v>
      </c>
      <c r="P698" s="32"/>
      <c r="Q698" s="35">
        <v>0.2</v>
      </c>
      <c r="R698" s="32"/>
      <c r="S698" s="35">
        <v>1</v>
      </c>
      <c r="T698" s="32"/>
      <c r="U698" s="35">
        <v>1</v>
      </c>
      <c r="V698" s="32"/>
      <c r="W698" s="32" t="s">
        <v>182</v>
      </c>
      <c r="X698" s="32"/>
    </row>
    <row r="699" spans="1:27" ht="11.25" customHeight="1" x14ac:dyDescent="0.2">
      <c r="F699" s="10" t="s">
        <v>72</v>
      </c>
      <c r="G699" s="10"/>
      <c r="H699" s="10"/>
      <c r="I699" s="10"/>
      <c r="J699" s="10" t="s">
        <v>1</v>
      </c>
      <c r="K699" s="10"/>
      <c r="L699" s="10"/>
      <c r="M699" s="10"/>
      <c r="N699" s="10"/>
      <c r="O699" s="35">
        <v>75528.429999999993</v>
      </c>
      <c r="P699" s="32"/>
      <c r="Q699" s="35">
        <v>0</v>
      </c>
      <c r="R699" s="32"/>
      <c r="S699" s="35">
        <v>1</v>
      </c>
      <c r="T699" s="32"/>
      <c r="U699" s="35">
        <v>1</v>
      </c>
      <c r="V699" s="32"/>
      <c r="W699" s="35">
        <v>0</v>
      </c>
      <c r="X699" s="32"/>
    </row>
    <row r="700" spans="1:27" ht="11.25" customHeight="1" x14ac:dyDescent="0.2">
      <c r="F700" s="10" t="s">
        <v>43</v>
      </c>
      <c r="G700" s="10"/>
      <c r="H700" s="10"/>
      <c r="I700" s="10"/>
      <c r="J700" s="10" t="s">
        <v>44</v>
      </c>
      <c r="K700" s="10"/>
      <c r="L700" s="35">
        <v>70</v>
      </c>
      <c r="M700" s="32"/>
      <c r="N700" s="32"/>
      <c r="O700" s="10" t="s">
        <v>1</v>
      </c>
      <c r="P700" s="10"/>
      <c r="Q700" s="32" t="s">
        <v>1</v>
      </c>
      <c r="R700" s="32"/>
      <c r="S700" s="32" t="s">
        <v>1</v>
      </c>
      <c r="T700" s="32"/>
      <c r="U700" s="10" t="s">
        <v>1</v>
      </c>
      <c r="V700" s="10"/>
      <c r="W700" s="35">
        <v>859.59</v>
      </c>
      <c r="X700" s="32"/>
      <c r="Y700" s="32" t="s">
        <v>1</v>
      </c>
      <c r="Z700" s="32"/>
      <c r="AA700" s="32"/>
    </row>
    <row r="701" spans="1:27" ht="11.25" customHeight="1" x14ac:dyDescent="0.2">
      <c r="F701" s="10" t="s">
        <v>45</v>
      </c>
      <c r="G701" s="10"/>
      <c r="H701" s="10"/>
      <c r="I701" s="10"/>
      <c r="J701" s="10" t="s">
        <v>44</v>
      </c>
      <c r="K701" s="10"/>
      <c r="L701" s="35">
        <v>10</v>
      </c>
      <c r="M701" s="32"/>
      <c r="N701" s="32"/>
      <c r="O701" s="10" t="s">
        <v>1</v>
      </c>
      <c r="P701" s="10"/>
      <c r="Q701" s="32" t="s">
        <v>1</v>
      </c>
      <c r="R701" s="32"/>
      <c r="S701" s="32" t="s">
        <v>1</v>
      </c>
      <c r="T701" s="32"/>
      <c r="U701" s="10" t="s">
        <v>1</v>
      </c>
      <c r="V701" s="10"/>
      <c r="W701" s="35">
        <v>122.8</v>
      </c>
      <c r="X701" s="32"/>
      <c r="Y701" s="32" t="s">
        <v>1</v>
      </c>
      <c r="Z701" s="32"/>
      <c r="AA701" s="32"/>
    </row>
    <row r="702" spans="1:27" ht="11.25" customHeight="1" x14ac:dyDescent="0.2">
      <c r="F702" s="10" t="s">
        <v>73</v>
      </c>
      <c r="G702" s="10"/>
      <c r="H702" s="10"/>
      <c r="I702" s="10"/>
      <c r="J702" s="10" t="s">
        <v>44</v>
      </c>
      <c r="K702" s="10"/>
      <c r="L702" s="35">
        <v>108</v>
      </c>
      <c r="M702" s="32"/>
      <c r="N702" s="32"/>
      <c r="O702" s="10" t="s">
        <v>1</v>
      </c>
      <c r="P702" s="10"/>
      <c r="Q702" s="32" t="s">
        <v>1</v>
      </c>
      <c r="R702" s="32"/>
      <c r="S702" s="32" t="s">
        <v>1</v>
      </c>
      <c r="T702" s="32"/>
      <c r="U702" s="10" t="s">
        <v>1</v>
      </c>
      <c r="V702" s="10"/>
      <c r="W702" s="35">
        <v>1.51</v>
      </c>
      <c r="X702" s="32"/>
      <c r="Y702" s="32" t="s">
        <v>1</v>
      </c>
      <c r="Z702" s="32"/>
      <c r="AA702" s="32"/>
    </row>
    <row r="703" spans="1:27" ht="11.25" customHeight="1" x14ac:dyDescent="0.2">
      <c r="F703" s="10"/>
      <c r="G703" s="10"/>
      <c r="H703" s="10"/>
      <c r="I703" s="10"/>
      <c r="J703" s="10"/>
      <c r="K703" s="10"/>
      <c r="L703" s="32"/>
      <c r="M703" s="32"/>
      <c r="N703" s="32"/>
      <c r="O703" s="10" t="s">
        <v>1</v>
      </c>
      <c r="P703" s="10"/>
      <c r="Q703" s="32"/>
      <c r="R703" s="32"/>
      <c r="S703" s="32"/>
      <c r="T703" s="32"/>
      <c r="U703" s="10" t="s">
        <v>1</v>
      </c>
      <c r="V703" s="10"/>
      <c r="W703" s="32" t="s">
        <v>1</v>
      </c>
      <c r="X703" s="32"/>
      <c r="Y703" s="32"/>
      <c r="Z703" s="32"/>
      <c r="AA703" s="32"/>
    </row>
    <row r="704" spans="1:27" ht="11.25" customHeight="1" x14ac:dyDescent="0.2">
      <c r="F704" s="40" t="s">
        <v>46</v>
      </c>
      <c r="G704" s="40"/>
      <c r="H704" s="40"/>
      <c r="I704" s="40"/>
      <c r="J704" s="40" t="s">
        <v>47</v>
      </c>
      <c r="K704" s="40"/>
      <c r="L704" s="41">
        <v>87.4</v>
      </c>
      <c r="M704" s="38"/>
      <c r="N704" s="38"/>
      <c r="O704" s="10"/>
      <c r="P704" s="10"/>
      <c r="Q704" s="41">
        <v>0.2</v>
      </c>
      <c r="R704" s="38"/>
      <c r="S704" s="41">
        <v>1</v>
      </c>
      <c r="T704" s="38"/>
      <c r="U704" s="10"/>
      <c r="V704" s="10"/>
      <c r="W704" s="32"/>
      <c r="X704" s="32"/>
      <c r="Y704" s="37">
        <v>5</v>
      </c>
      <c r="Z704" s="38"/>
      <c r="AA704" s="38"/>
    </row>
    <row r="705" spans="1:27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7" spans="1:27" ht="11.25" customHeight="1" x14ac:dyDescent="0.2">
      <c r="W707" s="39">
        <v>2244.0500000000002</v>
      </c>
      <c r="X707" s="17"/>
      <c r="Y707" s="35">
        <v>8219.9599999999991</v>
      </c>
      <c r="Z707" s="32"/>
      <c r="AA707" s="32"/>
    </row>
    <row r="709" spans="1:27" ht="67.150000000000006" customHeight="1" x14ac:dyDescent="0.2">
      <c r="A709" s="10" t="s">
        <v>183</v>
      </c>
      <c r="B709" s="10"/>
      <c r="C709" s="10" t="s">
        <v>68</v>
      </c>
      <c r="D709" s="10"/>
      <c r="E709" s="10"/>
      <c r="F709" s="10" t="s">
        <v>69</v>
      </c>
      <c r="G709" s="10"/>
      <c r="H709" s="10"/>
      <c r="I709" s="10"/>
      <c r="J709" s="10" t="s">
        <v>70</v>
      </c>
      <c r="K709" s="10"/>
      <c r="L709" s="43">
        <v>3.925E-2</v>
      </c>
      <c r="M709" s="32"/>
      <c r="N709" s="32"/>
      <c r="O709" s="10" t="s">
        <v>1</v>
      </c>
      <c r="P709" s="10"/>
      <c r="Q709" s="10" t="s">
        <v>1</v>
      </c>
      <c r="R709" s="10"/>
      <c r="S709" s="10" t="s">
        <v>1</v>
      </c>
      <c r="T709" s="10"/>
      <c r="U709" s="10" t="s">
        <v>1</v>
      </c>
      <c r="V709" s="10"/>
      <c r="W709" s="10" t="s">
        <v>1</v>
      </c>
      <c r="X709" s="10"/>
    </row>
    <row r="710" spans="1:27" ht="11.25" customHeight="1" x14ac:dyDescent="0.2">
      <c r="F710" s="10" t="s">
        <v>42</v>
      </c>
      <c r="G710" s="10"/>
      <c r="H710" s="10"/>
      <c r="I710" s="10"/>
      <c r="J710" s="10" t="s">
        <v>1</v>
      </c>
      <c r="K710" s="10"/>
      <c r="L710" s="10"/>
      <c r="M710" s="10"/>
      <c r="N710" s="10"/>
      <c r="O710" s="35">
        <v>68.569999999999993</v>
      </c>
      <c r="P710" s="32"/>
      <c r="Q710" s="35">
        <v>90</v>
      </c>
      <c r="R710" s="32"/>
      <c r="S710" s="35">
        <v>1</v>
      </c>
      <c r="T710" s="32"/>
      <c r="U710" s="35">
        <v>1</v>
      </c>
      <c r="V710" s="32"/>
      <c r="W710" s="35">
        <v>242.22</v>
      </c>
      <c r="X710" s="32"/>
    </row>
    <row r="711" spans="1:27" ht="11.25" customHeight="1" x14ac:dyDescent="0.2">
      <c r="F711" s="10" t="s">
        <v>54</v>
      </c>
      <c r="G711" s="10"/>
      <c r="H711" s="10"/>
      <c r="I711" s="10"/>
      <c r="J711" s="10" t="s">
        <v>1</v>
      </c>
      <c r="K711" s="10"/>
      <c r="L711" s="10"/>
      <c r="M711" s="10"/>
      <c r="N711" s="10"/>
      <c r="O711" s="35">
        <v>606.17999999999995</v>
      </c>
      <c r="P711" s="32"/>
      <c r="Q711" s="35">
        <v>90</v>
      </c>
      <c r="R711" s="32"/>
      <c r="S711" s="35">
        <v>1</v>
      </c>
      <c r="T711" s="32"/>
      <c r="U711" s="35">
        <v>1</v>
      </c>
      <c r="V711" s="32"/>
      <c r="W711" s="35">
        <v>2141.33</v>
      </c>
      <c r="X711" s="32"/>
    </row>
    <row r="712" spans="1:27" ht="11.25" customHeight="1" x14ac:dyDescent="0.2">
      <c r="F712" s="10" t="s">
        <v>55</v>
      </c>
      <c r="G712" s="10"/>
      <c r="H712" s="10"/>
      <c r="I712" s="10"/>
      <c r="J712" s="10" t="s">
        <v>1</v>
      </c>
      <c r="K712" s="10"/>
      <c r="L712" s="10"/>
      <c r="M712" s="10"/>
      <c r="N712" s="10"/>
      <c r="O712" s="35">
        <v>137.57</v>
      </c>
      <c r="P712" s="32"/>
      <c r="Q712" s="35">
        <v>90</v>
      </c>
      <c r="R712" s="32"/>
      <c r="S712" s="35">
        <v>1</v>
      </c>
      <c r="T712" s="32"/>
      <c r="U712" s="35">
        <v>1</v>
      </c>
      <c r="V712" s="32"/>
      <c r="W712" s="32" t="s">
        <v>71</v>
      </c>
      <c r="X712" s="32"/>
    </row>
    <row r="713" spans="1:27" ht="11.25" customHeight="1" x14ac:dyDescent="0.2">
      <c r="F713" s="10" t="s">
        <v>72</v>
      </c>
      <c r="G713" s="10"/>
      <c r="H713" s="10"/>
      <c r="I713" s="10"/>
      <c r="J713" s="10" t="s">
        <v>1</v>
      </c>
      <c r="K713" s="10"/>
      <c r="L713" s="10"/>
      <c r="M713" s="10"/>
      <c r="N713" s="10"/>
      <c r="O713" s="35">
        <v>35.25</v>
      </c>
      <c r="P713" s="32"/>
      <c r="Q713" s="35">
        <v>90</v>
      </c>
      <c r="R713" s="32"/>
      <c r="S713" s="35">
        <v>1</v>
      </c>
      <c r="T713" s="32"/>
      <c r="U713" s="35">
        <v>1</v>
      </c>
      <c r="V713" s="32"/>
      <c r="W713" s="35">
        <v>124.52</v>
      </c>
      <c r="X713" s="32"/>
    </row>
    <row r="714" spans="1:27" ht="11.25" customHeight="1" x14ac:dyDescent="0.2">
      <c r="F714" s="10" t="s">
        <v>43</v>
      </c>
      <c r="G714" s="10"/>
      <c r="H714" s="10"/>
      <c r="I714" s="10"/>
      <c r="J714" s="10" t="s">
        <v>44</v>
      </c>
      <c r="K714" s="10"/>
      <c r="L714" s="35">
        <v>70</v>
      </c>
      <c r="M714" s="32"/>
      <c r="N714" s="32"/>
      <c r="O714" s="10" t="s">
        <v>1</v>
      </c>
      <c r="P714" s="10"/>
      <c r="Q714" s="32" t="s">
        <v>1</v>
      </c>
      <c r="R714" s="32"/>
      <c r="S714" s="32" t="s">
        <v>1</v>
      </c>
      <c r="T714" s="32"/>
      <c r="U714" s="10" t="s">
        <v>1</v>
      </c>
      <c r="V714" s="10"/>
      <c r="W714" s="35">
        <v>169.55</v>
      </c>
      <c r="X714" s="32"/>
      <c r="Y714" s="32" t="s">
        <v>1</v>
      </c>
      <c r="Z714" s="32"/>
      <c r="AA714" s="32"/>
    </row>
    <row r="715" spans="1:27" ht="11.25" customHeight="1" x14ac:dyDescent="0.2">
      <c r="F715" s="10" t="s">
        <v>45</v>
      </c>
      <c r="G715" s="10"/>
      <c r="H715" s="10"/>
      <c r="I715" s="10"/>
      <c r="J715" s="10" t="s">
        <v>44</v>
      </c>
      <c r="K715" s="10"/>
      <c r="L715" s="35">
        <v>10</v>
      </c>
      <c r="M715" s="32"/>
      <c r="N715" s="32"/>
      <c r="O715" s="10" t="s">
        <v>1</v>
      </c>
      <c r="P715" s="10"/>
      <c r="Q715" s="32" t="s">
        <v>1</v>
      </c>
      <c r="R715" s="32"/>
      <c r="S715" s="32" t="s">
        <v>1</v>
      </c>
      <c r="T715" s="32"/>
      <c r="U715" s="10" t="s">
        <v>1</v>
      </c>
      <c r="V715" s="10"/>
      <c r="W715" s="35">
        <v>24.22</v>
      </c>
      <c r="X715" s="32"/>
      <c r="Y715" s="32" t="s">
        <v>1</v>
      </c>
      <c r="Z715" s="32"/>
      <c r="AA715" s="32"/>
    </row>
    <row r="716" spans="1:27" ht="11.25" customHeight="1" x14ac:dyDescent="0.2">
      <c r="F716" s="10" t="s">
        <v>73</v>
      </c>
      <c r="G716" s="10"/>
      <c r="H716" s="10"/>
      <c r="I716" s="10"/>
      <c r="J716" s="10" t="s">
        <v>44</v>
      </c>
      <c r="K716" s="10"/>
      <c r="L716" s="35">
        <v>108</v>
      </c>
      <c r="M716" s="32"/>
      <c r="N716" s="32"/>
      <c r="O716" s="10" t="s">
        <v>1</v>
      </c>
      <c r="P716" s="10"/>
      <c r="Q716" s="32" t="s">
        <v>1</v>
      </c>
      <c r="R716" s="32"/>
      <c r="S716" s="32" t="s">
        <v>1</v>
      </c>
      <c r="T716" s="32"/>
      <c r="U716" s="10" t="s">
        <v>1</v>
      </c>
      <c r="V716" s="10"/>
      <c r="W716" s="35">
        <v>524.85</v>
      </c>
      <c r="X716" s="32"/>
      <c r="Y716" s="32" t="s">
        <v>1</v>
      </c>
      <c r="Z716" s="32"/>
      <c r="AA716" s="32"/>
    </row>
    <row r="717" spans="1:27" ht="11.25" customHeight="1" x14ac:dyDescent="0.2">
      <c r="F717" s="10"/>
      <c r="G717" s="10"/>
      <c r="H717" s="10"/>
      <c r="I717" s="10"/>
      <c r="J717" s="10"/>
      <c r="K717" s="10"/>
      <c r="L717" s="32"/>
      <c r="M717" s="32"/>
      <c r="N717" s="32"/>
      <c r="O717" s="10" t="s">
        <v>1</v>
      </c>
      <c r="P717" s="10"/>
      <c r="Q717" s="32"/>
      <c r="R717" s="32"/>
      <c r="S717" s="32"/>
      <c r="T717" s="32"/>
      <c r="U717" s="10" t="s">
        <v>1</v>
      </c>
      <c r="V717" s="10"/>
      <c r="W717" s="32" t="s">
        <v>1</v>
      </c>
      <c r="X717" s="32"/>
      <c r="Y717" s="32"/>
      <c r="Z717" s="32"/>
      <c r="AA717" s="32"/>
    </row>
    <row r="718" spans="1:27" ht="11.25" customHeight="1" x14ac:dyDescent="0.2">
      <c r="F718" s="40" t="s">
        <v>46</v>
      </c>
      <c r="G718" s="40"/>
      <c r="H718" s="40"/>
      <c r="I718" s="40"/>
      <c r="J718" s="40" t="s">
        <v>47</v>
      </c>
      <c r="K718" s="40"/>
      <c r="L718" s="41">
        <v>0.56000000000000005</v>
      </c>
      <c r="M718" s="38"/>
      <c r="N718" s="38"/>
      <c r="O718" s="10"/>
      <c r="P718" s="10"/>
      <c r="Q718" s="41">
        <v>90</v>
      </c>
      <c r="R718" s="38"/>
      <c r="S718" s="41">
        <v>1</v>
      </c>
      <c r="T718" s="38"/>
      <c r="U718" s="10"/>
      <c r="V718" s="10"/>
      <c r="W718" s="32"/>
      <c r="X718" s="32"/>
      <c r="Y718" s="37">
        <v>2</v>
      </c>
      <c r="Z718" s="38"/>
      <c r="AA718" s="38"/>
    </row>
    <row r="719" spans="1:27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1" spans="1:27" ht="11.25" customHeight="1" x14ac:dyDescent="0.2">
      <c r="W721" s="39">
        <v>3226.69</v>
      </c>
      <c r="X721" s="17"/>
      <c r="Y721" s="35">
        <v>82208.66</v>
      </c>
      <c r="Z721" s="32"/>
      <c r="AA721" s="32"/>
    </row>
    <row r="723" spans="1:27" ht="67.150000000000006" customHeight="1" x14ac:dyDescent="0.2">
      <c r="A723" s="10" t="s">
        <v>184</v>
      </c>
      <c r="B723" s="10"/>
      <c r="C723" s="10" t="s">
        <v>74</v>
      </c>
      <c r="D723" s="10"/>
      <c r="E723" s="10"/>
      <c r="F723" s="10" t="s">
        <v>75</v>
      </c>
      <c r="G723" s="10"/>
      <c r="H723" s="10"/>
      <c r="I723" s="10"/>
      <c r="J723" s="10" t="s">
        <v>41</v>
      </c>
      <c r="K723" s="10"/>
      <c r="L723" s="36">
        <v>63</v>
      </c>
      <c r="M723" s="32"/>
      <c r="N723" s="32"/>
      <c r="O723" s="10" t="s">
        <v>1</v>
      </c>
      <c r="P723" s="10"/>
      <c r="Q723" s="10" t="s">
        <v>1</v>
      </c>
      <c r="R723" s="10"/>
      <c r="S723" s="10" t="s">
        <v>1</v>
      </c>
      <c r="T723" s="10"/>
      <c r="U723" s="10" t="s">
        <v>1</v>
      </c>
      <c r="V723" s="10"/>
      <c r="W723" s="10" t="s">
        <v>1</v>
      </c>
      <c r="X723" s="10"/>
    </row>
    <row r="724" spans="1:27" ht="11.25" customHeight="1" x14ac:dyDescent="0.2">
      <c r="F724" s="10" t="s">
        <v>42</v>
      </c>
      <c r="G724" s="10"/>
      <c r="H724" s="10"/>
      <c r="I724" s="10"/>
      <c r="J724" s="10" t="s">
        <v>1</v>
      </c>
      <c r="K724" s="10"/>
      <c r="L724" s="10"/>
      <c r="M724" s="10"/>
      <c r="N724" s="10"/>
      <c r="O724" s="35">
        <v>44.48</v>
      </c>
      <c r="P724" s="32"/>
      <c r="Q724" s="35">
        <v>1</v>
      </c>
      <c r="R724" s="32"/>
      <c r="S724" s="35">
        <v>1</v>
      </c>
      <c r="T724" s="32"/>
      <c r="U724" s="35">
        <v>1</v>
      </c>
      <c r="V724" s="32"/>
      <c r="W724" s="35">
        <v>2802.24</v>
      </c>
      <c r="X724" s="32"/>
    </row>
    <row r="725" spans="1:27" ht="11.25" customHeight="1" x14ac:dyDescent="0.2">
      <c r="F725" s="10" t="s">
        <v>43</v>
      </c>
      <c r="G725" s="10"/>
      <c r="H725" s="10"/>
      <c r="I725" s="10"/>
      <c r="J725" s="10" t="s">
        <v>44</v>
      </c>
      <c r="K725" s="10"/>
      <c r="L725" s="35">
        <v>70</v>
      </c>
      <c r="M725" s="32"/>
      <c r="N725" s="32"/>
      <c r="O725" s="10" t="s">
        <v>1</v>
      </c>
      <c r="P725" s="10"/>
      <c r="Q725" s="32" t="s">
        <v>1</v>
      </c>
      <c r="R725" s="32"/>
      <c r="S725" s="32" t="s">
        <v>1</v>
      </c>
      <c r="T725" s="32"/>
      <c r="U725" s="10" t="s">
        <v>1</v>
      </c>
      <c r="V725" s="10"/>
      <c r="W725" s="35">
        <v>1961.57</v>
      </c>
      <c r="X725" s="32"/>
      <c r="Y725" s="32" t="s">
        <v>1</v>
      </c>
      <c r="Z725" s="32"/>
      <c r="AA725" s="32"/>
    </row>
    <row r="726" spans="1:27" ht="11.25" customHeight="1" x14ac:dyDescent="0.2">
      <c r="F726" s="10" t="s">
        <v>45</v>
      </c>
      <c r="G726" s="10"/>
      <c r="H726" s="10"/>
      <c r="I726" s="10"/>
      <c r="J726" s="10" t="s">
        <v>44</v>
      </c>
      <c r="K726" s="10"/>
      <c r="L726" s="35">
        <v>10</v>
      </c>
      <c r="M726" s="32"/>
      <c r="N726" s="32"/>
      <c r="O726" s="10" t="s">
        <v>1</v>
      </c>
      <c r="P726" s="10"/>
      <c r="Q726" s="32" t="s">
        <v>1</v>
      </c>
      <c r="R726" s="32"/>
      <c r="S726" s="32" t="s">
        <v>1</v>
      </c>
      <c r="T726" s="32"/>
      <c r="U726" s="10" t="s">
        <v>1</v>
      </c>
      <c r="V726" s="10"/>
      <c r="W726" s="35">
        <v>280.22000000000003</v>
      </c>
      <c r="X726" s="32"/>
      <c r="Y726" s="32" t="s">
        <v>1</v>
      </c>
      <c r="Z726" s="32"/>
      <c r="AA726" s="32"/>
    </row>
    <row r="727" spans="1:27" ht="11.25" customHeight="1" x14ac:dyDescent="0.2">
      <c r="F727" s="40" t="s">
        <v>46</v>
      </c>
      <c r="G727" s="40"/>
      <c r="H727" s="40"/>
      <c r="I727" s="40"/>
      <c r="J727" s="40" t="s">
        <v>47</v>
      </c>
      <c r="K727" s="40"/>
      <c r="L727" s="41">
        <v>0.22</v>
      </c>
      <c r="M727" s="38"/>
      <c r="N727" s="38"/>
      <c r="O727" s="10" t="s">
        <v>1</v>
      </c>
      <c r="P727" s="10"/>
      <c r="Q727" s="41">
        <v>1</v>
      </c>
      <c r="R727" s="38"/>
      <c r="S727" s="41">
        <v>1</v>
      </c>
      <c r="T727" s="38"/>
      <c r="U727" s="10" t="s">
        <v>1</v>
      </c>
      <c r="V727" s="10"/>
      <c r="W727" s="32" t="s">
        <v>1</v>
      </c>
      <c r="X727" s="32"/>
      <c r="Y727" s="37">
        <v>14</v>
      </c>
      <c r="Z727" s="38"/>
      <c r="AA727" s="38"/>
    </row>
    <row r="728" spans="1:27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30" spans="1:27" ht="11.25" customHeight="1" x14ac:dyDescent="0.2">
      <c r="W730" s="39">
        <v>5044.03</v>
      </c>
      <c r="X730" s="17"/>
      <c r="Y730" s="35">
        <v>80.06</v>
      </c>
      <c r="Z730" s="32"/>
      <c r="AA730" s="32"/>
    </row>
    <row r="732" spans="1:27" ht="56.1" customHeight="1" x14ac:dyDescent="0.2">
      <c r="A732" s="10" t="s">
        <v>185</v>
      </c>
      <c r="B732" s="10"/>
      <c r="C732" s="10" t="s">
        <v>39</v>
      </c>
      <c r="D732" s="10"/>
      <c r="E732" s="10"/>
      <c r="F732" s="10" t="s">
        <v>76</v>
      </c>
      <c r="G732" s="10"/>
      <c r="H732" s="10"/>
      <c r="I732" s="10"/>
      <c r="J732" s="10" t="s">
        <v>41</v>
      </c>
      <c r="K732" s="10"/>
      <c r="L732" s="36">
        <v>3</v>
      </c>
      <c r="M732" s="32"/>
      <c r="N732" s="32"/>
      <c r="O732" s="10" t="s">
        <v>1</v>
      </c>
      <c r="P732" s="10"/>
      <c r="Q732" s="10" t="s">
        <v>1</v>
      </c>
      <c r="R732" s="10"/>
      <c r="S732" s="10" t="s">
        <v>1</v>
      </c>
      <c r="T732" s="10"/>
      <c r="U732" s="10" t="s">
        <v>1</v>
      </c>
      <c r="V732" s="10"/>
      <c r="W732" s="10" t="s">
        <v>1</v>
      </c>
      <c r="X732" s="10"/>
    </row>
    <row r="733" spans="1:27" ht="11.25" customHeight="1" x14ac:dyDescent="0.2">
      <c r="F733" s="10" t="s">
        <v>42</v>
      </c>
      <c r="G733" s="10"/>
      <c r="H733" s="10"/>
      <c r="I733" s="10"/>
      <c r="J733" s="10" t="s">
        <v>1</v>
      </c>
      <c r="K733" s="10"/>
      <c r="L733" s="10"/>
      <c r="M733" s="10"/>
      <c r="N733" s="10"/>
      <c r="O733" s="35">
        <v>52.56</v>
      </c>
      <c r="P733" s="32"/>
      <c r="Q733" s="35">
        <v>1</v>
      </c>
      <c r="R733" s="32"/>
      <c r="S733" s="35">
        <v>1</v>
      </c>
      <c r="T733" s="32"/>
      <c r="U733" s="35">
        <v>1</v>
      </c>
      <c r="V733" s="32"/>
      <c r="W733" s="35">
        <v>157.68</v>
      </c>
      <c r="X733" s="32"/>
    </row>
    <row r="734" spans="1:27" ht="11.25" customHeight="1" x14ac:dyDescent="0.2">
      <c r="F734" s="10" t="s">
        <v>43</v>
      </c>
      <c r="G734" s="10"/>
      <c r="H734" s="10"/>
      <c r="I734" s="10"/>
      <c r="J734" s="10" t="s">
        <v>44</v>
      </c>
      <c r="K734" s="10"/>
      <c r="L734" s="35">
        <v>70</v>
      </c>
      <c r="M734" s="32"/>
      <c r="N734" s="32"/>
      <c r="O734" s="10" t="s">
        <v>1</v>
      </c>
      <c r="P734" s="10"/>
      <c r="Q734" s="32" t="s">
        <v>1</v>
      </c>
      <c r="R734" s="32"/>
      <c r="S734" s="32" t="s">
        <v>1</v>
      </c>
      <c r="T734" s="32"/>
      <c r="U734" s="10" t="s">
        <v>1</v>
      </c>
      <c r="V734" s="10"/>
      <c r="W734" s="35">
        <v>110.38</v>
      </c>
      <c r="X734" s="32"/>
      <c r="Y734" s="32" t="s">
        <v>1</v>
      </c>
      <c r="Z734" s="32"/>
      <c r="AA734" s="32"/>
    </row>
    <row r="735" spans="1:27" ht="11.25" customHeight="1" x14ac:dyDescent="0.2">
      <c r="F735" s="10" t="s">
        <v>45</v>
      </c>
      <c r="G735" s="10"/>
      <c r="H735" s="10"/>
      <c r="I735" s="10"/>
      <c r="J735" s="10" t="s">
        <v>44</v>
      </c>
      <c r="K735" s="10"/>
      <c r="L735" s="35">
        <v>10</v>
      </c>
      <c r="M735" s="32"/>
      <c r="N735" s="32"/>
      <c r="O735" s="10" t="s">
        <v>1</v>
      </c>
      <c r="P735" s="10"/>
      <c r="Q735" s="32" t="s">
        <v>1</v>
      </c>
      <c r="R735" s="32"/>
      <c r="S735" s="32" t="s">
        <v>1</v>
      </c>
      <c r="T735" s="32"/>
      <c r="U735" s="10" t="s">
        <v>1</v>
      </c>
      <c r="V735" s="10"/>
      <c r="W735" s="35">
        <v>15.77</v>
      </c>
      <c r="X735" s="32"/>
      <c r="Y735" s="32" t="s">
        <v>1</v>
      </c>
      <c r="Z735" s="32"/>
      <c r="AA735" s="32"/>
    </row>
    <row r="736" spans="1:27" ht="11.25" customHeight="1" x14ac:dyDescent="0.2">
      <c r="F736" s="40" t="s">
        <v>46</v>
      </c>
      <c r="G736" s="40"/>
      <c r="H736" s="40"/>
      <c r="I736" s="40"/>
      <c r="J736" s="40" t="s">
        <v>47</v>
      </c>
      <c r="K736" s="40"/>
      <c r="L736" s="41">
        <v>0.26</v>
      </c>
      <c r="M736" s="38"/>
      <c r="N736" s="38"/>
      <c r="O736" s="10" t="s">
        <v>1</v>
      </c>
      <c r="P736" s="10"/>
      <c r="Q736" s="41">
        <v>1</v>
      </c>
      <c r="R736" s="38"/>
      <c r="S736" s="41">
        <v>1</v>
      </c>
      <c r="T736" s="38"/>
      <c r="U736" s="10" t="s">
        <v>1</v>
      </c>
      <c r="V736" s="10"/>
      <c r="W736" s="32" t="s">
        <v>1</v>
      </c>
      <c r="X736" s="32"/>
      <c r="Y736" s="37">
        <v>1</v>
      </c>
      <c r="Z736" s="38"/>
      <c r="AA736" s="38"/>
    </row>
    <row r="737" spans="1:27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9" spans="1:27" ht="11.25" customHeight="1" x14ac:dyDescent="0.2">
      <c r="W739" s="39">
        <v>283.83</v>
      </c>
      <c r="X739" s="17"/>
      <c r="Y739" s="35">
        <v>94.61</v>
      </c>
      <c r="Z739" s="32"/>
      <c r="AA739" s="32"/>
    </row>
    <row r="741" spans="1:27" ht="67.150000000000006" customHeight="1" x14ac:dyDescent="0.2">
      <c r="A741" s="10" t="s">
        <v>186</v>
      </c>
      <c r="B741" s="10"/>
      <c r="C741" s="10" t="s">
        <v>68</v>
      </c>
      <c r="D741" s="10"/>
      <c r="E741" s="10"/>
      <c r="F741" s="10" t="s">
        <v>187</v>
      </c>
      <c r="G741" s="10"/>
      <c r="H741" s="10"/>
      <c r="I741" s="10"/>
      <c r="J741" s="10" t="s">
        <v>70</v>
      </c>
      <c r="K741" s="10"/>
      <c r="L741" s="43">
        <v>3.925E-2</v>
      </c>
      <c r="M741" s="32"/>
      <c r="N741" s="32"/>
      <c r="O741" s="10" t="s">
        <v>1</v>
      </c>
      <c r="P741" s="10"/>
      <c r="Q741" s="10" t="s">
        <v>1</v>
      </c>
      <c r="R741" s="10"/>
      <c r="S741" s="10" t="s">
        <v>1</v>
      </c>
      <c r="T741" s="10"/>
      <c r="U741" s="10" t="s">
        <v>1</v>
      </c>
      <c r="V741" s="10"/>
      <c r="W741" s="10" t="s">
        <v>1</v>
      </c>
      <c r="X741" s="10"/>
    </row>
    <row r="742" spans="1:27" ht="11.25" customHeight="1" x14ac:dyDescent="0.2">
      <c r="F742" s="10" t="s">
        <v>42</v>
      </c>
      <c r="G742" s="10"/>
      <c r="H742" s="10"/>
      <c r="I742" s="10"/>
      <c r="J742" s="10" t="s">
        <v>1</v>
      </c>
      <c r="K742" s="10"/>
      <c r="L742" s="10"/>
      <c r="M742" s="10"/>
      <c r="N742" s="10"/>
      <c r="O742" s="35">
        <v>68.569999999999993</v>
      </c>
      <c r="P742" s="32"/>
      <c r="Q742" s="35">
        <v>1</v>
      </c>
      <c r="R742" s="32"/>
      <c r="S742" s="35">
        <v>1</v>
      </c>
      <c r="T742" s="32"/>
      <c r="U742" s="35">
        <v>1</v>
      </c>
      <c r="V742" s="32"/>
      <c r="W742" s="35">
        <v>2.69</v>
      </c>
      <c r="X742" s="32"/>
    </row>
    <row r="743" spans="1:27" ht="11.25" customHeight="1" x14ac:dyDescent="0.2">
      <c r="F743" s="10" t="s">
        <v>54</v>
      </c>
      <c r="G743" s="10"/>
      <c r="H743" s="10"/>
      <c r="I743" s="10"/>
      <c r="J743" s="10" t="s">
        <v>1</v>
      </c>
      <c r="K743" s="10"/>
      <c r="L743" s="10"/>
      <c r="M743" s="10"/>
      <c r="N743" s="10"/>
      <c r="O743" s="35">
        <v>606.17999999999995</v>
      </c>
      <c r="P743" s="32"/>
      <c r="Q743" s="35">
        <v>1</v>
      </c>
      <c r="R743" s="32"/>
      <c r="S743" s="35">
        <v>1</v>
      </c>
      <c r="T743" s="32"/>
      <c r="U743" s="35">
        <v>1</v>
      </c>
      <c r="V743" s="32"/>
      <c r="W743" s="35">
        <v>23.79</v>
      </c>
      <c r="X743" s="32"/>
    </row>
    <row r="744" spans="1:27" ht="11.25" customHeight="1" x14ac:dyDescent="0.2">
      <c r="F744" s="10" t="s">
        <v>55</v>
      </c>
      <c r="G744" s="10"/>
      <c r="H744" s="10"/>
      <c r="I744" s="10"/>
      <c r="J744" s="10" t="s">
        <v>1</v>
      </c>
      <c r="K744" s="10"/>
      <c r="L744" s="10"/>
      <c r="M744" s="10"/>
      <c r="N744" s="10"/>
      <c r="O744" s="35">
        <v>137.57</v>
      </c>
      <c r="P744" s="32"/>
      <c r="Q744" s="35">
        <v>1</v>
      </c>
      <c r="R744" s="32"/>
      <c r="S744" s="35">
        <v>1</v>
      </c>
      <c r="T744" s="32"/>
      <c r="U744" s="35">
        <v>1</v>
      </c>
      <c r="V744" s="32"/>
      <c r="W744" s="32" t="s">
        <v>78</v>
      </c>
      <c r="X744" s="32"/>
    </row>
    <row r="745" spans="1:27" ht="11.25" customHeight="1" x14ac:dyDescent="0.2">
      <c r="F745" s="10" t="s">
        <v>72</v>
      </c>
      <c r="G745" s="10"/>
      <c r="H745" s="10"/>
      <c r="I745" s="10"/>
      <c r="J745" s="10" t="s">
        <v>1</v>
      </c>
      <c r="K745" s="10"/>
      <c r="L745" s="10"/>
      <c r="M745" s="10"/>
      <c r="N745" s="10"/>
      <c r="O745" s="35">
        <v>35.25</v>
      </c>
      <c r="P745" s="32"/>
      <c r="Q745" s="35">
        <v>1</v>
      </c>
      <c r="R745" s="32"/>
      <c r="S745" s="35">
        <v>1</v>
      </c>
      <c r="T745" s="32"/>
      <c r="U745" s="35">
        <v>1</v>
      </c>
      <c r="V745" s="32"/>
      <c r="W745" s="35">
        <v>1.38</v>
      </c>
      <c r="X745" s="32"/>
    </row>
    <row r="746" spans="1:27" ht="11.25" customHeight="1" x14ac:dyDescent="0.2">
      <c r="F746" s="10" t="s">
        <v>43</v>
      </c>
      <c r="G746" s="10"/>
      <c r="H746" s="10"/>
      <c r="I746" s="10"/>
      <c r="J746" s="10" t="s">
        <v>44</v>
      </c>
      <c r="K746" s="10"/>
      <c r="L746" s="35">
        <v>70</v>
      </c>
      <c r="M746" s="32"/>
      <c r="N746" s="32"/>
      <c r="O746" s="10" t="s">
        <v>1</v>
      </c>
      <c r="P746" s="10"/>
      <c r="Q746" s="32" t="s">
        <v>1</v>
      </c>
      <c r="R746" s="32"/>
      <c r="S746" s="32" t="s">
        <v>1</v>
      </c>
      <c r="T746" s="32"/>
      <c r="U746" s="10" t="s">
        <v>1</v>
      </c>
      <c r="V746" s="10"/>
      <c r="W746" s="35">
        <v>1.88</v>
      </c>
      <c r="X746" s="32"/>
      <c r="Y746" s="32" t="s">
        <v>1</v>
      </c>
      <c r="Z746" s="32"/>
      <c r="AA746" s="32"/>
    </row>
    <row r="747" spans="1:27" ht="11.25" customHeight="1" x14ac:dyDescent="0.2">
      <c r="F747" s="10" t="s">
        <v>45</v>
      </c>
      <c r="G747" s="10"/>
      <c r="H747" s="10"/>
      <c r="I747" s="10"/>
      <c r="J747" s="10" t="s">
        <v>44</v>
      </c>
      <c r="K747" s="10"/>
      <c r="L747" s="35">
        <v>10</v>
      </c>
      <c r="M747" s="32"/>
      <c r="N747" s="32"/>
      <c r="O747" s="10" t="s">
        <v>1</v>
      </c>
      <c r="P747" s="10"/>
      <c r="Q747" s="32" t="s">
        <v>1</v>
      </c>
      <c r="R747" s="32"/>
      <c r="S747" s="32" t="s">
        <v>1</v>
      </c>
      <c r="T747" s="32"/>
      <c r="U747" s="10" t="s">
        <v>1</v>
      </c>
      <c r="V747" s="10"/>
      <c r="W747" s="35">
        <v>0.27</v>
      </c>
      <c r="X747" s="32"/>
      <c r="Y747" s="32" t="s">
        <v>1</v>
      </c>
      <c r="Z747" s="32"/>
      <c r="AA747" s="32"/>
    </row>
    <row r="748" spans="1:27" ht="11.25" customHeight="1" x14ac:dyDescent="0.2">
      <c r="F748" s="10" t="s">
        <v>73</v>
      </c>
      <c r="G748" s="10"/>
      <c r="H748" s="10"/>
      <c r="I748" s="10"/>
      <c r="J748" s="10" t="s">
        <v>44</v>
      </c>
      <c r="K748" s="10"/>
      <c r="L748" s="35">
        <v>108</v>
      </c>
      <c r="M748" s="32"/>
      <c r="N748" s="32"/>
      <c r="O748" s="10" t="s">
        <v>1</v>
      </c>
      <c r="P748" s="10"/>
      <c r="Q748" s="32" t="s">
        <v>1</v>
      </c>
      <c r="R748" s="32"/>
      <c r="S748" s="32" t="s">
        <v>1</v>
      </c>
      <c r="T748" s="32"/>
      <c r="U748" s="10" t="s">
        <v>1</v>
      </c>
      <c r="V748" s="10"/>
      <c r="W748" s="35">
        <v>5.83</v>
      </c>
      <c r="X748" s="32"/>
      <c r="Y748" s="32" t="s">
        <v>1</v>
      </c>
      <c r="Z748" s="32"/>
      <c r="AA748" s="32"/>
    </row>
    <row r="749" spans="1:27" ht="11.25" customHeight="1" x14ac:dyDescent="0.2">
      <c r="F749" s="10"/>
      <c r="G749" s="10"/>
      <c r="H749" s="10"/>
      <c r="I749" s="10"/>
      <c r="J749" s="10"/>
      <c r="K749" s="10"/>
      <c r="L749" s="32"/>
      <c r="M749" s="32"/>
      <c r="N749" s="32"/>
      <c r="O749" s="10" t="s">
        <v>1</v>
      </c>
      <c r="P749" s="10"/>
      <c r="Q749" s="32"/>
      <c r="R749" s="32"/>
      <c r="S749" s="32"/>
      <c r="T749" s="32"/>
      <c r="U749" s="10" t="s">
        <v>1</v>
      </c>
      <c r="V749" s="10"/>
      <c r="W749" s="32" t="s">
        <v>1</v>
      </c>
      <c r="X749" s="32"/>
      <c r="Y749" s="32"/>
      <c r="Z749" s="32"/>
      <c r="AA749" s="32"/>
    </row>
    <row r="750" spans="1:27" ht="11.25" customHeight="1" x14ac:dyDescent="0.2">
      <c r="F750" s="40" t="s">
        <v>46</v>
      </c>
      <c r="G750" s="40"/>
      <c r="H750" s="40"/>
      <c r="I750" s="40"/>
      <c r="J750" s="40" t="s">
        <v>47</v>
      </c>
      <c r="K750" s="40"/>
      <c r="L750" s="41">
        <v>0.56000000000000005</v>
      </c>
      <c r="M750" s="38"/>
      <c r="N750" s="38"/>
      <c r="O750" s="10"/>
      <c r="P750" s="10"/>
      <c r="Q750" s="41">
        <v>1</v>
      </c>
      <c r="R750" s="38"/>
      <c r="S750" s="41">
        <v>1</v>
      </c>
      <c r="T750" s="38"/>
      <c r="U750" s="10"/>
      <c r="V750" s="10"/>
      <c r="W750" s="32"/>
      <c r="X750" s="32"/>
      <c r="Y750" s="38" t="s">
        <v>51</v>
      </c>
      <c r="Z750" s="38"/>
      <c r="AA750" s="38"/>
    </row>
    <row r="751" spans="1:27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3" spans="1:27" ht="11.25" customHeight="1" x14ac:dyDescent="0.2">
      <c r="W753" s="39">
        <v>35.840000000000003</v>
      </c>
      <c r="X753" s="17"/>
      <c r="Y753" s="35">
        <v>913.12</v>
      </c>
      <c r="Z753" s="32"/>
      <c r="AA753" s="32"/>
    </row>
    <row r="755" spans="1:27" ht="56.1" customHeight="1" x14ac:dyDescent="0.2">
      <c r="A755" s="10" t="s">
        <v>188</v>
      </c>
      <c r="B755" s="10"/>
      <c r="C755" s="10" t="s">
        <v>90</v>
      </c>
      <c r="D755" s="10"/>
      <c r="E755" s="10"/>
      <c r="F755" s="10" t="s">
        <v>91</v>
      </c>
      <c r="G755" s="10"/>
      <c r="H755" s="10"/>
      <c r="I755" s="10"/>
      <c r="J755" s="10" t="s">
        <v>92</v>
      </c>
      <c r="K755" s="10"/>
      <c r="L755" s="43">
        <v>1.8839999999999999E-2</v>
      </c>
      <c r="M755" s="32"/>
      <c r="N755" s="32"/>
      <c r="O755" s="10" t="s">
        <v>1</v>
      </c>
      <c r="P755" s="10"/>
      <c r="Q755" s="10" t="s">
        <v>1</v>
      </c>
      <c r="R755" s="10"/>
      <c r="S755" s="10" t="s">
        <v>1</v>
      </c>
      <c r="T755" s="10"/>
      <c r="U755" s="10" t="s">
        <v>1</v>
      </c>
      <c r="V755" s="10"/>
      <c r="W755" s="10" t="s">
        <v>1</v>
      </c>
      <c r="X755" s="10"/>
    </row>
    <row r="756" spans="1:27" ht="11.25" customHeight="1" x14ac:dyDescent="0.2">
      <c r="F756" s="10" t="s">
        <v>42</v>
      </c>
      <c r="G756" s="10"/>
      <c r="H756" s="10"/>
      <c r="I756" s="10"/>
      <c r="J756" s="10" t="s">
        <v>1</v>
      </c>
      <c r="K756" s="10"/>
      <c r="L756" s="10"/>
      <c r="M756" s="10"/>
      <c r="N756" s="10"/>
      <c r="O756" s="35">
        <v>549.36</v>
      </c>
      <c r="P756" s="32"/>
      <c r="Q756" s="35">
        <v>1</v>
      </c>
      <c r="R756" s="32"/>
      <c r="S756" s="35">
        <v>1</v>
      </c>
      <c r="T756" s="32"/>
      <c r="U756" s="35">
        <v>1</v>
      </c>
      <c r="V756" s="32"/>
      <c r="W756" s="35">
        <v>10.35</v>
      </c>
      <c r="X756" s="32"/>
    </row>
    <row r="757" spans="1:27" ht="11.25" customHeight="1" x14ac:dyDescent="0.2">
      <c r="F757" s="10" t="s">
        <v>54</v>
      </c>
      <c r="G757" s="10"/>
      <c r="H757" s="10"/>
      <c r="I757" s="10"/>
      <c r="J757" s="10" t="s">
        <v>1</v>
      </c>
      <c r="K757" s="10"/>
      <c r="L757" s="10"/>
      <c r="M757" s="10"/>
      <c r="N757" s="10"/>
      <c r="O757" s="35">
        <v>6.84</v>
      </c>
      <c r="P757" s="32"/>
      <c r="Q757" s="35">
        <v>1</v>
      </c>
      <c r="R757" s="32"/>
      <c r="S757" s="35">
        <v>1</v>
      </c>
      <c r="T757" s="32"/>
      <c r="U757" s="35">
        <v>1</v>
      </c>
      <c r="V757" s="32"/>
      <c r="W757" s="35">
        <v>0.13</v>
      </c>
      <c r="X757" s="32"/>
    </row>
    <row r="758" spans="1:27" ht="11.25" customHeight="1" x14ac:dyDescent="0.2">
      <c r="F758" s="10" t="s">
        <v>55</v>
      </c>
      <c r="G758" s="10"/>
      <c r="H758" s="10"/>
      <c r="I758" s="10"/>
      <c r="J758" s="10" t="s">
        <v>1</v>
      </c>
      <c r="K758" s="10"/>
      <c r="L758" s="10"/>
      <c r="M758" s="10"/>
      <c r="N758" s="10"/>
      <c r="O758" s="35">
        <v>3.71</v>
      </c>
      <c r="P758" s="32"/>
      <c r="Q758" s="35">
        <v>1</v>
      </c>
      <c r="R758" s="32"/>
      <c r="S758" s="35">
        <v>1</v>
      </c>
      <c r="T758" s="32"/>
      <c r="U758" s="35">
        <v>1</v>
      </c>
      <c r="V758" s="32"/>
      <c r="W758" s="32" t="s">
        <v>189</v>
      </c>
      <c r="X758" s="32"/>
    </row>
    <row r="759" spans="1:27" ht="11.25" customHeight="1" x14ac:dyDescent="0.2">
      <c r="F759" s="10" t="s">
        <v>72</v>
      </c>
      <c r="G759" s="10"/>
      <c r="H759" s="10"/>
      <c r="I759" s="10"/>
      <c r="J759" s="10" t="s">
        <v>1</v>
      </c>
      <c r="K759" s="10"/>
      <c r="L759" s="10"/>
      <c r="M759" s="10"/>
      <c r="N759" s="10"/>
      <c r="O759" s="35">
        <v>1041.4100000000001</v>
      </c>
      <c r="P759" s="32"/>
      <c r="Q759" s="35">
        <v>1</v>
      </c>
      <c r="R759" s="32"/>
      <c r="S759" s="35">
        <v>1</v>
      </c>
      <c r="T759" s="32"/>
      <c r="U759" s="35">
        <v>1</v>
      </c>
      <c r="V759" s="32"/>
      <c r="W759" s="35">
        <v>19.62</v>
      </c>
      <c r="X759" s="32"/>
    </row>
    <row r="760" spans="1:27" ht="11.25" customHeight="1" x14ac:dyDescent="0.2">
      <c r="F760" s="10" t="s">
        <v>43</v>
      </c>
      <c r="G760" s="10"/>
      <c r="H760" s="10"/>
      <c r="I760" s="10"/>
      <c r="J760" s="10" t="s">
        <v>44</v>
      </c>
      <c r="K760" s="10"/>
      <c r="L760" s="35">
        <v>70</v>
      </c>
      <c r="M760" s="32"/>
      <c r="N760" s="32"/>
      <c r="O760" s="10" t="s">
        <v>1</v>
      </c>
      <c r="P760" s="10"/>
      <c r="Q760" s="32" t="s">
        <v>1</v>
      </c>
      <c r="R760" s="32"/>
      <c r="S760" s="32" t="s">
        <v>1</v>
      </c>
      <c r="T760" s="32"/>
      <c r="U760" s="10" t="s">
        <v>1</v>
      </c>
      <c r="V760" s="10"/>
      <c r="W760" s="35">
        <v>7.25</v>
      </c>
      <c r="X760" s="32"/>
      <c r="Y760" s="32" t="s">
        <v>1</v>
      </c>
      <c r="Z760" s="32"/>
      <c r="AA760" s="32"/>
    </row>
    <row r="761" spans="1:27" ht="11.25" customHeight="1" x14ac:dyDescent="0.2">
      <c r="F761" s="10" t="s">
        <v>45</v>
      </c>
      <c r="G761" s="10"/>
      <c r="H761" s="10"/>
      <c r="I761" s="10"/>
      <c r="J761" s="10" t="s">
        <v>44</v>
      </c>
      <c r="K761" s="10"/>
      <c r="L761" s="35">
        <v>10</v>
      </c>
      <c r="M761" s="32"/>
      <c r="N761" s="32"/>
      <c r="O761" s="10" t="s">
        <v>1</v>
      </c>
      <c r="P761" s="10"/>
      <c r="Q761" s="32" t="s">
        <v>1</v>
      </c>
      <c r="R761" s="32"/>
      <c r="S761" s="32" t="s">
        <v>1</v>
      </c>
      <c r="T761" s="32"/>
      <c r="U761" s="10" t="s">
        <v>1</v>
      </c>
      <c r="V761" s="10"/>
      <c r="W761" s="35">
        <v>1.04</v>
      </c>
      <c r="X761" s="32"/>
      <c r="Y761" s="32" t="s">
        <v>1</v>
      </c>
      <c r="Z761" s="32"/>
      <c r="AA761" s="32"/>
    </row>
    <row r="762" spans="1:27" ht="11.25" customHeight="1" x14ac:dyDescent="0.2">
      <c r="F762" s="10" t="s">
        <v>73</v>
      </c>
      <c r="G762" s="10"/>
      <c r="H762" s="10"/>
      <c r="I762" s="10"/>
      <c r="J762" s="10" t="s">
        <v>44</v>
      </c>
      <c r="K762" s="10"/>
      <c r="L762" s="35">
        <v>108</v>
      </c>
      <c r="M762" s="32"/>
      <c r="N762" s="32"/>
      <c r="O762" s="10" t="s">
        <v>1</v>
      </c>
      <c r="P762" s="10"/>
      <c r="Q762" s="32" t="s">
        <v>1</v>
      </c>
      <c r="R762" s="32"/>
      <c r="S762" s="32" t="s">
        <v>1</v>
      </c>
      <c r="T762" s="32"/>
      <c r="U762" s="10" t="s">
        <v>1</v>
      </c>
      <c r="V762" s="10"/>
      <c r="W762" s="35">
        <v>0.08</v>
      </c>
      <c r="X762" s="32"/>
      <c r="Y762" s="32" t="s">
        <v>1</v>
      </c>
      <c r="Z762" s="32"/>
      <c r="AA762" s="32"/>
    </row>
    <row r="763" spans="1:27" ht="11.25" customHeight="1" x14ac:dyDescent="0.2">
      <c r="F763" s="10"/>
      <c r="G763" s="10"/>
      <c r="H763" s="10"/>
      <c r="I763" s="10"/>
      <c r="J763" s="10"/>
      <c r="K763" s="10"/>
      <c r="L763" s="32"/>
      <c r="M763" s="32"/>
      <c r="N763" s="32"/>
      <c r="O763" s="10" t="s">
        <v>1</v>
      </c>
      <c r="P763" s="10"/>
      <c r="Q763" s="32"/>
      <c r="R763" s="32"/>
      <c r="S763" s="32"/>
      <c r="T763" s="32"/>
      <c r="U763" s="10" t="s">
        <v>1</v>
      </c>
      <c r="V763" s="10"/>
      <c r="W763" s="32" t="s">
        <v>1</v>
      </c>
      <c r="X763" s="32"/>
      <c r="Y763" s="32"/>
      <c r="Z763" s="32"/>
      <c r="AA763" s="32"/>
    </row>
    <row r="764" spans="1:27" ht="11.25" customHeight="1" x14ac:dyDescent="0.2">
      <c r="F764" s="40" t="s">
        <v>46</v>
      </c>
      <c r="G764" s="40"/>
      <c r="H764" s="40"/>
      <c r="I764" s="40"/>
      <c r="J764" s="40" t="s">
        <v>47</v>
      </c>
      <c r="K764" s="40"/>
      <c r="L764" s="41">
        <v>2.4500000000000002</v>
      </c>
      <c r="M764" s="38"/>
      <c r="N764" s="38"/>
      <c r="O764" s="10"/>
      <c r="P764" s="10"/>
      <c r="Q764" s="41">
        <v>1</v>
      </c>
      <c r="R764" s="38"/>
      <c r="S764" s="41">
        <v>1</v>
      </c>
      <c r="T764" s="38"/>
      <c r="U764" s="10"/>
      <c r="V764" s="10"/>
      <c r="W764" s="32"/>
      <c r="X764" s="32"/>
      <c r="Y764" s="38" t="s">
        <v>51</v>
      </c>
      <c r="Z764" s="38"/>
      <c r="AA764" s="38"/>
    </row>
    <row r="765" spans="1:27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7" spans="1:27" ht="11.25" customHeight="1" x14ac:dyDescent="0.2">
      <c r="W767" s="39">
        <v>38.47</v>
      </c>
      <c r="X767" s="17"/>
      <c r="Y767" s="35">
        <v>2041.93</v>
      </c>
      <c r="Z767" s="32"/>
      <c r="AA767" s="32"/>
    </row>
    <row r="769" spans="1:27" ht="100.9" customHeight="1" x14ac:dyDescent="0.2">
      <c r="A769" s="10" t="s">
        <v>190</v>
      </c>
      <c r="B769" s="10"/>
      <c r="C769" s="10" t="s">
        <v>95</v>
      </c>
      <c r="D769" s="10"/>
      <c r="E769" s="10"/>
      <c r="F769" s="10" t="s">
        <v>191</v>
      </c>
      <c r="G769" s="10"/>
      <c r="H769" s="10"/>
      <c r="I769" s="10"/>
      <c r="J769" s="10" t="s">
        <v>92</v>
      </c>
      <c r="K769" s="10"/>
      <c r="L769" s="49">
        <v>2.3562E-2</v>
      </c>
      <c r="M769" s="32"/>
      <c r="N769" s="32"/>
      <c r="O769" s="10" t="s">
        <v>1</v>
      </c>
      <c r="P769" s="10"/>
      <c r="Q769" s="10" t="s">
        <v>1</v>
      </c>
      <c r="R769" s="10"/>
      <c r="S769" s="10" t="s">
        <v>1</v>
      </c>
      <c r="T769" s="10"/>
      <c r="U769" s="10" t="s">
        <v>1</v>
      </c>
      <c r="V769" s="10"/>
      <c r="W769" s="10" t="s">
        <v>1</v>
      </c>
      <c r="X769" s="10"/>
    </row>
    <row r="770" spans="1:27" ht="11.25" customHeight="1" x14ac:dyDescent="0.2">
      <c r="F770" s="10" t="s">
        <v>42</v>
      </c>
      <c r="G770" s="10"/>
      <c r="H770" s="10"/>
      <c r="I770" s="10"/>
      <c r="J770" s="10" t="s">
        <v>1</v>
      </c>
      <c r="K770" s="10"/>
      <c r="L770" s="10"/>
      <c r="M770" s="10"/>
      <c r="N770" s="10"/>
      <c r="O770" s="35">
        <v>16921.93</v>
      </c>
      <c r="P770" s="32"/>
      <c r="Q770" s="35">
        <v>1</v>
      </c>
      <c r="R770" s="32"/>
      <c r="S770" s="35">
        <v>1</v>
      </c>
      <c r="T770" s="32"/>
      <c r="U770" s="35">
        <v>1</v>
      </c>
      <c r="V770" s="32"/>
      <c r="W770" s="35">
        <v>398.71</v>
      </c>
      <c r="X770" s="32"/>
    </row>
    <row r="771" spans="1:27" ht="11.25" customHeight="1" x14ac:dyDescent="0.2">
      <c r="F771" s="10" t="s">
        <v>54</v>
      </c>
      <c r="G771" s="10"/>
      <c r="H771" s="10"/>
      <c r="I771" s="10"/>
      <c r="J771" s="10" t="s">
        <v>1</v>
      </c>
      <c r="K771" s="10"/>
      <c r="L771" s="10"/>
      <c r="M771" s="10"/>
      <c r="N771" s="10"/>
      <c r="O771" s="35">
        <v>13638.98</v>
      </c>
      <c r="P771" s="32"/>
      <c r="Q771" s="35">
        <v>1</v>
      </c>
      <c r="R771" s="32"/>
      <c r="S771" s="35">
        <v>1</v>
      </c>
      <c r="T771" s="32"/>
      <c r="U771" s="35">
        <v>1</v>
      </c>
      <c r="V771" s="32"/>
      <c r="W771" s="35">
        <v>321.36</v>
      </c>
      <c r="X771" s="32"/>
    </row>
    <row r="772" spans="1:27" ht="11.25" customHeight="1" x14ac:dyDescent="0.2">
      <c r="F772" s="10" t="s">
        <v>55</v>
      </c>
      <c r="G772" s="10"/>
      <c r="H772" s="10"/>
      <c r="I772" s="10"/>
      <c r="J772" s="10" t="s">
        <v>1</v>
      </c>
      <c r="K772" s="10"/>
      <c r="L772" s="10"/>
      <c r="M772" s="10"/>
      <c r="N772" s="10"/>
      <c r="O772" s="35">
        <v>3095.28</v>
      </c>
      <c r="P772" s="32"/>
      <c r="Q772" s="35">
        <v>1</v>
      </c>
      <c r="R772" s="32"/>
      <c r="S772" s="35">
        <v>1</v>
      </c>
      <c r="T772" s="32"/>
      <c r="U772" s="35">
        <v>1</v>
      </c>
      <c r="V772" s="32"/>
      <c r="W772" s="32" t="s">
        <v>192</v>
      </c>
      <c r="X772" s="32"/>
    </row>
    <row r="773" spans="1:27" ht="11.25" customHeight="1" x14ac:dyDescent="0.2">
      <c r="F773" s="10" t="s">
        <v>72</v>
      </c>
      <c r="G773" s="10"/>
      <c r="H773" s="10"/>
      <c r="I773" s="10"/>
      <c r="J773" s="10" t="s">
        <v>1</v>
      </c>
      <c r="K773" s="10"/>
      <c r="L773" s="10"/>
      <c r="M773" s="10"/>
      <c r="N773" s="10"/>
      <c r="O773" s="35">
        <v>860.02</v>
      </c>
      <c r="P773" s="32"/>
      <c r="Q773" s="35">
        <v>1</v>
      </c>
      <c r="R773" s="32"/>
      <c r="S773" s="35">
        <v>1</v>
      </c>
      <c r="T773" s="32"/>
      <c r="U773" s="35">
        <v>1</v>
      </c>
      <c r="V773" s="32"/>
      <c r="W773" s="35">
        <v>20.260000000000002</v>
      </c>
      <c r="X773" s="32"/>
    </row>
    <row r="774" spans="1:27" ht="11.25" customHeight="1" x14ac:dyDescent="0.2">
      <c r="F774" s="10" t="s">
        <v>43</v>
      </c>
      <c r="G774" s="10"/>
      <c r="H774" s="10"/>
      <c r="I774" s="10"/>
      <c r="J774" s="10" t="s">
        <v>44</v>
      </c>
      <c r="K774" s="10"/>
      <c r="L774" s="35">
        <v>70</v>
      </c>
      <c r="M774" s="32"/>
      <c r="N774" s="32"/>
      <c r="O774" s="10" t="s">
        <v>1</v>
      </c>
      <c r="P774" s="10"/>
      <c r="Q774" s="32" t="s">
        <v>1</v>
      </c>
      <c r="R774" s="32"/>
      <c r="S774" s="32" t="s">
        <v>1</v>
      </c>
      <c r="T774" s="32"/>
      <c r="U774" s="10" t="s">
        <v>1</v>
      </c>
      <c r="V774" s="10"/>
      <c r="W774" s="35">
        <v>279.10000000000002</v>
      </c>
      <c r="X774" s="32"/>
      <c r="Y774" s="32" t="s">
        <v>1</v>
      </c>
      <c r="Z774" s="32"/>
      <c r="AA774" s="32"/>
    </row>
    <row r="775" spans="1:27" ht="11.25" customHeight="1" x14ac:dyDescent="0.2">
      <c r="F775" s="10" t="s">
        <v>45</v>
      </c>
      <c r="G775" s="10"/>
      <c r="H775" s="10"/>
      <c r="I775" s="10"/>
      <c r="J775" s="10" t="s">
        <v>44</v>
      </c>
      <c r="K775" s="10"/>
      <c r="L775" s="35">
        <v>10</v>
      </c>
      <c r="M775" s="32"/>
      <c r="N775" s="32"/>
      <c r="O775" s="10" t="s">
        <v>1</v>
      </c>
      <c r="P775" s="10"/>
      <c r="Q775" s="32" t="s">
        <v>1</v>
      </c>
      <c r="R775" s="32"/>
      <c r="S775" s="32" t="s">
        <v>1</v>
      </c>
      <c r="T775" s="32"/>
      <c r="U775" s="10" t="s">
        <v>1</v>
      </c>
      <c r="V775" s="10"/>
      <c r="W775" s="35">
        <v>39.869999999999997</v>
      </c>
      <c r="X775" s="32"/>
      <c r="Y775" s="32" t="s">
        <v>1</v>
      </c>
      <c r="Z775" s="32"/>
      <c r="AA775" s="32"/>
    </row>
    <row r="776" spans="1:27" ht="11.25" customHeight="1" x14ac:dyDescent="0.2">
      <c r="F776" s="10" t="s">
        <v>73</v>
      </c>
      <c r="G776" s="10"/>
      <c r="H776" s="10"/>
      <c r="I776" s="10"/>
      <c r="J776" s="10" t="s">
        <v>44</v>
      </c>
      <c r="K776" s="10"/>
      <c r="L776" s="35">
        <v>108</v>
      </c>
      <c r="M776" s="32"/>
      <c r="N776" s="32"/>
      <c r="O776" s="10" t="s">
        <v>1</v>
      </c>
      <c r="P776" s="10"/>
      <c r="Q776" s="32" t="s">
        <v>1</v>
      </c>
      <c r="R776" s="32"/>
      <c r="S776" s="32" t="s">
        <v>1</v>
      </c>
      <c r="T776" s="32"/>
      <c r="U776" s="10" t="s">
        <v>1</v>
      </c>
      <c r="V776" s="10"/>
      <c r="W776" s="35">
        <v>78.760000000000005</v>
      </c>
      <c r="X776" s="32"/>
      <c r="Y776" s="32" t="s">
        <v>1</v>
      </c>
      <c r="Z776" s="32"/>
      <c r="AA776" s="32"/>
    </row>
    <row r="777" spans="1:27" ht="11.25" customHeight="1" x14ac:dyDescent="0.2">
      <c r="F777" s="10"/>
      <c r="G777" s="10"/>
      <c r="H777" s="10"/>
      <c r="I777" s="10"/>
      <c r="J777" s="10"/>
      <c r="K777" s="10"/>
      <c r="L777" s="32"/>
      <c r="M777" s="32"/>
      <c r="N777" s="32"/>
      <c r="O777" s="10" t="s">
        <v>1</v>
      </c>
      <c r="P777" s="10"/>
      <c r="Q777" s="32"/>
      <c r="R777" s="32"/>
      <c r="S777" s="32"/>
      <c r="T777" s="32"/>
      <c r="U777" s="10" t="s">
        <v>1</v>
      </c>
      <c r="V777" s="10"/>
      <c r="W777" s="32" t="s">
        <v>1</v>
      </c>
      <c r="X777" s="32"/>
      <c r="Y777" s="32"/>
      <c r="Z777" s="32"/>
      <c r="AA777" s="32"/>
    </row>
    <row r="778" spans="1:27" ht="11.25" customHeight="1" x14ac:dyDescent="0.2">
      <c r="F778" s="40" t="s">
        <v>46</v>
      </c>
      <c r="G778" s="40"/>
      <c r="H778" s="40"/>
      <c r="I778" s="40"/>
      <c r="J778" s="40" t="s">
        <v>47</v>
      </c>
      <c r="K778" s="40"/>
      <c r="L778" s="41">
        <v>91.46</v>
      </c>
      <c r="M778" s="38"/>
      <c r="N778" s="38"/>
      <c r="O778" s="10"/>
      <c r="P778" s="10"/>
      <c r="Q778" s="41">
        <v>1</v>
      </c>
      <c r="R778" s="38"/>
      <c r="S778" s="41">
        <v>1</v>
      </c>
      <c r="T778" s="38"/>
      <c r="U778" s="10"/>
      <c r="V778" s="10"/>
      <c r="W778" s="32"/>
      <c r="X778" s="32"/>
      <c r="Y778" s="37">
        <v>2</v>
      </c>
      <c r="Z778" s="38"/>
      <c r="AA778" s="38"/>
    </row>
    <row r="779" spans="1:27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1" spans="1:27" ht="11.25" customHeight="1" x14ac:dyDescent="0.2">
      <c r="W781" s="39">
        <v>1138.06</v>
      </c>
      <c r="X781" s="17"/>
      <c r="Y781" s="35">
        <v>48300.65</v>
      </c>
      <c r="Z781" s="32"/>
      <c r="AA781" s="32"/>
    </row>
    <row r="782" spans="1:27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4" spans="1:27" ht="33.6" customHeight="1" x14ac:dyDescent="0.2">
      <c r="F784" s="10" t="s">
        <v>193</v>
      </c>
      <c r="G784" s="10"/>
      <c r="H784" s="10"/>
      <c r="I784" s="10"/>
      <c r="J784" s="10" t="s">
        <v>1</v>
      </c>
      <c r="K784" s="10"/>
      <c r="L784" s="32" t="s">
        <v>1</v>
      </c>
      <c r="M784" s="32"/>
      <c r="N784" s="32"/>
      <c r="O784" s="32" t="s">
        <v>1</v>
      </c>
      <c r="P784" s="32"/>
      <c r="Q784" s="10" t="s">
        <v>1</v>
      </c>
      <c r="R784" s="10"/>
      <c r="S784" s="10" t="s">
        <v>1</v>
      </c>
      <c r="T784" s="10"/>
      <c r="U784" s="10" t="s">
        <v>1</v>
      </c>
      <c r="V784" s="10"/>
      <c r="W784" s="35">
        <v>29801.599999999999</v>
      </c>
      <c r="X784" s="32"/>
    </row>
    <row r="786" spans="1:27" ht="33.6" customHeight="1" x14ac:dyDescent="0.2">
      <c r="F786" s="44" t="s">
        <v>194</v>
      </c>
      <c r="G786" s="44"/>
      <c r="H786" s="44"/>
      <c r="I786" s="44"/>
      <c r="J786" s="44" t="s">
        <v>1</v>
      </c>
      <c r="K786" s="44"/>
      <c r="L786" s="46" t="s">
        <v>1</v>
      </c>
      <c r="M786" s="46"/>
      <c r="N786" s="46"/>
      <c r="O786" s="46" t="s">
        <v>1</v>
      </c>
      <c r="P786" s="46"/>
      <c r="Q786" s="44" t="s">
        <v>1</v>
      </c>
      <c r="R786" s="44"/>
      <c r="S786" s="44" t="s">
        <v>1</v>
      </c>
      <c r="T786" s="44"/>
      <c r="U786" s="44" t="s">
        <v>1</v>
      </c>
      <c r="V786" s="44"/>
      <c r="W786" s="45">
        <v>238412.79999999999</v>
      </c>
      <c r="X786" s="46"/>
    </row>
    <row r="788" spans="1:27" ht="11.25" customHeight="1" x14ac:dyDescent="0.2">
      <c r="A788" s="24" t="s">
        <v>195</v>
      </c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90" spans="1:27" ht="44.85" customHeight="1" x14ac:dyDescent="0.2">
      <c r="A790" s="10" t="s">
        <v>196</v>
      </c>
      <c r="B790" s="10"/>
      <c r="C790" s="10" t="s">
        <v>39</v>
      </c>
      <c r="D790" s="10"/>
      <c r="E790" s="10"/>
      <c r="F790" s="10" t="s">
        <v>40</v>
      </c>
      <c r="G790" s="10"/>
      <c r="H790" s="10"/>
      <c r="I790" s="10"/>
      <c r="J790" s="10" t="s">
        <v>41</v>
      </c>
      <c r="K790" s="10"/>
      <c r="L790" s="36">
        <v>28</v>
      </c>
      <c r="M790" s="32"/>
      <c r="N790" s="32"/>
      <c r="O790" s="10" t="s">
        <v>1</v>
      </c>
      <c r="P790" s="10"/>
      <c r="Q790" s="10" t="s">
        <v>1</v>
      </c>
      <c r="R790" s="10"/>
      <c r="S790" s="10" t="s">
        <v>1</v>
      </c>
      <c r="T790" s="10"/>
      <c r="U790" s="10" t="s">
        <v>1</v>
      </c>
      <c r="V790" s="10"/>
      <c r="W790" s="10" t="s">
        <v>1</v>
      </c>
      <c r="X790" s="10"/>
    </row>
    <row r="791" spans="1:27" ht="11.25" customHeight="1" x14ac:dyDescent="0.2">
      <c r="F791" s="10" t="s">
        <v>42</v>
      </c>
      <c r="G791" s="10"/>
      <c r="H791" s="10"/>
      <c r="I791" s="10"/>
      <c r="J791" s="10" t="s">
        <v>1</v>
      </c>
      <c r="K791" s="10"/>
      <c r="L791" s="10"/>
      <c r="M791" s="10"/>
      <c r="N791" s="10"/>
      <c r="O791" s="35">
        <v>52.56</v>
      </c>
      <c r="P791" s="32"/>
      <c r="Q791" s="35">
        <v>1</v>
      </c>
      <c r="R791" s="32"/>
      <c r="S791" s="35">
        <v>1</v>
      </c>
      <c r="T791" s="32"/>
      <c r="U791" s="35">
        <v>1</v>
      </c>
      <c r="V791" s="32"/>
      <c r="W791" s="35">
        <v>1471.68</v>
      </c>
      <c r="X791" s="32"/>
    </row>
    <row r="792" spans="1:27" ht="11.25" customHeight="1" x14ac:dyDescent="0.2">
      <c r="F792" s="10" t="s">
        <v>43</v>
      </c>
      <c r="G792" s="10"/>
      <c r="H792" s="10"/>
      <c r="I792" s="10"/>
      <c r="J792" s="10" t="s">
        <v>44</v>
      </c>
      <c r="K792" s="10"/>
      <c r="L792" s="35">
        <v>70</v>
      </c>
      <c r="M792" s="32"/>
      <c r="N792" s="32"/>
      <c r="O792" s="10" t="s">
        <v>1</v>
      </c>
      <c r="P792" s="10"/>
      <c r="Q792" s="32" t="s">
        <v>1</v>
      </c>
      <c r="R792" s="32"/>
      <c r="S792" s="32" t="s">
        <v>1</v>
      </c>
      <c r="T792" s="32"/>
      <c r="U792" s="10" t="s">
        <v>1</v>
      </c>
      <c r="V792" s="10"/>
      <c r="W792" s="35">
        <v>1030.18</v>
      </c>
      <c r="X792" s="32"/>
      <c r="Y792" s="32" t="s">
        <v>1</v>
      </c>
      <c r="Z792" s="32"/>
      <c r="AA792" s="32"/>
    </row>
    <row r="793" spans="1:27" ht="11.25" customHeight="1" x14ac:dyDescent="0.2">
      <c r="F793" s="10" t="s">
        <v>45</v>
      </c>
      <c r="G793" s="10"/>
      <c r="H793" s="10"/>
      <c r="I793" s="10"/>
      <c r="J793" s="10" t="s">
        <v>44</v>
      </c>
      <c r="K793" s="10"/>
      <c r="L793" s="35">
        <v>10</v>
      </c>
      <c r="M793" s="32"/>
      <c r="N793" s="32"/>
      <c r="O793" s="10" t="s">
        <v>1</v>
      </c>
      <c r="P793" s="10"/>
      <c r="Q793" s="32" t="s">
        <v>1</v>
      </c>
      <c r="R793" s="32"/>
      <c r="S793" s="32" t="s">
        <v>1</v>
      </c>
      <c r="T793" s="32"/>
      <c r="U793" s="10" t="s">
        <v>1</v>
      </c>
      <c r="V793" s="10"/>
      <c r="W793" s="35">
        <v>147.16999999999999</v>
      </c>
      <c r="X793" s="32"/>
      <c r="Y793" s="32" t="s">
        <v>1</v>
      </c>
      <c r="Z793" s="32"/>
      <c r="AA793" s="32"/>
    </row>
    <row r="794" spans="1:27" ht="11.25" customHeight="1" x14ac:dyDescent="0.2">
      <c r="F794" s="40" t="s">
        <v>46</v>
      </c>
      <c r="G794" s="40"/>
      <c r="H794" s="40"/>
      <c r="I794" s="40"/>
      <c r="J794" s="40" t="s">
        <v>47</v>
      </c>
      <c r="K794" s="40"/>
      <c r="L794" s="41">
        <v>0.26</v>
      </c>
      <c r="M794" s="38"/>
      <c r="N794" s="38"/>
      <c r="O794" s="10" t="s">
        <v>1</v>
      </c>
      <c r="P794" s="10"/>
      <c r="Q794" s="41">
        <v>1</v>
      </c>
      <c r="R794" s="38"/>
      <c r="S794" s="41">
        <v>1</v>
      </c>
      <c r="T794" s="38"/>
      <c r="U794" s="10" t="s">
        <v>1</v>
      </c>
      <c r="V794" s="10"/>
      <c r="W794" s="32" t="s">
        <v>1</v>
      </c>
      <c r="X794" s="32"/>
      <c r="Y794" s="37">
        <v>7</v>
      </c>
      <c r="Z794" s="38"/>
      <c r="AA794" s="38"/>
    </row>
    <row r="795" spans="1:27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7" spans="1:27" ht="11.25" customHeight="1" x14ac:dyDescent="0.2">
      <c r="W797" s="39">
        <v>2649.03</v>
      </c>
      <c r="X797" s="17"/>
      <c r="Y797" s="35">
        <v>94.61</v>
      </c>
      <c r="Z797" s="32"/>
      <c r="AA797" s="32"/>
    </row>
    <row r="799" spans="1:27" ht="67.150000000000006" customHeight="1" x14ac:dyDescent="0.2">
      <c r="A799" s="10" t="s">
        <v>197</v>
      </c>
      <c r="B799" s="10"/>
      <c r="C799" s="10" t="s">
        <v>48</v>
      </c>
      <c r="D799" s="10"/>
      <c r="E799" s="10"/>
      <c r="F799" s="10" t="s">
        <v>49</v>
      </c>
      <c r="G799" s="10"/>
      <c r="H799" s="10"/>
      <c r="I799" s="10"/>
      <c r="J799" s="10" t="s">
        <v>50</v>
      </c>
      <c r="K799" s="10"/>
      <c r="L799" s="42">
        <v>1.4999999999999999E-2</v>
      </c>
      <c r="M799" s="32"/>
      <c r="N799" s="32"/>
      <c r="O799" s="10" t="s">
        <v>1</v>
      </c>
      <c r="P799" s="10"/>
      <c r="Q799" s="10" t="s">
        <v>1</v>
      </c>
      <c r="R799" s="10"/>
      <c r="S799" s="10" t="s">
        <v>1</v>
      </c>
      <c r="T799" s="10"/>
      <c r="U799" s="10" t="s">
        <v>1</v>
      </c>
      <c r="V799" s="10"/>
      <c r="W799" s="10" t="s">
        <v>1</v>
      </c>
      <c r="X799" s="10"/>
    </row>
    <row r="800" spans="1:27" ht="11.25" customHeight="1" x14ac:dyDescent="0.2">
      <c r="F800" s="10" t="s">
        <v>42</v>
      </c>
      <c r="G800" s="10"/>
      <c r="H800" s="10"/>
      <c r="I800" s="10"/>
      <c r="J800" s="10" t="s">
        <v>1</v>
      </c>
      <c r="K800" s="10"/>
      <c r="L800" s="10"/>
      <c r="M800" s="10"/>
      <c r="N800" s="10"/>
      <c r="O800" s="35">
        <v>124.9</v>
      </c>
      <c r="P800" s="32"/>
      <c r="Q800" s="35">
        <v>1</v>
      </c>
      <c r="R800" s="32"/>
      <c r="S800" s="35">
        <v>1</v>
      </c>
      <c r="T800" s="32"/>
      <c r="U800" s="35">
        <v>1</v>
      </c>
      <c r="V800" s="32"/>
      <c r="W800" s="35">
        <v>1.87</v>
      </c>
      <c r="X800" s="32"/>
    </row>
    <row r="801" spans="1:27" ht="11.25" customHeight="1" x14ac:dyDescent="0.2">
      <c r="F801" s="10" t="s">
        <v>43</v>
      </c>
      <c r="G801" s="10"/>
      <c r="H801" s="10"/>
      <c r="I801" s="10"/>
      <c r="J801" s="10" t="s">
        <v>44</v>
      </c>
      <c r="K801" s="10"/>
      <c r="L801" s="35">
        <v>70</v>
      </c>
      <c r="M801" s="32"/>
      <c r="N801" s="32"/>
      <c r="O801" s="10" t="s">
        <v>1</v>
      </c>
      <c r="P801" s="10"/>
      <c r="Q801" s="32" t="s">
        <v>1</v>
      </c>
      <c r="R801" s="32"/>
      <c r="S801" s="32" t="s">
        <v>1</v>
      </c>
      <c r="T801" s="32"/>
      <c r="U801" s="10" t="s">
        <v>1</v>
      </c>
      <c r="V801" s="10"/>
      <c r="W801" s="35">
        <v>1.31</v>
      </c>
      <c r="X801" s="32"/>
      <c r="Y801" s="32" t="s">
        <v>1</v>
      </c>
      <c r="Z801" s="32"/>
      <c r="AA801" s="32"/>
    </row>
    <row r="802" spans="1:27" ht="11.25" customHeight="1" x14ac:dyDescent="0.2">
      <c r="F802" s="10" t="s">
        <v>45</v>
      </c>
      <c r="G802" s="10"/>
      <c r="H802" s="10"/>
      <c r="I802" s="10"/>
      <c r="J802" s="10" t="s">
        <v>44</v>
      </c>
      <c r="K802" s="10"/>
      <c r="L802" s="35">
        <v>10</v>
      </c>
      <c r="M802" s="32"/>
      <c r="N802" s="32"/>
      <c r="O802" s="10" t="s">
        <v>1</v>
      </c>
      <c r="P802" s="10"/>
      <c r="Q802" s="32" t="s">
        <v>1</v>
      </c>
      <c r="R802" s="32"/>
      <c r="S802" s="32" t="s">
        <v>1</v>
      </c>
      <c r="T802" s="32"/>
      <c r="U802" s="10" t="s">
        <v>1</v>
      </c>
      <c r="V802" s="10"/>
      <c r="W802" s="35">
        <v>0.19</v>
      </c>
      <c r="X802" s="32"/>
      <c r="Y802" s="32" t="s">
        <v>1</v>
      </c>
      <c r="Z802" s="32"/>
      <c r="AA802" s="32"/>
    </row>
    <row r="803" spans="1:27" ht="11.25" customHeight="1" x14ac:dyDescent="0.2">
      <c r="F803" s="40" t="s">
        <v>46</v>
      </c>
      <c r="G803" s="40"/>
      <c r="H803" s="40"/>
      <c r="I803" s="40"/>
      <c r="J803" s="40" t="s">
        <v>47</v>
      </c>
      <c r="K803" s="40"/>
      <c r="L803" s="41">
        <v>1.02</v>
      </c>
      <c r="M803" s="38"/>
      <c r="N803" s="38"/>
      <c r="O803" s="10" t="s">
        <v>1</v>
      </c>
      <c r="P803" s="10"/>
      <c r="Q803" s="41">
        <v>1</v>
      </c>
      <c r="R803" s="38"/>
      <c r="S803" s="41">
        <v>1</v>
      </c>
      <c r="T803" s="38"/>
      <c r="U803" s="10" t="s">
        <v>1</v>
      </c>
      <c r="V803" s="10"/>
      <c r="W803" s="32" t="s">
        <v>1</v>
      </c>
      <c r="X803" s="32"/>
      <c r="Y803" s="38" t="s">
        <v>51</v>
      </c>
      <c r="Z803" s="38"/>
      <c r="AA803" s="38"/>
    </row>
    <row r="804" spans="1:27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6" spans="1:27" ht="11.25" customHeight="1" x14ac:dyDescent="0.2">
      <c r="W806" s="39">
        <v>3.37</v>
      </c>
      <c r="X806" s="17"/>
      <c r="Y806" s="35">
        <v>224.67</v>
      </c>
      <c r="Z806" s="32"/>
      <c r="AA806" s="32"/>
    </row>
    <row r="808" spans="1:27" ht="111.95" customHeight="1" x14ac:dyDescent="0.2">
      <c r="A808" s="10" t="s">
        <v>198</v>
      </c>
      <c r="B808" s="10"/>
      <c r="C808" s="10" t="s">
        <v>52</v>
      </c>
      <c r="D808" s="10"/>
      <c r="E808" s="10"/>
      <c r="F808" s="10" t="s">
        <v>53</v>
      </c>
      <c r="G808" s="10"/>
      <c r="H808" s="10"/>
      <c r="I808" s="10"/>
      <c r="J808" s="10" t="s">
        <v>50</v>
      </c>
      <c r="K808" s="10"/>
      <c r="L808" s="42">
        <v>1.4999999999999999E-2</v>
      </c>
      <c r="M808" s="32"/>
      <c r="N808" s="32"/>
      <c r="O808" s="10" t="s">
        <v>1</v>
      </c>
      <c r="P808" s="10"/>
      <c r="Q808" s="10" t="s">
        <v>1</v>
      </c>
      <c r="R808" s="10"/>
      <c r="S808" s="10" t="s">
        <v>1</v>
      </c>
      <c r="T808" s="10"/>
      <c r="U808" s="10" t="s">
        <v>1</v>
      </c>
      <c r="V808" s="10"/>
      <c r="W808" s="10" t="s">
        <v>1</v>
      </c>
      <c r="X808" s="10"/>
    </row>
    <row r="809" spans="1:27" ht="11.25" customHeight="1" x14ac:dyDescent="0.2">
      <c r="F809" s="10" t="s">
        <v>54</v>
      </c>
      <c r="G809" s="10"/>
      <c r="H809" s="10"/>
      <c r="I809" s="10"/>
      <c r="J809" s="10" t="s">
        <v>1</v>
      </c>
      <c r="K809" s="10"/>
      <c r="L809" s="10"/>
      <c r="M809" s="10"/>
      <c r="N809" s="10"/>
      <c r="O809" s="35">
        <v>165.91</v>
      </c>
      <c r="P809" s="32"/>
      <c r="Q809" s="35">
        <v>1</v>
      </c>
      <c r="R809" s="32"/>
      <c r="S809" s="35">
        <v>1</v>
      </c>
      <c r="T809" s="32"/>
      <c r="U809" s="35">
        <v>1</v>
      </c>
      <c r="V809" s="32"/>
      <c r="W809" s="35">
        <v>2.4900000000000002</v>
      </c>
      <c r="X809" s="32"/>
    </row>
    <row r="810" spans="1:27" ht="11.25" customHeight="1" x14ac:dyDescent="0.2">
      <c r="F810" s="10" t="s">
        <v>55</v>
      </c>
      <c r="G810" s="10"/>
      <c r="H810" s="10"/>
      <c r="I810" s="10"/>
      <c r="J810" s="10" t="s">
        <v>1</v>
      </c>
      <c r="K810" s="10"/>
      <c r="L810" s="10"/>
      <c r="M810" s="10"/>
      <c r="N810" s="10"/>
      <c r="O810" s="35">
        <v>90.18</v>
      </c>
      <c r="P810" s="32"/>
      <c r="Q810" s="35">
        <v>1</v>
      </c>
      <c r="R810" s="32"/>
      <c r="S810" s="35">
        <v>1</v>
      </c>
      <c r="T810" s="32"/>
      <c r="U810" s="35">
        <v>1</v>
      </c>
      <c r="V810" s="32"/>
      <c r="W810" s="32" t="s">
        <v>199</v>
      </c>
      <c r="X810" s="32"/>
    </row>
    <row r="811" spans="1:27" ht="22.35" customHeight="1" x14ac:dyDescent="0.2">
      <c r="F811" s="10" t="s">
        <v>57</v>
      </c>
      <c r="G811" s="10"/>
      <c r="H811" s="10"/>
      <c r="I811" s="10"/>
      <c r="J811" s="10" t="s">
        <v>44</v>
      </c>
      <c r="K811" s="10"/>
      <c r="L811" s="35">
        <v>0</v>
      </c>
      <c r="M811" s="32"/>
      <c r="N811" s="32"/>
      <c r="O811" s="10" t="s">
        <v>1</v>
      </c>
      <c r="P811" s="10"/>
      <c r="Q811" s="32" t="s">
        <v>1</v>
      </c>
      <c r="R811" s="32"/>
      <c r="S811" s="32" t="s">
        <v>1</v>
      </c>
      <c r="T811" s="32"/>
      <c r="U811" s="10" t="s">
        <v>1</v>
      </c>
      <c r="V811" s="10"/>
      <c r="W811" s="35">
        <v>0</v>
      </c>
      <c r="X811" s="32"/>
      <c r="Y811" s="32" t="s">
        <v>1</v>
      </c>
      <c r="Z811" s="32"/>
      <c r="AA811" s="32"/>
    </row>
    <row r="812" spans="1:27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4" spans="1:27" ht="11.25" customHeight="1" x14ac:dyDescent="0.2">
      <c r="W814" s="39">
        <v>2.4900000000000002</v>
      </c>
      <c r="X814" s="17"/>
      <c r="Y814" s="35">
        <v>166</v>
      </c>
      <c r="Z814" s="32"/>
      <c r="AA814" s="32"/>
    </row>
    <row r="816" spans="1:27" ht="134.44999999999999" customHeight="1" x14ac:dyDescent="0.2">
      <c r="A816" s="10" t="s">
        <v>200</v>
      </c>
      <c r="B816" s="10"/>
      <c r="C816" s="10" t="s">
        <v>58</v>
      </c>
      <c r="D816" s="10"/>
      <c r="E816" s="10"/>
      <c r="F816" s="10" t="s">
        <v>59</v>
      </c>
      <c r="G816" s="10"/>
      <c r="H816" s="10"/>
      <c r="I816" s="10"/>
      <c r="J816" s="10" t="s">
        <v>50</v>
      </c>
      <c r="K816" s="10"/>
      <c r="L816" s="42">
        <v>1.4999999999999999E-2</v>
      </c>
      <c r="M816" s="32"/>
      <c r="N816" s="32"/>
      <c r="O816" s="10" t="s">
        <v>1</v>
      </c>
      <c r="P816" s="10"/>
      <c r="Q816" s="10" t="s">
        <v>1</v>
      </c>
      <c r="R816" s="10"/>
      <c r="S816" s="10" t="s">
        <v>1</v>
      </c>
      <c r="T816" s="10"/>
      <c r="U816" s="10" t="s">
        <v>1</v>
      </c>
      <c r="V816" s="10"/>
      <c r="W816" s="10" t="s">
        <v>1</v>
      </c>
      <c r="X816" s="10"/>
    </row>
    <row r="817" spans="1:27" ht="11.25" customHeight="1" x14ac:dyDescent="0.2">
      <c r="F817" s="10" t="s">
        <v>54</v>
      </c>
      <c r="G817" s="10"/>
      <c r="H817" s="10"/>
      <c r="I817" s="10"/>
      <c r="J817" s="10" t="s">
        <v>1</v>
      </c>
      <c r="K817" s="10"/>
      <c r="L817" s="10"/>
      <c r="M817" s="10"/>
      <c r="N817" s="10"/>
      <c r="O817" s="32" t="s">
        <v>60</v>
      </c>
      <c r="P817" s="32"/>
      <c r="Q817" s="35">
        <v>1</v>
      </c>
      <c r="R817" s="32"/>
      <c r="S817" s="35">
        <v>1</v>
      </c>
      <c r="T817" s="32"/>
      <c r="U817" s="35">
        <v>1</v>
      </c>
      <c r="V817" s="32"/>
      <c r="W817" s="35">
        <v>20.13</v>
      </c>
      <c r="X817" s="32"/>
    </row>
    <row r="818" spans="1:27" ht="11.25" customHeight="1" x14ac:dyDescent="0.2">
      <c r="F818" s="10" t="s">
        <v>55</v>
      </c>
      <c r="G818" s="10"/>
      <c r="H818" s="10"/>
      <c r="I818" s="10"/>
      <c r="J818" s="10" t="s">
        <v>1</v>
      </c>
      <c r="K818" s="10"/>
      <c r="L818" s="10"/>
      <c r="M818" s="10"/>
      <c r="N818" s="10"/>
      <c r="O818" s="32" t="s">
        <v>61</v>
      </c>
      <c r="P818" s="32"/>
      <c r="Q818" s="35">
        <v>1</v>
      </c>
      <c r="R818" s="32"/>
      <c r="S818" s="35">
        <v>1</v>
      </c>
      <c r="T818" s="32"/>
      <c r="U818" s="35">
        <v>1</v>
      </c>
      <c r="V818" s="32"/>
      <c r="W818" s="32" t="s">
        <v>201</v>
      </c>
      <c r="X818" s="32"/>
    </row>
    <row r="819" spans="1:27" ht="22.35" customHeight="1" x14ac:dyDescent="0.2">
      <c r="F819" s="10" t="s">
        <v>57</v>
      </c>
      <c r="G819" s="10"/>
      <c r="H819" s="10"/>
      <c r="I819" s="10"/>
      <c r="J819" s="10" t="s">
        <v>44</v>
      </c>
      <c r="K819" s="10"/>
      <c r="L819" s="35">
        <v>0</v>
      </c>
      <c r="M819" s="32"/>
      <c r="N819" s="32"/>
      <c r="O819" s="10" t="s">
        <v>1</v>
      </c>
      <c r="P819" s="10"/>
      <c r="Q819" s="32" t="s">
        <v>1</v>
      </c>
      <c r="R819" s="32"/>
      <c r="S819" s="32" t="s">
        <v>1</v>
      </c>
      <c r="T819" s="32"/>
      <c r="U819" s="10" t="s">
        <v>1</v>
      </c>
      <c r="V819" s="10"/>
      <c r="W819" s="35">
        <v>0</v>
      </c>
      <c r="X819" s="32"/>
      <c r="Y819" s="32" t="s">
        <v>1</v>
      </c>
      <c r="Z819" s="32"/>
      <c r="AA819" s="32"/>
    </row>
    <row r="820" spans="1:27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2" spans="1:27" ht="11.25" customHeight="1" x14ac:dyDescent="0.2">
      <c r="W822" s="39">
        <v>20.13</v>
      </c>
      <c r="X822" s="17"/>
      <c r="Y822" s="35">
        <v>1342</v>
      </c>
      <c r="Z822" s="32"/>
      <c r="AA822" s="32"/>
    </row>
    <row r="824" spans="1:27" ht="78.400000000000006" customHeight="1" x14ac:dyDescent="0.2">
      <c r="A824" s="10" t="s">
        <v>202</v>
      </c>
      <c r="B824" s="10"/>
      <c r="C824" s="10" t="s">
        <v>48</v>
      </c>
      <c r="D824" s="10"/>
      <c r="E824" s="10"/>
      <c r="F824" s="10" t="s">
        <v>63</v>
      </c>
      <c r="G824" s="10"/>
      <c r="H824" s="10"/>
      <c r="I824" s="10"/>
      <c r="J824" s="10" t="s">
        <v>50</v>
      </c>
      <c r="K824" s="10"/>
      <c r="L824" s="47">
        <v>6.1499999999999999E-2</v>
      </c>
      <c r="M824" s="32"/>
      <c r="N824" s="32"/>
      <c r="O824" s="10" t="s">
        <v>1</v>
      </c>
      <c r="P824" s="10"/>
      <c r="Q824" s="10" t="s">
        <v>1</v>
      </c>
      <c r="R824" s="10"/>
      <c r="S824" s="10" t="s">
        <v>1</v>
      </c>
      <c r="T824" s="10"/>
      <c r="U824" s="10" t="s">
        <v>1</v>
      </c>
      <c r="V824" s="10"/>
      <c r="W824" s="10" t="s">
        <v>1</v>
      </c>
      <c r="X824" s="10"/>
    </row>
    <row r="825" spans="1:27" ht="11.25" customHeight="1" x14ac:dyDescent="0.2">
      <c r="F825" s="10" t="s">
        <v>42</v>
      </c>
      <c r="G825" s="10"/>
      <c r="H825" s="10"/>
      <c r="I825" s="10"/>
      <c r="J825" s="10" t="s">
        <v>1</v>
      </c>
      <c r="K825" s="10"/>
      <c r="L825" s="10"/>
      <c r="M825" s="10"/>
      <c r="N825" s="10"/>
      <c r="O825" s="35">
        <v>124.9</v>
      </c>
      <c r="P825" s="32"/>
      <c r="Q825" s="35">
        <v>1</v>
      </c>
      <c r="R825" s="32"/>
      <c r="S825" s="35">
        <v>1</v>
      </c>
      <c r="T825" s="32"/>
      <c r="U825" s="35">
        <v>1</v>
      </c>
      <c r="V825" s="32"/>
      <c r="W825" s="35">
        <v>7.68</v>
      </c>
      <c r="X825" s="32"/>
    </row>
    <row r="826" spans="1:27" ht="11.25" customHeight="1" x14ac:dyDescent="0.2">
      <c r="F826" s="10" t="s">
        <v>43</v>
      </c>
      <c r="G826" s="10"/>
      <c r="H826" s="10"/>
      <c r="I826" s="10"/>
      <c r="J826" s="10" t="s">
        <v>44</v>
      </c>
      <c r="K826" s="10"/>
      <c r="L826" s="35">
        <v>70</v>
      </c>
      <c r="M826" s="32"/>
      <c r="N826" s="32"/>
      <c r="O826" s="10" t="s">
        <v>1</v>
      </c>
      <c r="P826" s="10"/>
      <c r="Q826" s="32" t="s">
        <v>1</v>
      </c>
      <c r="R826" s="32"/>
      <c r="S826" s="32" t="s">
        <v>1</v>
      </c>
      <c r="T826" s="32"/>
      <c r="U826" s="10" t="s">
        <v>1</v>
      </c>
      <c r="V826" s="10"/>
      <c r="W826" s="35">
        <v>5.38</v>
      </c>
      <c r="X826" s="32"/>
      <c r="Y826" s="32" t="s">
        <v>1</v>
      </c>
      <c r="Z826" s="32"/>
      <c r="AA826" s="32"/>
    </row>
    <row r="827" spans="1:27" ht="11.25" customHeight="1" x14ac:dyDescent="0.2">
      <c r="F827" s="10" t="s">
        <v>45</v>
      </c>
      <c r="G827" s="10"/>
      <c r="H827" s="10"/>
      <c r="I827" s="10"/>
      <c r="J827" s="10" t="s">
        <v>44</v>
      </c>
      <c r="K827" s="10"/>
      <c r="L827" s="35">
        <v>10</v>
      </c>
      <c r="M827" s="32"/>
      <c r="N827" s="32"/>
      <c r="O827" s="10" t="s">
        <v>1</v>
      </c>
      <c r="P827" s="10"/>
      <c r="Q827" s="32" t="s">
        <v>1</v>
      </c>
      <c r="R827" s="32"/>
      <c r="S827" s="32" t="s">
        <v>1</v>
      </c>
      <c r="T827" s="32"/>
      <c r="U827" s="10" t="s">
        <v>1</v>
      </c>
      <c r="V827" s="10"/>
      <c r="W827" s="35">
        <v>0.77</v>
      </c>
      <c r="X827" s="32"/>
      <c r="Y827" s="32" t="s">
        <v>1</v>
      </c>
      <c r="Z827" s="32"/>
      <c r="AA827" s="32"/>
    </row>
    <row r="828" spans="1:27" ht="11.25" customHeight="1" x14ac:dyDescent="0.2">
      <c r="F828" s="40" t="s">
        <v>46</v>
      </c>
      <c r="G828" s="40"/>
      <c r="H828" s="40"/>
      <c r="I828" s="40"/>
      <c r="J828" s="40" t="s">
        <v>47</v>
      </c>
      <c r="K828" s="40"/>
      <c r="L828" s="41">
        <v>1.02</v>
      </c>
      <c r="M828" s="38"/>
      <c r="N828" s="38"/>
      <c r="O828" s="10" t="s">
        <v>1</v>
      </c>
      <c r="P828" s="10"/>
      <c r="Q828" s="41">
        <v>1</v>
      </c>
      <c r="R828" s="38"/>
      <c r="S828" s="41">
        <v>1</v>
      </c>
      <c r="T828" s="38"/>
      <c r="U828" s="10" t="s">
        <v>1</v>
      </c>
      <c r="V828" s="10"/>
      <c r="W828" s="32" t="s">
        <v>1</v>
      </c>
      <c r="X828" s="32"/>
      <c r="Y828" s="38" t="s">
        <v>51</v>
      </c>
      <c r="Z828" s="38"/>
      <c r="AA828" s="38"/>
    </row>
    <row r="829" spans="1:27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1" spans="1:27" ht="11.25" customHeight="1" x14ac:dyDescent="0.2">
      <c r="W831" s="39">
        <v>13.83</v>
      </c>
      <c r="X831" s="17"/>
      <c r="Y831" s="35">
        <v>224.88</v>
      </c>
      <c r="Z831" s="32"/>
      <c r="AA831" s="32"/>
    </row>
    <row r="833" spans="1:27" ht="123.2" customHeight="1" x14ac:dyDescent="0.2">
      <c r="A833" s="10" t="s">
        <v>203</v>
      </c>
      <c r="B833" s="10"/>
      <c r="C833" s="10" t="s">
        <v>52</v>
      </c>
      <c r="D833" s="10"/>
      <c r="E833" s="10"/>
      <c r="F833" s="10" t="s">
        <v>64</v>
      </c>
      <c r="G833" s="10"/>
      <c r="H833" s="10"/>
      <c r="I833" s="10"/>
      <c r="J833" s="10" t="s">
        <v>50</v>
      </c>
      <c r="K833" s="10"/>
      <c r="L833" s="47">
        <v>6.1499999999999999E-2</v>
      </c>
      <c r="M833" s="32"/>
      <c r="N833" s="32"/>
      <c r="O833" s="10" t="s">
        <v>1</v>
      </c>
      <c r="P833" s="10"/>
      <c r="Q833" s="10" t="s">
        <v>1</v>
      </c>
      <c r="R833" s="10"/>
      <c r="S833" s="10" t="s">
        <v>1</v>
      </c>
      <c r="T833" s="10"/>
      <c r="U833" s="10" t="s">
        <v>1</v>
      </c>
      <c r="V833" s="10"/>
      <c r="W833" s="10" t="s">
        <v>1</v>
      </c>
      <c r="X833" s="10"/>
    </row>
    <row r="834" spans="1:27" ht="11.25" customHeight="1" x14ac:dyDescent="0.2">
      <c r="F834" s="10" t="s">
        <v>54</v>
      </c>
      <c r="G834" s="10"/>
      <c r="H834" s="10"/>
      <c r="I834" s="10"/>
      <c r="J834" s="10" t="s">
        <v>1</v>
      </c>
      <c r="K834" s="10"/>
      <c r="L834" s="10"/>
      <c r="M834" s="10"/>
      <c r="N834" s="10"/>
      <c r="O834" s="35">
        <v>165.91</v>
      </c>
      <c r="P834" s="32"/>
      <c r="Q834" s="35">
        <v>1</v>
      </c>
      <c r="R834" s="32"/>
      <c r="S834" s="35">
        <v>1</v>
      </c>
      <c r="T834" s="32"/>
      <c r="U834" s="35">
        <v>1</v>
      </c>
      <c r="V834" s="32"/>
      <c r="W834" s="35">
        <v>10.199999999999999</v>
      </c>
      <c r="X834" s="32"/>
    </row>
    <row r="835" spans="1:27" ht="11.25" customHeight="1" x14ac:dyDescent="0.2">
      <c r="F835" s="10" t="s">
        <v>55</v>
      </c>
      <c r="G835" s="10"/>
      <c r="H835" s="10"/>
      <c r="I835" s="10"/>
      <c r="J835" s="10" t="s">
        <v>1</v>
      </c>
      <c r="K835" s="10"/>
      <c r="L835" s="10"/>
      <c r="M835" s="10"/>
      <c r="N835" s="10"/>
      <c r="O835" s="35">
        <v>90.18</v>
      </c>
      <c r="P835" s="32"/>
      <c r="Q835" s="35">
        <v>1</v>
      </c>
      <c r="R835" s="32"/>
      <c r="S835" s="35">
        <v>1</v>
      </c>
      <c r="T835" s="32"/>
      <c r="U835" s="35">
        <v>1</v>
      </c>
      <c r="V835" s="32"/>
      <c r="W835" s="32" t="s">
        <v>204</v>
      </c>
      <c r="X835" s="32"/>
    </row>
    <row r="836" spans="1:27" ht="22.35" customHeight="1" x14ac:dyDescent="0.2">
      <c r="F836" s="10" t="s">
        <v>57</v>
      </c>
      <c r="G836" s="10"/>
      <c r="H836" s="10"/>
      <c r="I836" s="10"/>
      <c r="J836" s="10" t="s">
        <v>44</v>
      </c>
      <c r="K836" s="10"/>
      <c r="L836" s="35">
        <v>0</v>
      </c>
      <c r="M836" s="32"/>
      <c r="N836" s="32"/>
      <c r="O836" s="10" t="s">
        <v>1</v>
      </c>
      <c r="P836" s="10"/>
      <c r="Q836" s="32" t="s">
        <v>1</v>
      </c>
      <c r="R836" s="32"/>
      <c r="S836" s="32" t="s">
        <v>1</v>
      </c>
      <c r="T836" s="32"/>
      <c r="U836" s="10" t="s">
        <v>1</v>
      </c>
      <c r="V836" s="10"/>
      <c r="W836" s="35">
        <v>0</v>
      </c>
      <c r="X836" s="32"/>
      <c r="Y836" s="32" t="s">
        <v>1</v>
      </c>
      <c r="Z836" s="32"/>
      <c r="AA836" s="32"/>
    </row>
    <row r="837" spans="1:27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9" spans="1:27" ht="11.25" customHeight="1" x14ac:dyDescent="0.2">
      <c r="W839" s="39">
        <v>10.199999999999999</v>
      </c>
      <c r="X839" s="17"/>
      <c r="Y839" s="35">
        <v>165.85</v>
      </c>
      <c r="Z839" s="32"/>
      <c r="AA839" s="32"/>
    </row>
    <row r="841" spans="1:27" ht="145.69999999999999" customHeight="1" x14ac:dyDescent="0.2">
      <c r="A841" s="10" t="s">
        <v>205</v>
      </c>
      <c r="B841" s="10"/>
      <c r="C841" s="10" t="s">
        <v>58</v>
      </c>
      <c r="D841" s="10"/>
      <c r="E841" s="10"/>
      <c r="F841" s="10" t="s">
        <v>66</v>
      </c>
      <c r="G841" s="10"/>
      <c r="H841" s="10"/>
      <c r="I841" s="10"/>
      <c r="J841" s="10" t="s">
        <v>50</v>
      </c>
      <c r="K841" s="10"/>
      <c r="L841" s="47">
        <v>6.1499999999999999E-2</v>
      </c>
      <c r="M841" s="32"/>
      <c r="N841" s="32"/>
      <c r="O841" s="10" t="s">
        <v>1</v>
      </c>
      <c r="P841" s="10"/>
      <c r="Q841" s="10" t="s">
        <v>1</v>
      </c>
      <c r="R841" s="10"/>
      <c r="S841" s="10" t="s">
        <v>1</v>
      </c>
      <c r="T841" s="10"/>
      <c r="U841" s="10" t="s">
        <v>1</v>
      </c>
      <c r="V841" s="10"/>
      <c r="W841" s="10" t="s">
        <v>1</v>
      </c>
      <c r="X841" s="10"/>
    </row>
    <row r="842" spans="1:27" ht="11.25" customHeight="1" x14ac:dyDescent="0.2">
      <c r="F842" s="10" t="s">
        <v>54</v>
      </c>
      <c r="G842" s="10"/>
      <c r="H842" s="10"/>
      <c r="I842" s="10"/>
      <c r="J842" s="10" t="s">
        <v>1</v>
      </c>
      <c r="K842" s="10"/>
      <c r="L842" s="10"/>
      <c r="M842" s="10"/>
      <c r="N842" s="10"/>
      <c r="O842" s="32" t="s">
        <v>60</v>
      </c>
      <c r="P842" s="32"/>
      <c r="Q842" s="35">
        <v>1</v>
      </c>
      <c r="R842" s="32"/>
      <c r="S842" s="35">
        <v>1</v>
      </c>
      <c r="T842" s="32"/>
      <c r="U842" s="35">
        <v>1</v>
      </c>
      <c r="V842" s="32"/>
      <c r="W842" s="35">
        <v>82.54</v>
      </c>
      <c r="X842" s="32"/>
    </row>
    <row r="843" spans="1:27" ht="11.25" customHeight="1" x14ac:dyDescent="0.2">
      <c r="F843" s="10" t="s">
        <v>55</v>
      </c>
      <c r="G843" s="10"/>
      <c r="H843" s="10"/>
      <c r="I843" s="10"/>
      <c r="J843" s="10" t="s">
        <v>1</v>
      </c>
      <c r="K843" s="10"/>
      <c r="L843" s="10"/>
      <c r="M843" s="10"/>
      <c r="N843" s="10"/>
      <c r="O843" s="32" t="s">
        <v>61</v>
      </c>
      <c r="P843" s="32"/>
      <c r="Q843" s="35">
        <v>1</v>
      </c>
      <c r="R843" s="32"/>
      <c r="S843" s="35">
        <v>1</v>
      </c>
      <c r="T843" s="32"/>
      <c r="U843" s="35">
        <v>1</v>
      </c>
      <c r="V843" s="32"/>
      <c r="W843" s="32" t="s">
        <v>206</v>
      </c>
      <c r="X843" s="32"/>
    </row>
    <row r="844" spans="1:27" ht="22.35" customHeight="1" x14ac:dyDescent="0.2">
      <c r="F844" s="10" t="s">
        <v>57</v>
      </c>
      <c r="G844" s="10"/>
      <c r="H844" s="10"/>
      <c r="I844" s="10"/>
      <c r="J844" s="10" t="s">
        <v>44</v>
      </c>
      <c r="K844" s="10"/>
      <c r="L844" s="35">
        <v>0</v>
      </c>
      <c r="M844" s="32"/>
      <c r="N844" s="32"/>
      <c r="O844" s="10" t="s">
        <v>1</v>
      </c>
      <c r="P844" s="10"/>
      <c r="Q844" s="32" t="s">
        <v>1</v>
      </c>
      <c r="R844" s="32"/>
      <c r="S844" s="32" t="s">
        <v>1</v>
      </c>
      <c r="T844" s="32"/>
      <c r="U844" s="10" t="s">
        <v>1</v>
      </c>
      <c r="V844" s="10"/>
      <c r="W844" s="35">
        <v>0</v>
      </c>
      <c r="X844" s="32"/>
      <c r="Y844" s="32" t="s">
        <v>1</v>
      </c>
      <c r="Z844" s="32"/>
      <c r="AA844" s="32"/>
    </row>
    <row r="845" spans="1:27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7" spans="1:27" ht="11.25" customHeight="1" x14ac:dyDescent="0.2">
      <c r="W847" s="39">
        <v>82.54</v>
      </c>
      <c r="X847" s="17"/>
      <c r="Y847" s="35">
        <v>1342.11</v>
      </c>
      <c r="Z847" s="32"/>
      <c r="AA847" s="32"/>
    </row>
    <row r="849" spans="1:27" ht="56.1" customHeight="1" x14ac:dyDescent="0.2">
      <c r="A849" s="10" t="s">
        <v>207</v>
      </c>
      <c r="B849" s="10"/>
      <c r="C849" s="10" t="s">
        <v>80</v>
      </c>
      <c r="D849" s="10"/>
      <c r="E849" s="10"/>
      <c r="F849" s="10" t="s">
        <v>208</v>
      </c>
      <c r="G849" s="10"/>
      <c r="H849" s="10"/>
      <c r="I849" s="10"/>
      <c r="J849" s="10" t="s">
        <v>50</v>
      </c>
      <c r="K849" s="10"/>
      <c r="L849" s="47">
        <v>7.6499999999999999E-2</v>
      </c>
      <c r="M849" s="32"/>
      <c r="N849" s="32"/>
      <c r="O849" s="10" t="s">
        <v>1</v>
      </c>
      <c r="P849" s="10"/>
      <c r="Q849" s="10" t="s">
        <v>1</v>
      </c>
      <c r="R849" s="10"/>
      <c r="S849" s="10" t="s">
        <v>1</v>
      </c>
      <c r="T849" s="10"/>
      <c r="U849" s="10" t="s">
        <v>1</v>
      </c>
      <c r="V849" s="10"/>
      <c r="W849" s="10" t="s">
        <v>1</v>
      </c>
      <c r="X849" s="10"/>
    </row>
    <row r="850" spans="1:27" ht="11.25" customHeight="1" x14ac:dyDescent="0.2">
      <c r="F850" s="10" t="s">
        <v>42</v>
      </c>
      <c r="G850" s="10"/>
      <c r="H850" s="10"/>
      <c r="I850" s="10"/>
      <c r="J850" s="10" t="s">
        <v>1</v>
      </c>
      <c r="K850" s="10"/>
      <c r="L850" s="10"/>
      <c r="M850" s="10"/>
      <c r="N850" s="10"/>
      <c r="O850" s="35">
        <v>22490.639999999999</v>
      </c>
      <c r="P850" s="32"/>
      <c r="Q850" s="35">
        <v>1</v>
      </c>
      <c r="R850" s="32"/>
      <c r="S850" s="35">
        <v>1</v>
      </c>
      <c r="T850" s="32"/>
      <c r="U850" s="35">
        <v>1</v>
      </c>
      <c r="V850" s="32"/>
      <c r="W850" s="35">
        <v>1720.53</v>
      </c>
      <c r="X850" s="32"/>
    </row>
    <row r="851" spans="1:27" ht="11.25" customHeight="1" x14ac:dyDescent="0.2">
      <c r="F851" s="10" t="s">
        <v>54</v>
      </c>
      <c r="G851" s="10"/>
      <c r="H851" s="10"/>
      <c r="I851" s="10"/>
      <c r="J851" s="10" t="s">
        <v>1</v>
      </c>
      <c r="K851" s="10"/>
      <c r="L851" s="10"/>
      <c r="M851" s="10"/>
      <c r="N851" s="10"/>
      <c r="O851" s="35">
        <v>589</v>
      </c>
      <c r="P851" s="32"/>
      <c r="Q851" s="35">
        <v>1</v>
      </c>
      <c r="R851" s="32"/>
      <c r="S851" s="35">
        <v>1</v>
      </c>
      <c r="T851" s="32"/>
      <c r="U851" s="35">
        <v>1</v>
      </c>
      <c r="V851" s="32"/>
      <c r="W851" s="35">
        <v>45.06</v>
      </c>
      <c r="X851" s="32"/>
    </row>
    <row r="852" spans="1:27" ht="11.25" customHeight="1" x14ac:dyDescent="0.2">
      <c r="F852" s="10" t="s">
        <v>55</v>
      </c>
      <c r="G852" s="10"/>
      <c r="H852" s="10"/>
      <c r="I852" s="10"/>
      <c r="J852" s="10" t="s">
        <v>1</v>
      </c>
      <c r="K852" s="10"/>
      <c r="L852" s="10"/>
      <c r="M852" s="10"/>
      <c r="N852" s="10"/>
      <c r="O852" s="35">
        <v>25.65</v>
      </c>
      <c r="P852" s="32"/>
      <c r="Q852" s="35">
        <v>1</v>
      </c>
      <c r="R852" s="32"/>
      <c r="S852" s="35">
        <v>1</v>
      </c>
      <c r="T852" s="32"/>
      <c r="U852" s="35">
        <v>1</v>
      </c>
      <c r="V852" s="32"/>
      <c r="W852" s="32" t="s">
        <v>209</v>
      </c>
      <c r="X852" s="32"/>
    </row>
    <row r="853" spans="1:27" ht="11.25" customHeight="1" x14ac:dyDescent="0.2">
      <c r="F853" s="10" t="s">
        <v>72</v>
      </c>
      <c r="G853" s="10"/>
      <c r="H853" s="10"/>
      <c r="I853" s="10"/>
      <c r="J853" s="10" t="s">
        <v>1</v>
      </c>
      <c r="K853" s="10"/>
      <c r="L853" s="10"/>
      <c r="M853" s="10"/>
      <c r="N853" s="10"/>
      <c r="O853" s="35">
        <v>75528.429999999993</v>
      </c>
      <c r="P853" s="32"/>
      <c r="Q853" s="35">
        <v>1</v>
      </c>
      <c r="R853" s="32"/>
      <c r="S853" s="35">
        <v>1</v>
      </c>
      <c r="T853" s="32"/>
      <c r="U853" s="35">
        <v>1</v>
      </c>
      <c r="V853" s="32"/>
      <c r="W853" s="35">
        <v>5777.92</v>
      </c>
      <c r="X853" s="32"/>
    </row>
    <row r="854" spans="1:27" ht="56.1" customHeight="1" x14ac:dyDescent="0.2">
      <c r="C854" s="10" t="s">
        <v>83</v>
      </c>
      <c r="D854" s="10"/>
      <c r="E854" s="10"/>
      <c r="F854" s="10" t="s">
        <v>84</v>
      </c>
      <c r="G854" s="10"/>
      <c r="H854" s="10"/>
      <c r="I854" s="10"/>
      <c r="J854" s="10" t="s">
        <v>50</v>
      </c>
      <c r="K854" s="10"/>
      <c r="L854" s="47">
        <v>-7.6499999999999999E-2</v>
      </c>
      <c r="M854" s="32"/>
      <c r="N854" s="32"/>
      <c r="O854" s="35">
        <v>75026.559999999998</v>
      </c>
      <c r="P854" s="32"/>
      <c r="Q854" s="35">
        <v>1</v>
      </c>
      <c r="R854" s="32"/>
      <c r="S854" s="35">
        <v>1</v>
      </c>
      <c r="T854" s="32"/>
      <c r="U854" s="35">
        <v>1</v>
      </c>
      <c r="V854" s="32"/>
      <c r="W854" s="35">
        <v>-5739.53</v>
      </c>
      <c r="X854" s="32"/>
    </row>
    <row r="855" spans="1:27" ht="11.25" customHeight="1" x14ac:dyDescent="0.2">
      <c r="F855" s="10" t="s">
        <v>43</v>
      </c>
      <c r="G855" s="10"/>
      <c r="H855" s="10"/>
      <c r="I855" s="10"/>
      <c r="J855" s="10" t="s">
        <v>44</v>
      </c>
      <c r="K855" s="10"/>
      <c r="L855" s="35">
        <v>70</v>
      </c>
      <c r="M855" s="32"/>
      <c r="N855" s="32"/>
      <c r="O855" s="10" t="s">
        <v>1</v>
      </c>
      <c r="P855" s="10"/>
      <c r="Q855" s="32" t="s">
        <v>1</v>
      </c>
      <c r="R855" s="32"/>
      <c r="S855" s="32" t="s">
        <v>1</v>
      </c>
      <c r="T855" s="32"/>
      <c r="U855" s="10" t="s">
        <v>1</v>
      </c>
      <c r="V855" s="10"/>
      <c r="W855" s="35">
        <v>1204.3699999999999</v>
      </c>
      <c r="X855" s="32"/>
      <c r="Y855" s="32" t="s">
        <v>1</v>
      </c>
      <c r="Z855" s="32"/>
      <c r="AA855" s="32"/>
    </row>
    <row r="856" spans="1:27" ht="11.25" customHeight="1" x14ac:dyDescent="0.2">
      <c r="F856" s="10" t="s">
        <v>45</v>
      </c>
      <c r="G856" s="10"/>
      <c r="H856" s="10"/>
      <c r="I856" s="10"/>
      <c r="J856" s="10" t="s">
        <v>44</v>
      </c>
      <c r="K856" s="10"/>
      <c r="L856" s="35">
        <v>10</v>
      </c>
      <c r="M856" s="32"/>
      <c r="N856" s="32"/>
      <c r="O856" s="10" t="s">
        <v>1</v>
      </c>
      <c r="P856" s="10"/>
      <c r="Q856" s="32" t="s">
        <v>1</v>
      </c>
      <c r="R856" s="32"/>
      <c r="S856" s="32" t="s">
        <v>1</v>
      </c>
      <c r="T856" s="32"/>
      <c r="U856" s="10" t="s">
        <v>1</v>
      </c>
      <c r="V856" s="10"/>
      <c r="W856" s="35">
        <v>172.05</v>
      </c>
      <c r="X856" s="32"/>
      <c r="Y856" s="32" t="s">
        <v>1</v>
      </c>
      <c r="Z856" s="32"/>
      <c r="AA856" s="32"/>
    </row>
    <row r="857" spans="1:27" ht="11.25" customHeight="1" x14ac:dyDescent="0.2">
      <c r="F857" s="10" t="s">
        <v>73</v>
      </c>
      <c r="G857" s="10"/>
      <c r="H857" s="10"/>
      <c r="I857" s="10"/>
      <c r="J857" s="10" t="s">
        <v>44</v>
      </c>
      <c r="K857" s="10"/>
      <c r="L857" s="35">
        <v>108</v>
      </c>
      <c r="M857" s="32"/>
      <c r="N857" s="32"/>
      <c r="O857" s="10" t="s">
        <v>1</v>
      </c>
      <c r="P857" s="10"/>
      <c r="Q857" s="32" t="s">
        <v>1</v>
      </c>
      <c r="R857" s="32"/>
      <c r="S857" s="32" t="s">
        <v>1</v>
      </c>
      <c r="T857" s="32"/>
      <c r="U857" s="10" t="s">
        <v>1</v>
      </c>
      <c r="V857" s="10"/>
      <c r="W857" s="35">
        <v>2.12</v>
      </c>
      <c r="X857" s="32"/>
      <c r="Y857" s="32" t="s">
        <v>1</v>
      </c>
      <c r="Z857" s="32"/>
      <c r="AA857" s="32"/>
    </row>
    <row r="858" spans="1:27" ht="11.25" customHeight="1" x14ac:dyDescent="0.2">
      <c r="F858" s="10"/>
      <c r="G858" s="10"/>
      <c r="H858" s="10"/>
      <c r="I858" s="10"/>
      <c r="J858" s="10"/>
      <c r="K858" s="10"/>
      <c r="L858" s="32"/>
      <c r="M858" s="32"/>
      <c r="N858" s="32"/>
      <c r="O858" s="10" t="s">
        <v>1</v>
      </c>
      <c r="P858" s="10"/>
      <c r="Q858" s="32"/>
      <c r="R858" s="32"/>
      <c r="S858" s="32"/>
      <c r="T858" s="32"/>
      <c r="U858" s="10" t="s">
        <v>1</v>
      </c>
      <c r="V858" s="10"/>
      <c r="W858" s="32" t="s">
        <v>1</v>
      </c>
      <c r="X858" s="32"/>
      <c r="Y858" s="32"/>
      <c r="Z858" s="32"/>
      <c r="AA858" s="32"/>
    </row>
    <row r="859" spans="1:27" ht="11.25" customHeight="1" x14ac:dyDescent="0.2">
      <c r="F859" s="40" t="s">
        <v>46</v>
      </c>
      <c r="G859" s="40"/>
      <c r="H859" s="40"/>
      <c r="I859" s="40"/>
      <c r="J859" s="40" t="s">
        <v>47</v>
      </c>
      <c r="K859" s="40"/>
      <c r="L859" s="41">
        <v>87.4</v>
      </c>
      <c r="M859" s="38"/>
      <c r="N859" s="38"/>
      <c r="O859" s="10"/>
      <c r="P859" s="10"/>
      <c r="Q859" s="41">
        <v>1</v>
      </c>
      <c r="R859" s="38"/>
      <c r="S859" s="41">
        <v>1</v>
      </c>
      <c r="T859" s="38"/>
      <c r="U859" s="10"/>
      <c r="V859" s="10"/>
      <c r="W859" s="32"/>
      <c r="X859" s="32"/>
      <c r="Y859" s="37">
        <v>7</v>
      </c>
      <c r="Z859" s="38"/>
      <c r="AA859" s="38"/>
    </row>
    <row r="860" spans="1:27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2" spans="1:27" ht="11.25" customHeight="1" x14ac:dyDescent="0.2">
      <c r="W862" s="39">
        <v>3182.52</v>
      </c>
      <c r="X862" s="17"/>
      <c r="Y862" s="35">
        <v>41601.57</v>
      </c>
      <c r="Z862" s="32"/>
      <c r="AA862" s="32"/>
    </row>
    <row r="864" spans="1:27" ht="44.85" customHeight="1" x14ac:dyDescent="0.2">
      <c r="A864" s="10" t="s">
        <v>210</v>
      </c>
      <c r="B864" s="10"/>
      <c r="C864" s="10" t="s">
        <v>86</v>
      </c>
      <c r="D864" s="10"/>
      <c r="E864" s="10"/>
      <c r="F864" s="10" t="s">
        <v>87</v>
      </c>
      <c r="G864" s="10"/>
      <c r="H864" s="10"/>
      <c r="I864" s="10"/>
      <c r="J864" s="10" t="s">
        <v>50</v>
      </c>
      <c r="K864" s="10"/>
      <c r="L864" s="47">
        <v>7.6499999999999999E-2</v>
      </c>
      <c r="M864" s="32"/>
      <c r="N864" s="32"/>
      <c r="O864" s="10" t="s">
        <v>1</v>
      </c>
      <c r="P864" s="10"/>
      <c r="Q864" s="10" t="s">
        <v>1</v>
      </c>
      <c r="R864" s="10"/>
      <c r="S864" s="10" t="s">
        <v>1</v>
      </c>
      <c r="T864" s="10"/>
      <c r="U864" s="10" t="s">
        <v>1</v>
      </c>
      <c r="V864" s="10"/>
      <c r="W864" s="10" t="s">
        <v>1</v>
      </c>
      <c r="X864" s="10"/>
    </row>
    <row r="865" spans="1:27" ht="11.25" customHeight="1" x14ac:dyDescent="0.2">
      <c r="F865" s="10" t="s">
        <v>42</v>
      </c>
      <c r="G865" s="10"/>
      <c r="H865" s="10"/>
      <c r="I865" s="10"/>
      <c r="J865" s="10" t="s">
        <v>1</v>
      </c>
      <c r="K865" s="10"/>
      <c r="L865" s="10"/>
      <c r="M865" s="10"/>
      <c r="N865" s="10"/>
      <c r="O865" s="35">
        <v>22490.639999999999</v>
      </c>
      <c r="P865" s="32"/>
      <c r="Q865" s="35">
        <v>0.2</v>
      </c>
      <c r="R865" s="32"/>
      <c r="S865" s="35">
        <v>1</v>
      </c>
      <c r="T865" s="32"/>
      <c r="U865" s="35">
        <v>1</v>
      </c>
      <c r="V865" s="32"/>
      <c r="W865" s="35">
        <v>344.11</v>
      </c>
      <c r="X865" s="32"/>
    </row>
    <row r="866" spans="1:27" ht="11.25" customHeight="1" x14ac:dyDescent="0.2">
      <c r="F866" s="10" t="s">
        <v>54</v>
      </c>
      <c r="G866" s="10"/>
      <c r="H866" s="10"/>
      <c r="I866" s="10"/>
      <c r="J866" s="10" t="s">
        <v>1</v>
      </c>
      <c r="K866" s="10"/>
      <c r="L866" s="10"/>
      <c r="M866" s="10"/>
      <c r="N866" s="10"/>
      <c r="O866" s="35">
        <v>589</v>
      </c>
      <c r="P866" s="32"/>
      <c r="Q866" s="35">
        <v>0.2</v>
      </c>
      <c r="R866" s="32"/>
      <c r="S866" s="35">
        <v>1</v>
      </c>
      <c r="T866" s="32"/>
      <c r="U866" s="35">
        <v>1</v>
      </c>
      <c r="V866" s="32"/>
      <c r="W866" s="35">
        <v>9.01</v>
      </c>
      <c r="X866" s="32"/>
    </row>
    <row r="867" spans="1:27" ht="11.25" customHeight="1" x14ac:dyDescent="0.2">
      <c r="F867" s="10" t="s">
        <v>55</v>
      </c>
      <c r="G867" s="10"/>
      <c r="H867" s="10"/>
      <c r="I867" s="10"/>
      <c r="J867" s="10" t="s">
        <v>1</v>
      </c>
      <c r="K867" s="10"/>
      <c r="L867" s="10"/>
      <c r="M867" s="10"/>
      <c r="N867" s="10"/>
      <c r="O867" s="35">
        <v>25.65</v>
      </c>
      <c r="P867" s="32"/>
      <c r="Q867" s="35">
        <v>0.2</v>
      </c>
      <c r="R867" s="32"/>
      <c r="S867" s="35">
        <v>1</v>
      </c>
      <c r="T867" s="32"/>
      <c r="U867" s="35">
        <v>1</v>
      </c>
      <c r="V867" s="32"/>
      <c r="W867" s="32" t="s">
        <v>211</v>
      </c>
      <c r="X867" s="32"/>
    </row>
    <row r="868" spans="1:27" ht="11.25" customHeight="1" x14ac:dyDescent="0.2">
      <c r="F868" s="10" t="s">
        <v>72</v>
      </c>
      <c r="G868" s="10"/>
      <c r="H868" s="10"/>
      <c r="I868" s="10"/>
      <c r="J868" s="10" t="s">
        <v>1</v>
      </c>
      <c r="K868" s="10"/>
      <c r="L868" s="10"/>
      <c r="M868" s="10"/>
      <c r="N868" s="10"/>
      <c r="O868" s="35">
        <v>75528.429999999993</v>
      </c>
      <c r="P868" s="32"/>
      <c r="Q868" s="35">
        <v>0</v>
      </c>
      <c r="R868" s="32"/>
      <c r="S868" s="35">
        <v>1</v>
      </c>
      <c r="T868" s="32"/>
      <c r="U868" s="35">
        <v>1</v>
      </c>
      <c r="V868" s="32"/>
      <c r="W868" s="35">
        <v>0</v>
      </c>
      <c r="X868" s="32"/>
    </row>
    <row r="869" spans="1:27" ht="11.25" customHeight="1" x14ac:dyDescent="0.2">
      <c r="F869" s="10" t="s">
        <v>43</v>
      </c>
      <c r="G869" s="10"/>
      <c r="H869" s="10"/>
      <c r="I869" s="10"/>
      <c r="J869" s="10" t="s">
        <v>44</v>
      </c>
      <c r="K869" s="10"/>
      <c r="L869" s="35">
        <v>70</v>
      </c>
      <c r="M869" s="32"/>
      <c r="N869" s="32"/>
      <c r="O869" s="10" t="s">
        <v>1</v>
      </c>
      <c r="P869" s="10"/>
      <c r="Q869" s="32" t="s">
        <v>1</v>
      </c>
      <c r="R869" s="32"/>
      <c r="S869" s="32" t="s">
        <v>1</v>
      </c>
      <c r="T869" s="32"/>
      <c r="U869" s="10" t="s">
        <v>1</v>
      </c>
      <c r="V869" s="10"/>
      <c r="W869" s="35">
        <v>240.88</v>
      </c>
      <c r="X869" s="32"/>
      <c r="Y869" s="32" t="s">
        <v>1</v>
      </c>
      <c r="Z869" s="32"/>
      <c r="AA869" s="32"/>
    </row>
    <row r="870" spans="1:27" ht="11.25" customHeight="1" x14ac:dyDescent="0.2">
      <c r="F870" s="10" t="s">
        <v>45</v>
      </c>
      <c r="G870" s="10"/>
      <c r="H870" s="10"/>
      <c r="I870" s="10"/>
      <c r="J870" s="10" t="s">
        <v>44</v>
      </c>
      <c r="K870" s="10"/>
      <c r="L870" s="35">
        <v>10</v>
      </c>
      <c r="M870" s="32"/>
      <c r="N870" s="32"/>
      <c r="O870" s="10" t="s">
        <v>1</v>
      </c>
      <c r="P870" s="10"/>
      <c r="Q870" s="32" t="s">
        <v>1</v>
      </c>
      <c r="R870" s="32"/>
      <c r="S870" s="32" t="s">
        <v>1</v>
      </c>
      <c r="T870" s="32"/>
      <c r="U870" s="10" t="s">
        <v>1</v>
      </c>
      <c r="V870" s="10"/>
      <c r="W870" s="35">
        <v>34.409999999999997</v>
      </c>
      <c r="X870" s="32"/>
      <c r="Y870" s="32" t="s">
        <v>1</v>
      </c>
      <c r="Z870" s="32"/>
      <c r="AA870" s="32"/>
    </row>
    <row r="871" spans="1:27" ht="11.25" customHeight="1" x14ac:dyDescent="0.2">
      <c r="F871" s="10" t="s">
        <v>73</v>
      </c>
      <c r="G871" s="10"/>
      <c r="H871" s="10"/>
      <c r="I871" s="10"/>
      <c r="J871" s="10" t="s">
        <v>44</v>
      </c>
      <c r="K871" s="10"/>
      <c r="L871" s="35">
        <v>108</v>
      </c>
      <c r="M871" s="32"/>
      <c r="N871" s="32"/>
      <c r="O871" s="10" t="s">
        <v>1</v>
      </c>
      <c r="P871" s="10"/>
      <c r="Q871" s="32" t="s">
        <v>1</v>
      </c>
      <c r="R871" s="32"/>
      <c r="S871" s="32" t="s">
        <v>1</v>
      </c>
      <c r="T871" s="32"/>
      <c r="U871" s="10" t="s">
        <v>1</v>
      </c>
      <c r="V871" s="10"/>
      <c r="W871" s="35">
        <v>0.42</v>
      </c>
      <c r="X871" s="32"/>
      <c r="Y871" s="32" t="s">
        <v>1</v>
      </c>
      <c r="Z871" s="32"/>
      <c r="AA871" s="32"/>
    </row>
    <row r="872" spans="1:27" ht="11.25" customHeight="1" x14ac:dyDescent="0.2">
      <c r="F872" s="10"/>
      <c r="G872" s="10"/>
      <c r="H872" s="10"/>
      <c r="I872" s="10"/>
      <c r="J872" s="10"/>
      <c r="K872" s="10"/>
      <c r="L872" s="32"/>
      <c r="M872" s="32"/>
      <c r="N872" s="32"/>
      <c r="O872" s="10" t="s">
        <v>1</v>
      </c>
      <c r="P872" s="10"/>
      <c r="Q872" s="32"/>
      <c r="R872" s="32"/>
      <c r="S872" s="32"/>
      <c r="T872" s="32"/>
      <c r="U872" s="10" t="s">
        <v>1</v>
      </c>
      <c r="V872" s="10"/>
      <c r="W872" s="32" t="s">
        <v>1</v>
      </c>
      <c r="X872" s="32"/>
      <c r="Y872" s="32"/>
      <c r="Z872" s="32"/>
      <c r="AA872" s="32"/>
    </row>
    <row r="873" spans="1:27" ht="11.25" customHeight="1" x14ac:dyDescent="0.2">
      <c r="F873" s="40" t="s">
        <v>46</v>
      </c>
      <c r="G873" s="40"/>
      <c r="H873" s="40"/>
      <c r="I873" s="40"/>
      <c r="J873" s="40" t="s">
        <v>47</v>
      </c>
      <c r="K873" s="40"/>
      <c r="L873" s="41">
        <v>87.4</v>
      </c>
      <c r="M873" s="38"/>
      <c r="N873" s="38"/>
      <c r="O873" s="10"/>
      <c r="P873" s="10"/>
      <c r="Q873" s="41">
        <v>0.2</v>
      </c>
      <c r="R873" s="38"/>
      <c r="S873" s="41">
        <v>1</v>
      </c>
      <c r="T873" s="38"/>
      <c r="U873" s="10"/>
      <c r="V873" s="10"/>
      <c r="W873" s="32"/>
      <c r="X873" s="32"/>
      <c r="Y873" s="37">
        <v>1</v>
      </c>
      <c r="Z873" s="38"/>
      <c r="AA873" s="38"/>
    </row>
    <row r="874" spans="1:27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6" spans="1:27" ht="11.25" customHeight="1" x14ac:dyDescent="0.2">
      <c r="W876" s="39">
        <v>628.83000000000004</v>
      </c>
      <c r="X876" s="17"/>
      <c r="Y876" s="35">
        <v>8220</v>
      </c>
      <c r="Z876" s="32"/>
      <c r="AA876" s="32"/>
    </row>
    <row r="878" spans="1:27" ht="67.150000000000006" customHeight="1" x14ac:dyDescent="0.2">
      <c r="A878" s="10" t="s">
        <v>212</v>
      </c>
      <c r="B878" s="10"/>
      <c r="C878" s="10" t="s">
        <v>68</v>
      </c>
      <c r="D878" s="10"/>
      <c r="E878" s="10"/>
      <c r="F878" s="10" t="s">
        <v>69</v>
      </c>
      <c r="G878" s="10"/>
      <c r="H878" s="10"/>
      <c r="I878" s="10"/>
      <c r="J878" s="10" t="s">
        <v>70</v>
      </c>
      <c r="K878" s="10"/>
      <c r="L878" s="47">
        <v>8.3000000000000001E-3</v>
      </c>
      <c r="M878" s="32"/>
      <c r="N878" s="32"/>
      <c r="O878" s="10" t="s">
        <v>1</v>
      </c>
      <c r="P878" s="10"/>
      <c r="Q878" s="10" t="s">
        <v>1</v>
      </c>
      <c r="R878" s="10"/>
      <c r="S878" s="10" t="s">
        <v>1</v>
      </c>
      <c r="T878" s="10"/>
      <c r="U878" s="10" t="s">
        <v>1</v>
      </c>
      <c r="V878" s="10"/>
      <c r="W878" s="10" t="s">
        <v>1</v>
      </c>
      <c r="X878" s="10"/>
    </row>
    <row r="879" spans="1:27" ht="11.25" customHeight="1" x14ac:dyDescent="0.2">
      <c r="F879" s="10" t="s">
        <v>42</v>
      </c>
      <c r="G879" s="10"/>
      <c r="H879" s="10"/>
      <c r="I879" s="10"/>
      <c r="J879" s="10" t="s">
        <v>1</v>
      </c>
      <c r="K879" s="10"/>
      <c r="L879" s="10"/>
      <c r="M879" s="10"/>
      <c r="N879" s="10"/>
      <c r="O879" s="35">
        <v>68.569999999999993</v>
      </c>
      <c r="P879" s="32"/>
      <c r="Q879" s="35">
        <v>90</v>
      </c>
      <c r="R879" s="32"/>
      <c r="S879" s="35">
        <v>1</v>
      </c>
      <c r="T879" s="32"/>
      <c r="U879" s="35">
        <v>1</v>
      </c>
      <c r="V879" s="32"/>
      <c r="W879" s="35">
        <v>51.22</v>
      </c>
      <c r="X879" s="32"/>
    </row>
    <row r="880" spans="1:27" ht="11.25" customHeight="1" x14ac:dyDescent="0.2">
      <c r="F880" s="10" t="s">
        <v>54</v>
      </c>
      <c r="G880" s="10"/>
      <c r="H880" s="10"/>
      <c r="I880" s="10"/>
      <c r="J880" s="10" t="s">
        <v>1</v>
      </c>
      <c r="K880" s="10"/>
      <c r="L880" s="10"/>
      <c r="M880" s="10"/>
      <c r="N880" s="10"/>
      <c r="O880" s="35">
        <v>606.17999999999995</v>
      </c>
      <c r="P880" s="32"/>
      <c r="Q880" s="35">
        <v>90</v>
      </c>
      <c r="R880" s="32"/>
      <c r="S880" s="35">
        <v>1</v>
      </c>
      <c r="T880" s="32"/>
      <c r="U880" s="35">
        <v>1</v>
      </c>
      <c r="V880" s="32"/>
      <c r="W880" s="35">
        <v>452.82</v>
      </c>
      <c r="X880" s="32"/>
    </row>
    <row r="881" spans="1:27" ht="11.25" customHeight="1" x14ac:dyDescent="0.2">
      <c r="F881" s="10" t="s">
        <v>55</v>
      </c>
      <c r="G881" s="10"/>
      <c r="H881" s="10"/>
      <c r="I881" s="10"/>
      <c r="J881" s="10" t="s">
        <v>1</v>
      </c>
      <c r="K881" s="10"/>
      <c r="L881" s="10"/>
      <c r="M881" s="10"/>
      <c r="N881" s="10"/>
      <c r="O881" s="35">
        <v>137.57</v>
      </c>
      <c r="P881" s="32"/>
      <c r="Q881" s="35">
        <v>90</v>
      </c>
      <c r="R881" s="32"/>
      <c r="S881" s="35">
        <v>1</v>
      </c>
      <c r="T881" s="32"/>
      <c r="U881" s="35">
        <v>1</v>
      </c>
      <c r="V881" s="32"/>
      <c r="W881" s="32" t="s">
        <v>213</v>
      </c>
      <c r="X881" s="32"/>
    </row>
    <row r="882" spans="1:27" ht="11.25" customHeight="1" x14ac:dyDescent="0.2">
      <c r="F882" s="10" t="s">
        <v>72</v>
      </c>
      <c r="G882" s="10"/>
      <c r="H882" s="10"/>
      <c r="I882" s="10"/>
      <c r="J882" s="10" t="s">
        <v>1</v>
      </c>
      <c r="K882" s="10"/>
      <c r="L882" s="10"/>
      <c r="M882" s="10"/>
      <c r="N882" s="10"/>
      <c r="O882" s="35">
        <v>35.25</v>
      </c>
      <c r="P882" s="32"/>
      <c r="Q882" s="35">
        <v>90</v>
      </c>
      <c r="R882" s="32"/>
      <c r="S882" s="35">
        <v>1</v>
      </c>
      <c r="T882" s="32"/>
      <c r="U882" s="35">
        <v>1</v>
      </c>
      <c r="V882" s="32"/>
      <c r="W882" s="35">
        <v>26.33</v>
      </c>
      <c r="X882" s="32"/>
    </row>
    <row r="883" spans="1:27" ht="11.25" customHeight="1" x14ac:dyDescent="0.2">
      <c r="F883" s="10" t="s">
        <v>43</v>
      </c>
      <c r="G883" s="10"/>
      <c r="H883" s="10"/>
      <c r="I883" s="10"/>
      <c r="J883" s="10" t="s">
        <v>44</v>
      </c>
      <c r="K883" s="10"/>
      <c r="L883" s="35">
        <v>70</v>
      </c>
      <c r="M883" s="32"/>
      <c r="N883" s="32"/>
      <c r="O883" s="10" t="s">
        <v>1</v>
      </c>
      <c r="P883" s="10"/>
      <c r="Q883" s="32" t="s">
        <v>1</v>
      </c>
      <c r="R883" s="32"/>
      <c r="S883" s="32" t="s">
        <v>1</v>
      </c>
      <c r="T883" s="32"/>
      <c r="U883" s="10" t="s">
        <v>1</v>
      </c>
      <c r="V883" s="10"/>
      <c r="W883" s="35">
        <v>35.85</v>
      </c>
      <c r="X883" s="32"/>
      <c r="Y883" s="32" t="s">
        <v>1</v>
      </c>
      <c r="Z883" s="32"/>
      <c r="AA883" s="32"/>
    </row>
    <row r="884" spans="1:27" ht="11.25" customHeight="1" x14ac:dyDescent="0.2">
      <c r="F884" s="10" t="s">
        <v>45</v>
      </c>
      <c r="G884" s="10"/>
      <c r="H884" s="10"/>
      <c r="I884" s="10"/>
      <c r="J884" s="10" t="s">
        <v>44</v>
      </c>
      <c r="K884" s="10"/>
      <c r="L884" s="35">
        <v>10</v>
      </c>
      <c r="M884" s="32"/>
      <c r="N884" s="32"/>
      <c r="O884" s="10" t="s">
        <v>1</v>
      </c>
      <c r="P884" s="10"/>
      <c r="Q884" s="32" t="s">
        <v>1</v>
      </c>
      <c r="R884" s="32"/>
      <c r="S884" s="32" t="s">
        <v>1</v>
      </c>
      <c r="T884" s="32"/>
      <c r="U884" s="10" t="s">
        <v>1</v>
      </c>
      <c r="V884" s="10"/>
      <c r="W884" s="35">
        <v>5.12</v>
      </c>
      <c r="X884" s="32"/>
      <c r="Y884" s="32" t="s">
        <v>1</v>
      </c>
      <c r="Z884" s="32"/>
      <c r="AA884" s="32"/>
    </row>
    <row r="885" spans="1:27" ht="11.25" customHeight="1" x14ac:dyDescent="0.2">
      <c r="F885" s="10" t="s">
        <v>73</v>
      </c>
      <c r="G885" s="10"/>
      <c r="H885" s="10"/>
      <c r="I885" s="10"/>
      <c r="J885" s="10" t="s">
        <v>44</v>
      </c>
      <c r="K885" s="10"/>
      <c r="L885" s="35">
        <v>108</v>
      </c>
      <c r="M885" s="32"/>
      <c r="N885" s="32"/>
      <c r="O885" s="10" t="s">
        <v>1</v>
      </c>
      <c r="P885" s="10"/>
      <c r="Q885" s="32" t="s">
        <v>1</v>
      </c>
      <c r="R885" s="32"/>
      <c r="S885" s="32" t="s">
        <v>1</v>
      </c>
      <c r="T885" s="32"/>
      <c r="U885" s="10" t="s">
        <v>1</v>
      </c>
      <c r="V885" s="10"/>
      <c r="W885" s="35">
        <v>110.98</v>
      </c>
      <c r="X885" s="32"/>
      <c r="Y885" s="32" t="s">
        <v>1</v>
      </c>
      <c r="Z885" s="32"/>
      <c r="AA885" s="32"/>
    </row>
    <row r="886" spans="1:27" ht="11.25" customHeight="1" x14ac:dyDescent="0.2">
      <c r="F886" s="10"/>
      <c r="G886" s="10"/>
      <c r="H886" s="10"/>
      <c r="I886" s="10"/>
      <c r="J886" s="10"/>
      <c r="K886" s="10"/>
      <c r="L886" s="32"/>
      <c r="M886" s="32"/>
      <c r="N886" s="32"/>
      <c r="O886" s="10" t="s">
        <v>1</v>
      </c>
      <c r="P886" s="10"/>
      <c r="Q886" s="32"/>
      <c r="R886" s="32"/>
      <c r="S886" s="32"/>
      <c r="T886" s="32"/>
      <c r="U886" s="10" t="s">
        <v>1</v>
      </c>
      <c r="V886" s="10"/>
      <c r="W886" s="32" t="s">
        <v>1</v>
      </c>
      <c r="X886" s="32"/>
      <c r="Y886" s="32"/>
      <c r="Z886" s="32"/>
      <c r="AA886" s="32"/>
    </row>
    <row r="887" spans="1:27" ht="11.25" customHeight="1" x14ac:dyDescent="0.2">
      <c r="F887" s="40" t="s">
        <v>46</v>
      </c>
      <c r="G887" s="40"/>
      <c r="H887" s="40"/>
      <c r="I887" s="40"/>
      <c r="J887" s="40" t="s">
        <v>47</v>
      </c>
      <c r="K887" s="40"/>
      <c r="L887" s="41">
        <v>0.56000000000000005</v>
      </c>
      <c r="M887" s="38"/>
      <c r="N887" s="38"/>
      <c r="O887" s="10"/>
      <c r="P887" s="10"/>
      <c r="Q887" s="41">
        <v>90</v>
      </c>
      <c r="R887" s="38"/>
      <c r="S887" s="41">
        <v>1</v>
      </c>
      <c r="T887" s="38"/>
      <c r="U887" s="10"/>
      <c r="V887" s="10"/>
      <c r="W887" s="32"/>
      <c r="X887" s="32"/>
      <c r="Y887" s="38" t="s">
        <v>51</v>
      </c>
      <c r="Z887" s="38"/>
      <c r="AA887" s="38"/>
    </row>
    <row r="888" spans="1:27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90" spans="1:27" ht="11.25" customHeight="1" x14ac:dyDescent="0.2">
      <c r="W890" s="39">
        <v>682.32</v>
      </c>
      <c r="X890" s="17"/>
      <c r="Y890" s="35">
        <v>82207.23</v>
      </c>
      <c r="Z890" s="32"/>
      <c r="AA890" s="32"/>
    </row>
    <row r="892" spans="1:27" ht="67.150000000000006" customHeight="1" x14ac:dyDescent="0.2">
      <c r="A892" s="10" t="s">
        <v>214</v>
      </c>
      <c r="B892" s="10"/>
      <c r="C892" s="10" t="s">
        <v>74</v>
      </c>
      <c r="D892" s="10"/>
      <c r="E892" s="10"/>
      <c r="F892" s="10" t="s">
        <v>75</v>
      </c>
      <c r="G892" s="10"/>
      <c r="H892" s="10"/>
      <c r="I892" s="10"/>
      <c r="J892" s="10" t="s">
        <v>41</v>
      </c>
      <c r="K892" s="10"/>
      <c r="L892" s="36">
        <v>28</v>
      </c>
      <c r="M892" s="32"/>
      <c r="N892" s="32"/>
      <c r="O892" s="10" t="s">
        <v>1</v>
      </c>
      <c r="P892" s="10"/>
      <c r="Q892" s="10" t="s">
        <v>1</v>
      </c>
      <c r="R892" s="10"/>
      <c r="S892" s="10" t="s">
        <v>1</v>
      </c>
      <c r="T892" s="10"/>
      <c r="U892" s="10" t="s">
        <v>1</v>
      </c>
      <c r="V892" s="10"/>
      <c r="W892" s="10" t="s">
        <v>1</v>
      </c>
      <c r="X892" s="10"/>
    </row>
    <row r="893" spans="1:27" ht="11.25" customHeight="1" x14ac:dyDescent="0.2">
      <c r="F893" s="10" t="s">
        <v>42</v>
      </c>
      <c r="G893" s="10"/>
      <c r="H893" s="10"/>
      <c r="I893" s="10"/>
      <c r="J893" s="10" t="s">
        <v>1</v>
      </c>
      <c r="K893" s="10"/>
      <c r="L893" s="10"/>
      <c r="M893" s="10"/>
      <c r="N893" s="10"/>
      <c r="O893" s="35">
        <v>44.48</v>
      </c>
      <c r="P893" s="32"/>
      <c r="Q893" s="35">
        <v>1</v>
      </c>
      <c r="R893" s="32"/>
      <c r="S893" s="35">
        <v>1</v>
      </c>
      <c r="T893" s="32"/>
      <c r="U893" s="35">
        <v>1</v>
      </c>
      <c r="V893" s="32"/>
      <c r="W893" s="35">
        <v>1245.44</v>
      </c>
      <c r="X893" s="32"/>
    </row>
    <row r="894" spans="1:27" ht="11.25" customHeight="1" x14ac:dyDescent="0.2">
      <c r="F894" s="10" t="s">
        <v>43</v>
      </c>
      <c r="G894" s="10"/>
      <c r="H894" s="10"/>
      <c r="I894" s="10"/>
      <c r="J894" s="10" t="s">
        <v>44</v>
      </c>
      <c r="K894" s="10"/>
      <c r="L894" s="35">
        <v>70</v>
      </c>
      <c r="M894" s="32"/>
      <c r="N894" s="32"/>
      <c r="O894" s="10" t="s">
        <v>1</v>
      </c>
      <c r="P894" s="10"/>
      <c r="Q894" s="32" t="s">
        <v>1</v>
      </c>
      <c r="R894" s="32"/>
      <c r="S894" s="32" t="s">
        <v>1</v>
      </c>
      <c r="T894" s="32"/>
      <c r="U894" s="10" t="s">
        <v>1</v>
      </c>
      <c r="V894" s="10"/>
      <c r="W894" s="35">
        <v>871.81</v>
      </c>
      <c r="X894" s="32"/>
      <c r="Y894" s="32" t="s">
        <v>1</v>
      </c>
      <c r="Z894" s="32"/>
      <c r="AA894" s="32"/>
    </row>
    <row r="895" spans="1:27" ht="11.25" customHeight="1" x14ac:dyDescent="0.2">
      <c r="F895" s="10" t="s">
        <v>45</v>
      </c>
      <c r="G895" s="10"/>
      <c r="H895" s="10"/>
      <c r="I895" s="10"/>
      <c r="J895" s="10" t="s">
        <v>44</v>
      </c>
      <c r="K895" s="10"/>
      <c r="L895" s="35">
        <v>10</v>
      </c>
      <c r="M895" s="32"/>
      <c r="N895" s="32"/>
      <c r="O895" s="10" t="s">
        <v>1</v>
      </c>
      <c r="P895" s="10"/>
      <c r="Q895" s="32" t="s">
        <v>1</v>
      </c>
      <c r="R895" s="32"/>
      <c r="S895" s="32" t="s">
        <v>1</v>
      </c>
      <c r="T895" s="32"/>
      <c r="U895" s="10" t="s">
        <v>1</v>
      </c>
      <c r="V895" s="10"/>
      <c r="W895" s="35">
        <v>124.54</v>
      </c>
      <c r="X895" s="32"/>
      <c r="Y895" s="32" t="s">
        <v>1</v>
      </c>
      <c r="Z895" s="32"/>
      <c r="AA895" s="32"/>
    </row>
    <row r="896" spans="1:27" ht="11.25" customHeight="1" x14ac:dyDescent="0.2">
      <c r="F896" s="40" t="s">
        <v>46</v>
      </c>
      <c r="G896" s="40"/>
      <c r="H896" s="40"/>
      <c r="I896" s="40"/>
      <c r="J896" s="40" t="s">
        <v>47</v>
      </c>
      <c r="K896" s="40"/>
      <c r="L896" s="41">
        <v>0.22</v>
      </c>
      <c r="M896" s="38"/>
      <c r="N896" s="38"/>
      <c r="O896" s="10" t="s">
        <v>1</v>
      </c>
      <c r="P896" s="10"/>
      <c r="Q896" s="41">
        <v>1</v>
      </c>
      <c r="R896" s="38"/>
      <c r="S896" s="41">
        <v>1</v>
      </c>
      <c r="T896" s="38"/>
      <c r="U896" s="10" t="s">
        <v>1</v>
      </c>
      <c r="V896" s="10"/>
      <c r="W896" s="32" t="s">
        <v>1</v>
      </c>
      <c r="X896" s="32"/>
      <c r="Y896" s="37">
        <v>6</v>
      </c>
      <c r="Z896" s="38"/>
      <c r="AA896" s="38"/>
    </row>
    <row r="897" spans="1:27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9" spans="1:27" ht="11.25" customHeight="1" x14ac:dyDescent="0.2">
      <c r="W899" s="39">
        <v>2241.79</v>
      </c>
      <c r="X899" s="17"/>
      <c r="Y899" s="35">
        <v>80.06</v>
      </c>
      <c r="Z899" s="32"/>
      <c r="AA899" s="32"/>
    </row>
    <row r="901" spans="1:27" ht="56.1" customHeight="1" x14ac:dyDescent="0.2">
      <c r="A901" s="10" t="s">
        <v>215</v>
      </c>
      <c r="B901" s="10"/>
      <c r="C901" s="10" t="s">
        <v>39</v>
      </c>
      <c r="D901" s="10"/>
      <c r="E901" s="10"/>
      <c r="F901" s="10" t="s">
        <v>76</v>
      </c>
      <c r="G901" s="10"/>
      <c r="H901" s="10"/>
      <c r="I901" s="10"/>
      <c r="J901" s="10" t="s">
        <v>41</v>
      </c>
      <c r="K901" s="10"/>
      <c r="L901" s="36">
        <v>1</v>
      </c>
      <c r="M901" s="32"/>
      <c r="N901" s="32"/>
      <c r="O901" s="10" t="s">
        <v>1</v>
      </c>
      <c r="P901" s="10"/>
      <c r="Q901" s="10" t="s">
        <v>1</v>
      </c>
      <c r="R901" s="10"/>
      <c r="S901" s="10" t="s">
        <v>1</v>
      </c>
      <c r="T901" s="10"/>
      <c r="U901" s="10" t="s">
        <v>1</v>
      </c>
      <c r="V901" s="10"/>
      <c r="W901" s="10" t="s">
        <v>1</v>
      </c>
      <c r="X901" s="10"/>
    </row>
    <row r="902" spans="1:27" ht="11.25" customHeight="1" x14ac:dyDescent="0.2">
      <c r="F902" s="10" t="s">
        <v>42</v>
      </c>
      <c r="G902" s="10"/>
      <c r="H902" s="10"/>
      <c r="I902" s="10"/>
      <c r="J902" s="10" t="s">
        <v>1</v>
      </c>
      <c r="K902" s="10"/>
      <c r="L902" s="10"/>
      <c r="M902" s="10"/>
      <c r="N902" s="10"/>
      <c r="O902" s="35">
        <v>52.56</v>
      </c>
      <c r="P902" s="32"/>
      <c r="Q902" s="35">
        <v>1</v>
      </c>
      <c r="R902" s="32"/>
      <c r="S902" s="35">
        <v>1</v>
      </c>
      <c r="T902" s="32"/>
      <c r="U902" s="35">
        <v>1</v>
      </c>
      <c r="V902" s="32"/>
      <c r="W902" s="35">
        <v>52.56</v>
      </c>
      <c r="X902" s="32"/>
    </row>
    <row r="903" spans="1:27" ht="11.25" customHeight="1" x14ac:dyDescent="0.2">
      <c r="F903" s="10" t="s">
        <v>43</v>
      </c>
      <c r="G903" s="10"/>
      <c r="H903" s="10"/>
      <c r="I903" s="10"/>
      <c r="J903" s="10" t="s">
        <v>44</v>
      </c>
      <c r="K903" s="10"/>
      <c r="L903" s="35">
        <v>70</v>
      </c>
      <c r="M903" s="32"/>
      <c r="N903" s="32"/>
      <c r="O903" s="10" t="s">
        <v>1</v>
      </c>
      <c r="P903" s="10"/>
      <c r="Q903" s="32" t="s">
        <v>1</v>
      </c>
      <c r="R903" s="32"/>
      <c r="S903" s="32" t="s">
        <v>1</v>
      </c>
      <c r="T903" s="32"/>
      <c r="U903" s="10" t="s">
        <v>1</v>
      </c>
      <c r="V903" s="10"/>
      <c r="W903" s="35">
        <v>36.79</v>
      </c>
      <c r="X903" s="32"/>
      <c r="Y903" s="32" t="s">
        <v>1</v>
      </c>
      <c r="Z903" s="32"/>
      <c r="AA903" s="32"/>
    </row>
    <row r="904" spans="1:27" ht="11.25" customHeight="1" x14ac:dyDescent="0.2">
      <c r="F904" s="10" t="s">
        <v>45</v>
      </c>
      <c r="G904" s="10"/>
      <c r="H904" s="10"/>
      <c r="I904" s="10"/>
      <c r="J904" s="10" t="s">
        <v>44</v>
      </c>
      <c r="K904" s="10"/>
      <c r="L904" s="35">
        <v>10</v>
      </c>
      <c r="M904" s="32"/>
      <c r="N904" s="32"/>
      <c r="O904" s="10" t="s">
        <v>1</v>
      </c>
      <c r="P904" s="10"/>
      <c r="Q904" s="32" t="s">
        <v>1</v>
      </c>
      <c r="R904" s="32"/>
      <c r="S904" s="32" t="s">
        <v>1</v>
      </c>
      <c r="T904" s="32"/>
      <c r="U904" s="10" t="s">
        <v>1</v>
      </c>
      <c r="V904" s="10"/>
      <c r="W904" s="35">
        <v>5.26</v>
      </c>
      <c r="X904" s="32"/>
      <c r="Y904" s="32" t="s">
        <v>1</v>
      </c>
      <c r="Z904" s="32"/>
      <c r="AA904" s="32"/>
    </row>
    <row r="905" spans="1:27" ht="11.25" customHeight="1" x14ac:dyDescent="0.2">
      <c r="F905" s="40" t="s">
        <v>46</v>
      </c>
      <c r="G905" s="40"/>
      <c r="H905" s="40"/>
      <c r="I905" s="40"/>
      <c r="J905" s="40" t="s">
        <v>47</v>
      </c>
      <c r="K905" s="40"/>
      <c r="L905" s="41">
        <v>0.26</v>
      </c>
      <c r="M905" s="38"/>
      <c r="N905" s="38"/>
      <c r="O905" s="10" t="s">
        <v>1</v>
      </c>
      <c r="P905" s="10"/>
      <c r="Q905" s="41">
        <v>1</v>
      </c>
      <c r="R905" s="38"/>
      <c r="S905" s="41">
        <v>1</v>
      </c>
      <c r="T905" s="38"/>
      <c r="U905" s="10" t="s">
        <v>1</v>
      </c>
      <c r="V905" s="10"/>
      <c r="W905" s="32" t="s">
        <v>1</v>
      </c>
      <c r="X905" s="32"/>
      <c r="Y905" s="38" t="s">
        <v>51</v>
      </c>
      <c r="Z905" s="38"/>
      <c r="AA905" s="38"/>
    </row>
    <row r="906" spans="1:27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8" spans="1:27" ht="11.25" customHeight="1" x14ac:dyDescent="0.2">
      <c r="W908" s="39">
        <v>94.61</v>
      </c>
      <c r="X908" s="17"/>
      <c r="Y908" s="35">
        <v>94.61</v>
      </c>
      <c r="Z908" s="32"/>
      <c r="AA908" s="32"/>
    </row>
    <row r="910" spans="1:27" ht="67.150000000000006" customHeight="1" x14ac:dyDescent="0.2">
      <c r="A910" s="10" t="s">
        <v>216</v>
      </c>
      <c r="B910" s="10"/>
      <c r="C910" s="10" t="s">
        <v>68</v>
      </c>
      <c r="D910" s="10"/>
      <c r="E910" s="10"/>
      <c r="F910" s="10" t="s">
        <v>77</v>
      </c>
      <c r="G910" s="10"/>
      <c r="H910" s="10"/>
      <c r="I910" s="10"/>
      <c r="J910" s="10" t="s">
        <v>70</v>
      </c>
      <c r="K910" s="10"/>
      <c r="L910" s="43">
        <v>3.925E-2</v>
      </c>
      <c r="M910" s="32"/>
      <c r="N910" s="32"/>
      <c r="O910" s="10" t="s">
        <v>1</v>
      </c>
      <c r="P910" s="10"/>
      <c r="Q910" s="10" t="s">
        <v>1</v>
      </c>
      <c r="R910" s="10"/>
      <c r="S910" s="10" t="s">
        <v>1</v>
      </c>
      <c r="T910" s="10"/>
      <c r="U910" s="10" t="s">
        <v>1</v>
      </c>
      <c r="V910" s="10"/>
      <c r="W910" s="10" t="s">
        <v>1</v>
      </c>
      <c r="X910" s="10"/>
    </row>
    <row r="911" spans="1:27" ht="11.25" customHeight="1" x14ac:dyDescent="0.2">
      <c r="F911" s="10" t="s">
        <v>42</v>
      </c>
      <c r="G911" s="10"/>
      <c r="H911" s="10"/>
      <c r="I911" s="10"/>
      <c r="J911" s="10" t="s">
        <v>1</v>
      </c>
      <c r="K911" s="10"/>
      <c r="L911" s="10"/>
      <c r="M911" s="10"/>
      <c r="N911" s="10"/>
      <c r="O911" s="35">
        <v>68.569999999999993</v>
      </c>
      <c r="P911" s="32"/>
      <c r="Q911" s="35">
        <v>1</v>
      </c>
      <c r="R911" s="32"/>
      <c r="S911" s="35">
        <v>1</v>
      </c>
      <c r="T911" s="32"/>
      <c r="U911" s="35">
        <v>1</v>
      </c>
      <c r="V911" s="32"/>
      <c r="W911" s="35">
        <v>2.69</v>
      </c>
      <c r="X911" s="32"/>
    </row>
    <row r="912" spans="1:27" ht="11.25" customHeight="1" x14ac:dyDescent="0.2">
      <c r="F912" s="10" t="s">
        <v>54</v>
      </c>
      <c r="G912" s="10"/>
      <c r="H912" s="10"/>
      <c r="I912" s="10"/>
      <c r="J912" s="10" t="s">
        <v>1</v>
      </c>
      <c r="K912" s="10"/>
      <c r="L912" s="10"/>
      <c r="M912" s="10"/>
      <c r="N912" s="10"/>
      <c r="O912" s="35">
        <v>606.17999999999995</v>
      </c>
      <c r="P912" s="32"/>
      <c r="Q912" s="35">
        <v>1</v>
      </c>
      <c r="R912" s="32"/>
      <c r="S912" s="35">
        <v>1</v>
      </c>
      <c r="T912" s="32"/>
      <c r="U912" s="35">
        <v>1</v>
      </c>
      <c r="V912" s="32"/>
      <c r="W912" s="35">
        <v>23.79</v>
      </c>
      <c r="X912" s="32"/>
    </row>
    <row r="913" spans="1:27" ht="11.25" customHeight="1" x14ac:dyDescent="0.2">
      <c r="F913" s="10" t="s">
        <v>55</v>
      </c>
      <c r="G913" s="10"/>
      <c r="H913" s="10"/>
      <c r="I913" s="10"/>
      <c r="J913" s="10" t="s">
        <v>1</v>
      </c>
      <c r="K913" s="10"/>
      <c r="L913" s="10"/>
      <c r="M913" s="10"/>
      <c r="N913" s="10"/>
      <c r="O913" s="35">
        <v>137.57</v>
      </c>
      <c r="P913" s="32"/>
      <c r="Q913" s="35">
        <v>1</v>
      </c>
      <c r="R913" s="32"/>
      <c r="S913" s="35">
        <v>1</v>
      </c>
      <c r="T913" s="32"/>
      <c r="U913" s="35">
        <v>1</v>
      </c>
      <c r="V913" s="32"/>
      <c r="W913" s="32" t="s">
        <v>78</v>
      </c>
      <c r="X913" s="32"/>
    </row>
    <row r="914" spans="1:27" ht="11.25" customHeight="1" x14ac:dyDescent="0.2">
      <c r="F914" s="10" t="s">
        <v>72</v>
      </c>
      <c r="G914" s="10"/>
      <c r="H914" s="10"/>
      <c r="I914" s="10"/>
      <c r="J914" s="10" t="s">
        <v>1</v>
      </c>
      <c r="K914" s="10"/>
      <c r="L914" s="10"/>
      <c r="M914" s="10"/>
      <c r="N914" s="10"/>
      <c r="O914" s="35">
        <v>35.25</v>
      </c>
      <c r="P914" s="32"/>
      <c r="Q914" s="35">
        <v>1</v>
      </c>
      <c r="R914" s="32"/>
      <c r="S914" s="35">
        <v>1</v>
      </c>
      <c r="T914" s="32"/>
      <c r="U914" s="35">
        <v>1</v>
      </c>
      <c r="V914" s="32"/>
      <c r="W914" s="35">
        <v>1.38</v>
      </c>
      <c r="X914" s="32"/>
    </row>
    <row r="915" spans="1:27" ht="11.25" customHeight="1" x14ac:dyDescent="0.2">
      <c r="F915" s="10" t="s">
        <v>43</v>
      </c>
      <c r="G915" s="10"/>
      <c r="H915" s="10"/>
      <c r="I915" s="10"/>
      <c r="J915" s="10" t="s">
        <v>44</v>
      </c>
      <c r="K915" s="10"/>
      <c r="L915" s="35">
        <v>70</v>
      </c>
      <c r="M915" s="32"/>
      <c r="N915" s="32"/>
      <c r="O915" s="10" t="s">
        <v>1</v>
      </c>
      <c r="P915" s="10"/>
      <c r="Q915" s="32" t="s">
        <v>1</v>
      </c>
      <c r="R915" s="32"/>
      <c r="S915" s="32" t="s">
        <v>1</v>
      </c>
      <c r="T915" s="32"/>
      <c r="U915" s="10" t="s">
        <v>1</v>
      </c>
      <c r="V915" s="10"/>
      <c r="W915" s="35">
        <v>1.88</v>
      </c>
      <c r="X915" s="32"/>
      <c r="Y915" s="32" t="s">
        <v>1</v>
      </c>
      <c r="Z915" s="32"/>
      <c r="AA915" s="32"/>
    </row>
    <row r="916" spans="1:27" ht="11.25" customHeight="1" x14ac:dyDescent="0.2">
      <c r="F916" s="10" t="s">
        <v>45</v>
      </c>
      <c r="G916" s="10"/>
      <c r="H916" s="10"/>
      <c r="I916" s="10"/>
      <c r="J916" s="10" t="s">
        <v>44</v>
      </c>
      <c r="K916" s="10"/>
      <c r="L916" s="35">
        <v>10</v>
      </c>
      <c r="M916" s="32"/>
      <c r="N916" s="32"/>
      <c r="O916" s="10" t="s">
        <v>1</v>
      </c>
      <c r="P916" s="10"/>
      <c r="Q916" s="32" t="s">
        <v>1</v>
      </c>
      <c r="R916" s="32"/>
      <c r="S916" s="32" t="s">
        <v>1</v>
      </c>
      <c r="T916" s="32"/>
      <c r="U916" s="10" t="s">
        <v>1</v>
      </c>
      <c r="V916" s="10"/>
      <c r="W916" s="35">
        <v>0.27</v>
      </c>
      <c r="X916" s="32"/>
      <c r="Y916" s="32" t="s">
        <v>1</v>
      </c>
      <c r="Z916" s="32"/>
      <c r="AA916" s="32"/>
    </row>
    <row r="917" spans="1:27" ht="11.25" customHeight="1" x14ac:dyDescent="0.2">
      <c r="F917" s="10" t="s">
        <v>73</v>
      </c>
      <c r="G917" s="10"/>
      <c r="H917" s="10"/>
      <c r="I917" s="10"/>
      <c r="J917" s="10" t="s">
        <v>44</v>
      </c>
      <c r="K917" s="10"/>
      <c r="L917" s="35">
        <v>108</v>
      </c>
      <c r="M917" s="32"/>
      <c r="N917" s="32"/>
      <c r="O917" s="10" t="s">
        <v>1</v>
      </c>
      <c r="P917" s="10"/>
      <c r="Q917" s="32" t="s">
        <v>1</v>
      </c>
      <c r="R917" s="32"/>
      <c r="S917" s="32" t="s">
        <v>1</v>
      </c>
      <c r="T917" s="32"/>
      <c r="U917" s="10" t="s">
        <v>1</v>
      </c>
      <c r="V917" s="10"/>
      <c r="W917" s="35">
        <v>5.83</v>
      </c>
      <c r="X917" s="32"/>
      <c r="Y917" s="32" t="s">
        <v>1</v>
      </c>
      <c r="Z917" s="32"/>
      <c r="AA917" s="32"/>
    </row>
    <row r="918" spans="1:27" ht="11.25" customHeight="1" x14ac:dyDescent="0.2">
      <c r="F918" s="10"/>
      <c r="G918" s="10"/>
      <c r="H918" s="10"/>
      <c r="I918" s="10"/>
      <c r="J918" s="10"/>
      <c r="K918" s="10"/>
      <c r="L918" s="32"/>
      <c r="M918" s="32"/>
      <c r="N918" s="32"/>
      <c r="O918" s="10" t="s">
        <v>1</v>
      </c>
      <c r="P918" s="10"/>
      <c r="Q918" s="32"/>
      <c r="R918" s="32"/>
      <c r="S918" s="32"/>
      <c r="T918" s="32"/>
      <c r="U918" s="10" t="s">
        <v>1</v>
      </c>
      <c r="V918" s="10"/>
      <c r="W918" s="32" t="s">
        <v>1</v>
      </c>
      <c r="X918" s="32"/>
      <c r="Y918" s="32"/>
      <c r="Z918" s="32"/>
      <c r="AA918" s="32"/>
    </row>
    <row r="919" spans="1:27" ht="11.25" customHeight="1" x14ac:dyDescent="0.2">
      <c r="F919" s="40" t="s">
        <v>46</v>
      </c>
      <c r="G919" s="40"/>
      <c r="H919" s="40"/>
      <c r="I919" s="40"/>
      <c r="J919" s="40" t="s">
        <v>47</v>
      </c>
      <c r="K919" s="40"/>
      <c r="L919" s="41">
        <v>0.56000000000000005</v>
      </c>
      <c r="M919" s="38"/>
      <c r="N919" s="38"/>
      <c r="O919" s="10"/>
      <c r="P919" s="10"/>
      <c r="Q919" s="41">
        <v>1</v>
      </c>
      <c r="R919" s="38"/>
      <c r="S919" s="41">
        <v>1</v>
      </c>
      <c r="T919" s="38"/>
      <c r="U919" s="10"/>
      <c r="V919" s="10"/>
      <c r="W919" s="32"/>
      <c r="X919" s="32"/>
      <c r="Y919" s="38" t="s">
        <v>51</v>
      </c>
      <c r="Z919" s="38"/>
      <c r="AA919" s="38"/>
    </row>
    <row r="920" spans="1:27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2" spans="1:27" ht="11.25" customHeight="1" x14ac:dyDescent="0.2">
      <c r="W922" s="39">
        <v>35.840000000000003</v>
      </c>
      <c r="X922" s="17"/>
      <c r="Y922" s="35">
        <v>913.12</v>
      </c>
      <c r="Z922" s="32"/>
      <c r="AA922" s="32"/>
    </row>
    <row r="924" spans="1:27" ht="56.1" customHeight="1" x14ac:dyDescent="0.2">
      <c r="A924" s="10" t="s">
        <v>217</v>
      </c>
      <c r="B924" s="10"/>
      <c r="C924" s="10" t="s">
        <v>218</v>
      </c>
      <c r="D924" s="10"/>
      <c r="E924" s="10"/>
      <c r="F924" s="10" t="s">
        <v>91</v>
      </c>
      <c r="G924" s="10"/>
      <c r="H924" s="10"/>
      <c r="I924" s="10"/>
      <c r="J924" s="10" t="s">
        <v>92</v>
      </c>
      <c r="K924" s="10"/>
      <c r="L924" s="35">
        <v>0.01</v>
      </c>
      <c r="M924" s="32"/>
      <c r="N924" s="32"/>
      <c r="O924" s="10" t="s">
        <v>1</v>
      </c>
      <c r="P924" s="10"/>
      <c r="Q924" s="10" t="s">
        <v>1</v>
      </c>
      <c r="R924" s="10"/>
      <c r="S924" s="10" t="s">
        <v>1</v>
      </c>
      <c r="T924" s="10"/>
      <c r="U924" s="10" t="s">
        <v>1</v>
      </c>
      <c r="V924" s="10"/>
      <c r="W924" s="10" t="s">
        <v>1</v>
      </c>
      <c r="X924" s="10"/>
    </row>
    <row r="925" spans="1:27" ht="11.25" customHeight="1" x14ac:dyDescent="0.2">
      <c r="F925" s="10" t="s">
        <v>42</v>
      </c>
      <c r="G925" s="10"/>
      <c r="H925" s="10"/>
      <c r="I925" s="10"/>
      <c r="J925" s="10" t="s">
        <v>1</v>
      </c>
      <c r="K925" s="10"/>
      <c r="L925" s="10"/>
      <c r="M925" s="10"/>
      <c r="N925" s="10"/>
      <c r="O925" s="35">
        <v>549.36</v>
      </c>
      <c r="P925" s="32"/>
      <c r="Q925" s="35">
        <v>1</v>
      </c>
      <c r="R925" s="32"/>
      <c r="S925" s="35">
        <v>1</v>
      </c>
      <c r="T925" s="32"/>
      <c r="U925" s="35">
        <v>1</v>
      </c>
      <c r="V925" s="32"/>
      <c r="W925" s="35">
        <v>5.49</v>
      </c>
      <c r="X925" s="32"/>
    </row>
    <row r="926" spans="1:27" ht="11.25" customHeight="1" x14ac:dyDescent="0.2">
      <c r="F926" s="10" t="s">
        <v>54</v>
      </c>
      <c r="G926" s="10"/>
      <c r="H926" s="10"/>
      <c r="I926" s="10"/>
      <c r="J926" s="10" t="s">
        <v>1</v>
      </c>
      <c r="K926" s="10"/>
      <c r="L926" s="10"/>
      <c r="M926" s="10"/>
      <c r="N926" s="10"/>
      <c r="O926" s="35">
        <v>6.84</v>
      </c>
      <c r="P926" s="32"/>
      <c r="Q926" s="35">
        <v>1</v>
      </c>
      <c r="R926" s="32"/>
      <c r="S926" s="35">
        <v>1</v>
      </c>
      <c r="T926" s="32"/>
      <c r="U926" s="35">
        <v>1</v>
      </c>
      <c r="V926" s="32"/>
      <c r="W926" s="35">
        <v>7.0000000000000007E-2</v>
      </c>
      <c r="X926" s="32"/>
    </row>
    <row r="927" spans="1:27" ht="11.25" customHeight="1" x14ac:dyDescent="0.2">
      <c r="F927" s="10" t="s">
        <v>55</v>
      </c>
      <c r="G927" s="10"/>
      <c r="H927" s="10"/>
      <c r="I927" s="10"/>
      <c r="J927" s="10" t="s">
        <v>1</v>
      </c>
      <c r="K927" s="10"/>
      <c r="L927" s="10"/>
      <c r="M927" s="10"/>
      <c r="N927" s="10"/>
      <c r="O927" s="35">
        <v>3.71</v>
      </c>
      <c r="P927" s="32"/>
      <c r="Q927" s="35">
        <v>1</v>
      </c>
      <c r="R927" s="32"/>
      <c r="S927" s="35">
        <v>1</v>
      </c>
      <c r="T927" s="32"/>
      <c r="U927" s="35">
        <v>1</v>
      </c>
      <c r="V927" s="32"/>
      <c r="W927" s="32" t="s">
        <v>219</v>
      </c>
      <c r="X927" s="32"/>
    </row>
    <row r="928" spans="1:27" ht="11.25" customHeight="1" x14ac:dyDescent="0.2">
      <c r="F928" s="10" t="s">
        <v>72</v>
      </c>
      <c r="G928" s="10"/>
      <c r="H928" s="10"/>
      <c r="I928" s="10"/>
      <c r="J928" s="10" t="s">
        <v>1</v>
      </c>
      <c r="K928" s="10"/>
      <c r="L928" s="10"/>
      <c r="M928" s="10"/>
      <c r="N928" s="10"/>
      <c r="O928" s="35">
        <v>1041.4100000000001</v>
      </c>
      <c r="P928" s="32"/>
      <c r="Q928" s="35">
        <v>1</v>
      </c>
      <c r="R928" s="32"/>
      <c r="S928" s="35">
        <v>1</v>
      </c>
      <c r="T928" s="32"/>
      <c r="U928" s="35">
        <v>1</v>
      </c>
      <c r="V928" s="32"/>
      <c r="W928" s="35">
        <v>10.41</v>
      </c>
      <c r="X928" s="32"/>
    </row>
    <row r="929" spans="1:27" ht="11.25" customHeight="1" x14ac:dyDescent="0.2">
      <c r="F929" s="10" t="s">
        <v>43</v>
      </c>
      <c r="G929" s="10"/>
      <c r="H929" s="10"/>
      <c r="I929" s="10"/>
      <c r="J929" s="10" t="s">
        <v>44</v>
      </c>
      <c r="K929" s="10"/>
      <c r="L929" s="35">
        <v>70</v>
      </c>
      <c r="M929" s="32"/>
      <c r="N929" s="32"/>
      <c r="O929" s="10" t="s">
        <v>1</v>
      </c>
      <c r="P929" s="10"/>
      <c r="Q929" s="32" t="s">
        <v>1</v>
      </c>
      <c r="R929" s="32"/>
      <c r="S929" s="32" t="s">
        <v>1</v>
      </c>
      <c r="T929" s="32"/>
      <c r="U929" s="10" t="s">
        <v>1</v>
      </c>
      <c r="V929" s="10"/>
      <c r="W929" s="35">
        <v>3.84</v>
      </c>
      <c r="X929" s="32"/>
      <c r="Y929" s="32" t="s">
        <v>1</v>
      </c>
      <c r="Z929" s="32"/>
      <c r="AA929" s="32"/>
    </row>
    <row r="930" spans="1:27" ht="11.25" customHeight="1" x14ac:dyDescent="0.2">
      <c r="F930" s="10" t="s">
        <v>45</v>
      </c>
      <c r="G930" s="10"/>
      <c r="H930" s="10"/>
      <c r="I930" s="10"/>
      <c r="J930" s="10" t="s">
        <v>44</v>
      </c>
      <c r="K930" s="10"/>
      <c r="L930" s="35">
        <v>10</v>
      </c>
      <c r="M930" s="32"/>
      <c r="N930" s="32"/>
      <c r="O930" s="10" t="s">
        <v>1</v>
      </c>
      <c r="P930" s="10"/>
      <c r="Q930" s="32" t="s">
        <v>1</v>
      </c>
      <c r="R930" s="32"/>
      <c r="S930" s="32" t="s">
        <v>1</v>
      </c>
      <c r="T930" s="32"/>
      <c r="U930" s="10" t="s">
        <v>1</v>
      </c>
      <c r="V930" s="10"/>
      <c r="W930" s="35">
        <v>0.55000000000000004</v>
      </c>
      <c r="X930" s="32"/>
      <c r="Y930" s="32" t="s">
        <v>1</v>
      </c>
      <c r="Z930" s="32"/>
      <c r="AA930" s="32"/>
    </row>
    <row r="931" spans="1:27" ht="11.25" customHeight="1" x14ac:dyDescent="0.2">
      <c r="F931" s="10" t="s">
        <v>73</v>
      </c>
      <c r="G931" s="10"/>
      <c r="H931" s="10"/>
      <c r="I931" s="10"/>
      <c r="J931" s="10" t="s">
        <v>44</v>
      </c>
      <c r="K931" s="10"/>
      <c r="L931" s="35">
        <v>108</v>
      </c>
      <c r="M931" s="32"/>
      <c r="N931" s="32"/>
      <c r="O931" s="10" t="s">
        <v>1</v>
      </c>
      <c r="P931" s="10"/>
      <c r="Q931" s="32" t="s">
        <v>1</v>
      </c>
      <c r="R931" s="32"/>
      <c r="S931" s="32" t="s">
        <v>1</v>
      </c>
      <c r="T931" s="32"/>
      <c r="U931" s="10" t="s">
        <v>1</v>
      </c>
      <c r="V931" s="10"/>
      <c r="W931" s="35">
        <v>0.04</v>
      </c>
      <c r="X931" s="32"/>
      <c r="Y931" s="32" t="s">
        <v>1</v>
      </c>
      <c r="Z931" s="32"/>
      <c r="AA931" s="32"/>
    </row>
    <row r="932" spans="1:27" ht="11.25" customHeight="1" x14ac:dyDescent="0.2">
      <c r="F932" s="10"/>
      <c r="G932" s="10"/>
      <c r="H932" s="10"/>
      <c r="I932" s="10"/>
      <c r="J932" s="10"/>
      <c r="K932" s="10"/>
      <c r="L932" s="32"/>
      <c r="M932" s="32"/>
      <c r="N932" s="32"/>
      <c r="O932" s="10" t="s">
        <v>1</v>
      </c>
      <c r="P932" s="10"/>
      <c r="Q932" s="32"/>
      <c r="R932" s="32"/>
      <c r="S932" s="32"/>
      <c r="T932" s="32"/>
      <c r="U932" s="10" t="s">
        <v>1</v>
      </c>
      <c r="V932" s="10"/>
      <c r="W932" s="32" t="s">
        <v>1</v>
      </c>
      <c r="X932" s="32"/>
      <c r="Y932" s="32"/>
      <c r="Z932" s="32"/>
      <c r="AA932" s="32"/>
    </row>
    <row r="933" spans="1:27" ht="11.25" customHeight="1" x14ac:dyDescent="0.2">
      <c r="F933" s="40" t="s">
        <v>46</v>
      </c>
      <c r="G933" s="40"/>
      <c r="H933" s="40"/>
      <c r="I933" s="40"/>
      <c r="J933" s="40" t="s">
        <v>47</v>
      </c>
      <c r="K933" s="40"/>
      <c r="L933" s="41">
        <v>2.4500000000000002</v>
      </c>
      <c r="M933" s="38"/>
      <c r="N933" s="38"/>
      <c r="O933" s="10"/>
      <c r="P933" s="10"/>
      <c r="Q933" s="41">
        <v>1</v>
      </c>
      <c r="R933" s="38"/>
      <c r="S933" s="41">
        <v>1</v>
      </c>
      <c r="T933" s="38"/>
      <c r="U933" s="10"/>
      <c r="V933" s="10"/>
      <c r="W933" s="32"/>
      <c r="X933" s="32"/>
      <c r="Y933" s="38" t="s">
        <v>51</v>
      </c>
      <c r="Z933" s="38"/>
      <c r="AA933" s="38"/>
    </row>
    <row r="934" spans="1:27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6" spans="1:27" ht="11.25" customHeight="1" x14ac:dyDescent="0.2">
      <c r="W936" s="39">
        <v>20.399999999999999</v>
      </c>
      <c r="X936" s="17"/>
      <c r="Y936" s="35">
        <v>2040</v>
      </c>
      <c r="Z936" s="32"/>
      <c r="AA936" s="32"/>
    </row>
    <row r="938" spans="1:27" ht="100.9" customHeight="1" x14ac:dyDescent="0.2">
      <c r="A938" s="10" t="s">
        <v>220</v>
      </c>
      <c r="B938" s="10"/>
      <c r="C938" s="10" t="s">
        <v>95</v>
      </c>
      <c r="D938" s="10"/>
      <c r="E938" s="10"/>
      <c r="F938" s="10" t="s">
        <v>221</v>
      </c>
      <c r="G938" s="10"/>
      <c r="H938" s="10"/>
      <c r="I938" s="10"/>
      <c r="J938" s="10" t="s">
        <v>92</v>
      </c>
      <c r="K938" s="10"/>
      <c r="L938" s="49">
        <v>9.6640000000000007E-3</v>
      </c>
      <c r="M938" s="32"/>
      <c r="N938" s="32"/>
      <c r="O938" s="10" t="s">
        <v>1</v>
      </c>
      <c r="P938" s="10"/>
      <c r="Q938" s="10" t="s">
        <v>1</v>
      </c>
      <c r="R938" s="10"/>
      <c r="S938" s="10" t="s">
        <v>1</v>
      </c>
      <c r="T938" s="10"/>
      <c r="U938" s="10" t="s">
        <v>1</v>
      </c>
      <c r="V938" s="10"/>
      <c r="W938" s="10" t="s">
        <v>1</v>
      </c>
      <c r="X938" s="10"/>
    </row>
    <row r="939" spans="1:27" ht="11.25" customHeight="1" x14ac:dyDescent="0.2">
      <c r="F939" s="10" t="s">
        <v>42</v>
      </c>
      <c r="G939" s="10"/>
      <c r="H939" s="10"/>
      <c r="I939" s="10"/>
      <c r="J939" s="10" t="s">
        <v>1</v>
      </c>
      <c r="K939" s="10"/>
      <c r="L939" s="10"/>
      <c r="M939" s="10"/>
      <c r="N939" s="10"/>
      <c r="O939" s="35">
        <v>16921.93</v>
      </c>
      <c r="P939" s="32"/>
      <c r="Q939" s="35">
        <v>1</v>
      </c>
      <c r="R939" s="32"/>
      <c r="S939" s="35">
        <v>1</v>
      </c>
      <c r="T939" s="32"/>
      <c r="U939" s="35">
        <v>1</v>
      </c>
      <c r="V939" s="32"/>
      <c r="W939" s="35">
        <v>163.53</v>
      </c>
      <c r="X939" s="32"/>
    </row>
    <row r="940" spans="1:27" ht="11.25" customHeight="1" x14ac:dyDescent="0.2">
      <c r="F940" s="10" t="s">
        <v>54</v>
      </c>
      <c r="G940" s="10"/>
      <c r="H940" s="10"/>
      <c r="I940" s="10"/>
      <c r="J940" s="10" t="s">
        <v>1</v>
      </c>
      <c r="K940" s="10"/>
      <c r="L940" s="10"/>
      <c r="M940" s="10"/>
      <c r="N940" s="10"/>
      <c r="O940" s="35">
        <v>13638.98</v>
      </c>
      <c r="P940" s="32"/>
      <c r="Q940" s="35">
        <v>1</v>
      </c>
      <c r="R940" s="32"/>
      <c r="S940" s="35">
        <v>1</v>
      </c>
      <c r="T940" s="32"/>
      <c r="U940" s="35">
        <v>1</v>
      </c>
      <c r="V940" s="32"/>
      <c r="W940" s="35">
        <v>131.81</v>
      </c>
      <c r="X940" s="32"/>
    </row>
    <row r="941" spans="1:27" ht="11.25" customHeight="1" x14ac:dyDescent="0.2">
      <c r="F941" s="10" t="s">
        <v>55</v>
      </c>
      <c r="G941" s="10"/>
      <c r="H941" s="10"/>
      <c r="I941" s="10"/>
      <c r="J941" s="10" t="s">
        <v>1</v>
      </c>
      <c r="K941" s="10"/>
      <c r="L941" s="10"/>
      <c r="M941" s="10"/>
      <c r="N941" s="10"/>
      <c r="O941" s="35">
        <v>3095.28</v>
      </c>
      <c r="P941" s="32"/>
      <c r="Q941" s="35">
        <v>1</v>
      </c>
      <c r="R941" s="32"/>
      <c r="S941" s="35">
        <v>1</v>
      </c>
      <c r="T941" s="32"/>
      <c r="U941" s="35">
        <v>1</v>
      </c>
      <c r="V941" s="32"/>
      <c r="W941" s="32" t="s">
        <v>222</v>
      </c>
      <c r="X941" s="32"/>
    </row>
    <row r="942" spans="1:27" ht="11.25" customHeight="1" x14ac:dyDescent="0.2">
      <c r="F942" s="10" t="s">
        <v>72</v>
      </c>
      <c r="G942" s="10"/>
      <c r="H942" s="10"/>
      <c r="I942" s="10"/>
      <c r="J942" s="10" t="s">
        <v>1</v>
      </c>
      <c r="K942" s="10"/>
      <c r="L942" s="10"/>
      <c r="M942" s="10"/>
      <c r="N942" s="10"/>
      <c r="O942" s="35">
        <v>860.02</v>
      </c>
      <c r="P942" s="32"/>
      <c r="Q942" s="35">
        <v>1</v>
      </c>
      <c r="R942" s="32"/>
      <c r="S942" s="35">
        <v>1</v>
      </c>
      <c r="T942" s="32"/>
      <c r="U942" s="35">
        <v>1</v>
      </c>
      <c r="V942" s="32"/>
      <c r="W942" s="35">
        <v>8.31</v>
      </c>
      <c r="X942" s="32"/>
    </row>
    <row r="943" spans="1:27" ht="11.25" customHeight="1" x14ac:dyDescent="0.2">
      <c r="F943" s="10" t="s">
        <v>43</v>
      </c>
      <c r="G943" s="10"/>
      <c r="H943" s="10"/>
      <c r="I943" s="10"/>
      <c r="J943" s="10" t="s">
        <v>44</v>
      </c>
      <c r="K943" s="10"/>
      <c r="L943" s="35">
        <v>70</v>
      </c>
      <c r="M943" s="32"/>
      <c r="N943" s="32"/>
      <c r="O943" s="10" t="s">
        <v>1</v>
      </c>
      <c r="P943" s="10"/>
      <c r="Q943" s="32" t="s">
        <v>1</v>
      </c>
      <c r="R943" s="32"/>
      <c r="S943" s="32" t="s">
        <v>1</v>
      </c>
      <c r="T943" s="32"/>
      <c r="U943" s="10" t="s">
        <v>1</v>
      </c>
      <c r="V943" s="10"/>
      <c r="W943" s="35">
        <v>114.47</v>
      </c>
      <c r="X943" s="32"/>
      <c r="Y943" s="32" t="s">
        <v>1</v>
      </c>
      <c r="Z943" s="32"/>
      <c r="AA943" s="32"/>
    </row>
    <row r="944" spans="1:27" ht="11.25" customHeight="1" x14ac:dyDescent="0.2">
      <c r="F944" s="10" t="s">
        <v>45</v>
      </c>
      <c r="G944" s="10"/>
      <c r="H944" s="10"/>
      <c r="I944" s="10"/>
      <c r="J944" s="10" t="s">
        <v>44</v>
      </c>
      <c r="K944" s="10"/>
      <c r="L944" s="35">
        <v>10</v>
      </c>
      <c r="M944" s="32"/>
      <c r="N944" s="32"/>
      <c r="O944" s="10" t="s">
        <v>1</v>
      </c>
      <c r="P944" s="10"/>
      <c r="Q944" s="32" t="s">
        <v>1</v>
      </c>
      <c r="R944" s="32"/>
      <c r="S944" s="32" t="s">
        <v>1</v>
      </c>
      <c r="T944" s="32"/>
      <c r="U944" s="10" t="s">
        <v>1</v>
      </c>
      <c r="V944" s="10"/>
      <c r="W944" s="35">
        <v>16.350000000000001</v>
      </c>
      <c r="X944" s="32"/>
      <c r="Y944" s="32" t="s">
        <v>1</v>
      </c>
      <c r="Z944" s="32"/>
      <c r="AA944" s="32"/>
    </row>
    <row r="945" spans="1:27" ht="11.25" customHeight="1" x14ac:dyDescent="0.2">
      <c r="F945" s="10" t="s">
        <v>73</v>
      </c>
      <c r="G945" s="10"/>
      <c r="H945" s="10"/>
      <c r="I945" s="10"/>
      <c r="J945" s="10" t="s">
        <v>44</v>
      </c>
      <c r="K945" s="10"/>
      <c r="L945" s="35">
        <v>108</v>
      </c>
      <c r="M945" s="32"/>
      <c r="N945" s="32"/>
      <c r="O945" s="10" t="s">
        <v>1</v>
      </c>
      <c r="P945" s="10"/>
      <c r="Q945" s="32" t="s">
        <v>1</v>
      </c>
      <c r="R945" s="32"/>
      <c r="S945" s="32" t="s">
        <v>1</v>
      </c>
      <c r="T945" s="32"/>
      <c r="U945" s="10" t="s">
        <v>1</v>
      </c>
      <c r="V945" s="10"/>
      <c r="W945" s="35">
        <v>32.299999999999997</v>
      </c>
      <c r="X945" s="32"/>
      <c r="Y945" s="32" t="s">
        <v>1</v>
      </c>
      <c r="Z945" s="32"/>
      <c r="AA945" s="32"/>
    </row>
    <row r="946" spans="1:27" ht="11.25" customHeight="1" x14ac:dyDescent="0.2">
      <c r="F946" s="10"/>
      <c r="G946" s="10"/>
      <c r="H946" s="10"/>
      <c r="I946" s="10"/>
      <c r="J946" s="10"/>
      <c r="K946" s="10"/>
      <c r="L946" s="32"/>
      <c r="M946" s="32"/>
      <c r="N946" s="32"/>
      <c r="O946" s="10" t="s">
        <v>1</v>
      </c>
      <c r="P946" s="10"/>
      <c r="Q946" s="32"/>
      <c r="R946" s="32"/>
      <c r="S946" s="32"/>
      <c r="T946" s="32"/>
      <c r="U946" s="10" t="s">
        <v>1</v>
      </c>
      <c r="V946" s="10"/>
      <c r="W946" s="32" t="s">
        <v>1</v>
      </c>
      <c r="X946" s="32"/>
      <c r="Y946" s="32"/>
      <c r="Z946" s="32"/>
      <c r="AA946" s="32"/>
    </row>
    <row r="947" spans="1:27" ht="11.25" customHeight="1" x14ac:dyDescent="0.2">
      <c r="F947" s="40" t="s">
        <v>46</v>
      </c>
      <c r="G947" s="40"/>
      <c r="H947" s="40"/>
      <c r="I947" s="40"/>
      <c r="J947" s="40" t="s">
        <v>47</v>
      </c>
      <c r="K947" s="40"/>
      <c r="L947" s="41">
        <v>91.46</v>
      </c>
      <c r="M947" s="38"/>
      <c r="N947" s="38"/>
      <c r="O947" s="10"/>
      <c r="P947" s="10"/>
      <c r="Q947" s="41">
        <v>1</v>
      </c>
      <c r="R947" s="38"/>
      <c r="S947" s="41">
        <v>1</v>
      </c>
      <c r="T947" s="38"/>
      <c r="U947" s="10"/>
      <c r="V947" s="10"/>
      <c r="W947" s="32"/>
      <c r="X947" s="32"/>
      <c r="Y947" s="37">
        <v>1</v>
      </c>
      <c r="Z947" s="38"/>
      <c r="AA947" s="38"/>
    </row>
    <row r="948" spans="1:27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50" spans="1:27" ht="11.25" customHeight="1" x14ac:dyDescent="0.2">
      <c r="W950" s="39">
        <v>466.77</v>
      </c>
      <c r="X950" s="17"/>
      <c r="Y950" s="35">
        <v>48299.88</v>
      </c>
      <c r="Z950" s="32"/>
      <c r="AA950" s="32"/>
    </row>
    <row r="951" spans="1:27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3" spans="1:27" ht="33.6" customHeight="1" x14ac:dyDescent="0.2">
      <c r="F953" s="10" t="s">
        <v>223</v>
      </c>
      <c r="G953" s="10"/>
      <c r="H953" s="10"/>
      <c r="I953" s="10"/>
      <c r="J953" s="10" t="s">
        <v>1</v>
      </c>
      <c r="K953" s="10"/>
      <c r="L953" s="32" t="s">
        <v>1</v>
      </c>
      <c r="M953" s="32"/>
      <c r="N953" s="32"/>
      <c r="O953" s="32" t="s">
        <v>1</v>
      </c>
      <c r="P953" s="32"/>
      <c r="Q953" s="10" t="s">
        <v>1</v>
      </c>
      <c r="R953" s="10"/>
      <c r="S953" s="10" t="s">
        <v>1</v>
      </c>
      <c r="T953" s="10"/>
      <c r="U953" s="10" t="s">
        <v>1</v>
      </c>
      <c r="V953" s="10"/>
      <c r="W953" s="35">
        <v>10134.67</v>
      </c>
      <c r="X953" s="32"/>
    </row>
    <row r="955" spans="1:27" ht="33.6" customHeight="1" x14ac:dyDescent="0.2">
      <c r="F955" s="44" t="s">
        <v>224</v>
      </c>
      <c r="G955" s="44"/>
      <c r="H955" s="44"/>
      <c r="I955" s="44"/>
      <c r="J955" s="44" t="s">
        <v>1</v>
      </c>
      <c r="K955" s="44"/>
      <c r="L955" s="46" t="s">
        <v>1</v>
      </c>
      <c r="M955" s="46"/>
      <c r="N955" s="46"/>
      <c r="O955" s="46" t="s">
        <v>1</v>
      </c>
      <c r="P955" s="46"/>
      <c r="Q955" s="44" t="s">
        <v>1</v>
      </c>
      <c r="R955" s="44"/>
      <c r="S955" s="44" t="s">
        <v>1</v>
      </c>
      <c r="T955" s="44"/>
      <c r="U955" s="44" t="s">
        <v>1</v>
      </c>
      <c r="V955" s="44"/>
      <c r="W955" s="45">
        <v>20269.34</v>
      </c>
      <c r="X955" s="46"/>
    </row>
    <row r="957" spans="1:27" ht="22.35" customHeight="1" x14ac:dyDescent="0.2">
      <c r="A957" s="24" t="s">
        <v>225</v>
      </c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9" spans="1:27" ht="44.85" customHeight="1" x14ac:dyDescent="0.2">
      <c r="A959" s="10" t="s">
        <v>226</v>
      </c>
      <c r="B959" s="10"/>
      <c r="C959" s="10" t="s">
        <v>39</v>
      </c>
      <c r="D959" s="10"/>
      <c r="E959" s="10"/>
      <c r="F959" s="10" t="s">
        <v>40</v>
      </c>
      <c r="G959" s="10"/>
      <c r="H959" s="10"/>
      <c r="I959" s="10"/>
      <c r="J959" s="10" t="s">
        <v>41</v>
      </c>
      <c r="K959" s="10"/>
      <c r="L959" s="36">
        <v>18</v>
      </c>
      <c r="M959" s="32"/>
      <c r="N959" s="32"/>
      <c r="O959" s="10" t="s">
        <v>1</v>
      </c>
      <c r="P959" s="10"/>
      <c r="Q959" s="10" t="s">
        <v>1</v>
      </c>
      <c r="R959" s="10"/>
      <c r="S959" s="10" t="s">
        <v>1</v>
      </c>
      <c r="T959" s="10"/>
      <c r="U959" s="10" t="s">
        <v>1</v>
      </c>
      <c r="V959" s="10"/>
      <c r="W959" s="10" t="s">
        <v>1</v>
      </c>
      <c r="X959" s="10"/>
    </row>
    <row r="960" spans="1:27" ht="11.25" customHeight="1" x14ac:dyDescent="0.2">
      <c r="F960" s="10" t="s">
        <v>42</v>
      </c>
      <c r="G960" s="10"/>
      <c r="H960" s="10"/>
      <c r="I960" s="10"/>
      <c r="J960" s="10" t="s">
        <v>1</v>
      </c>
      <c r="K960" s="10"/>
      <c r="L960" s="10"/>
      <c r="M960" s="10"/>
      <c r="N960" s="10"/>
      <c r="O960" s="35">
        <v>52.56</v>
      </c>
      <c r="P960" s="32"/>
      <c r="Q960" s="35">
        <v>1</v>
      </c>
      <c r="R960" s="32"/>
      <c r="S960" s="35">
        <v>1</v>
      </c>
      <c r="T960" s="32"/>
      <c r="U960" s="35">
        <v>1</v>
      </c>
      <c r="V960" s="32"/>
      <c r="W960" s="35">
        <v>946.08</v>
      </c>
      <c r="X960" s="32"/>
    </row>
    <row r="961" spans="1:27" ht="11.25" customHeight="1" x14ac:dyDescent="0.2">
      <c r="F961" s="10" t="s">
        <v>43</v>
      </c>
      <c r="G961" s="10"/>
      <c r="H961" s="10"/>
      <c r="I961" s="10"/>
      <c r="J961" s="10" t="s">
        <v>44</v>
      </c>
      <c r="K961" s="10"/>
      <c r="L961" s="35">
        <v>70</v>
      </c>
      <c r="M961" s="32"/>
      <c r="N961" s="32"/>
      <c r="O961" s="10" t="s">
        <v>1</v>
      </c>
      <c r="P961" s="10"/>
      <c r="Q961" s="32" t="s">
        <v>1</v>
      </c>
      <c r="R961" s="32"/>
      <c r="S961" s="32" t="s">
        <v>1</v>
      </c>
      <c r="T961" s="32"/>
      <c r="U961" s="10" t="s">
        <v>1</v>
      </c>
      <c r="V961" s="10"/>
      <c r="W961" s="35">
        <v>662.26</v>
      </c>
      <c r="X961" s="32"/>
      <c r="Y961" s="32" t="s">
        <v>1</v>
      </c>
      <c r="Z961" s="32"/>
      <c r="AA961" s="32"/>
    </row>
    <row r="962" spans="1:27" ht="11.25" customHeight="1" x14ac:dyDescent="0.2">
      <c r="F962" s="10" t="s">
        <v>45</v>
      </c>
      <c r="G962" s="10"/>
      <c r="H962" s="10"/>
      <c r="I962" s="10"/>
      <c r="J962" s="10" t="s">
        <v>44</v>
      </c>
      <c r="K962" s="10"/>
      <c r="L962" s="35">
        <v>10</v>
      </c>
      <c r="M962" s="32"/>
      <c r="N962" s="32"/>
      <c r="O962" s="10" t="s">
        <v>1</v>
      </c>
      <c r="P962" s="10"/>
      <c r="Q962" s="32" t="s">
        <v>1</v>
      </c>
      <c r="R962" s="32"/>
      <c r="S962" s="32" t="s">
        <v>1</v>
      </c>
      <c r="T962" s="32"/>
      <c r="U962" s="10" t="s">
        <v>1</v>
      </c>
      <c r="V962" s="10"/>
      <c r="W962" s="35">
        <v>94.61</v>
      </c>
      <c r="X962" s="32"/>
      <c r="Y962" s="32" t="s">
        <v>1</v>
      </c>
      <c r="Z962" s="32"/>
      <c r="AA962" s="32"/>
    </row>
    <row r="963" spans="1:27" ht="11.25" customHeight="1" x14ac:dyDescent="0.2">
      <c r="F963" s="40" t="s">
        <v>46</v>
      </c>
      <c r="G963" s="40"/>
      <c r="H963" s="40"/>
      <c r="I963" s="40"/>
      <c r="J963" s="40" t="s">
        <v>47</v>
      </c>
      <c r="K963" s="40"/>
      <c r="L963" s="41">
        <v>0.26</v>
      </c>
      <c r="M963" s="38"/>
      <c r="N963" s="38"/>
      <c r="O963" s="10" t="s">
        <v>1</v>
      </c>
      <c r="P963" s="10"/>
      <c r="Q963" s="41">
        <v>1</v>
      </c>
      <c r="R963" s="38"/>
      <c r="S963" s="41">
        <v>1</v>
      </c>
      <c r="T963" s="38"/>
      <c r="U963" s="10" t="s">
        <v>1</v>
      </c>
      <c r="V963" s="10"/>
      <c r="W963" s="32" t="s">
        <v>1</v>
      </c>
      <c r="X963" s="32"/>
      <c r="Y963" s="37">
        <v>5</v>
      </c>
      <c r="Z963" s="38"/>
      <c r="AA963" s="38"/>
    </row>
    <row r="964" spans="1:27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6" spans="1:27" ht="11.25" customHeight="1" x14ac:dyDescent="0.2">
      <c r="W966" s="39">
        <v>1702.95</v>
      </c>
      <c r="X966" s="17"/>
      <c r="Y966" s="35">
        <v>94.61</v>
      </c>
      <c r="Z966" s="32"/>
      <c r="AA966" s="32"/>
    </row>
    <row r="968" spans="1:27" ht="100.9" customHeight="1" x14ac:dyDescent="0.2">
      <c r="A968" s="10" t="s">
        <v>227</v>
      </c>
      <c r="B968" s="10"/>
      <c r="C968" s="10" t="s">
        <v>48</v>
      </c>
      <c r="D968" s="10"/>
      <c r="E968" s="10"/>
      <c r="F968" s="10" t="s">
        <v>228</v>
      </c>
      <c r="G968" s="10"/>
      <c r="H968" s="10"/>
      <c r="I968" s="10"/>
      <c r="J968" s="10" t="s">
        <v>50</v>
      </c>
      <c r="K968" s="10"/>
      <c r="L968" s="42">
        <v>3.2000000000000001E-2</v>
      </c>
      <c r="M968" s="32"/>
      <c r="N968" s="32"/>
      <c r="O968" s="10" t="s">
        <v>1</v>
      </c>
      <c r="P968" s="10"/>
      <c r="Q968" s="10" t="s">
        <v>1</v>
      </c>
      <c r="R968" s="10"/>
      <c r="S968" s="10" t="s">
        <v>1</v>
      </c>
      <c r="T968" s="10"/>
      <c r="U968" s="10" t="s">
        <v>1</v>
      </c>
      <c r="V968" s="10"/>
      <c r="W968" s="10" t="s">
        <v>1</v>
      </c>
      <c r="X968" s="10"/>
    </row>
    <row r="969" spans="1:27" ht="11.25" customHeight="1" x14ac:dyDescent="0.2">
      <c r="F969" s="10" t="s">
        <v>42</v>
      </c>
      <c r="G969" s="10"/>
      <c r="H969" s="10"/>
      <c r="I969" s="10"/>
      <c r="J969" s="10" t="s">
        <v>1</v>
      </c>
      <c r="K969" s="10"/>
      <c r="L969" s="10"/>
      <c r="M969" s="10"/>
      <c r="N969" s="10"/>
      <c r="O969" s="35">
        <v>124.9</v>
      </c>
      <c r="P969" s="32"/>
      <c r="Q969" s="35">
        <v>2</v>
      </c>
      <c r="R969" s="32"/>
      <c r="S969" s="35">
        <v>1</v>
      </c>
      <c r="T969" s="32"/>
      <c r="U969" s="35">
        <v>1</v>
      </c>
      <c r="V969" s="32"/>
      <c r="W969" s="35">
        <v>7.99</v>
      </c>
      <c r="X969" s="32"/>
    </row>
    <row r="970" spans="1:27" ht="11.25" customHeight="1" x14ac:dyDescent="0.2">
      <c r="F970" s="10" t="s">
        <v>43</v>
      </c>
      <c r="G970" s="10"/>
      <c r="H970" s="10"/>
      <c r="I970" s="10"/>
      <c r="J970" s="10" t="s">
        <v>44</v>
      </c>
      <c r="K970" s="10"/>
      <c r="L970" s="35">
        <v>70</v>
      </c>
      <c r="M970" s="32"/>
      <c r="N970" s="32"/>
      <c r="O970" s="10" t="s">
        <v>1</v>
      </c>
      <c r="P970" s="10"/>
      <c r="Q970" s="32" t="s">
        <v>1</v>
      </c>
      <c r="R970" s="32"/>
      <c r="S970" s="32" t="s">
        <v>1</v>
      </c>
      <c r="T970" s="32"/>
      <c r="U970" s="10" t="s">
        <v>1</v>
      </c>
      <c r="V970" s="10"/>
      <c r="W970" s="35">
        <v>5.59</v>
      </c>
      <c r="X970" s="32"/>
      <c r="Y970" s="32" t="s">
        <v>1</v>
      </c>
      <c r="Z970" s="32"/>
      <c r="AA970" s="32"/>
    </row>
    <row r="971" spans="1:27" ht="11.25" customHeight="1" x14ac:dyDescent="0.2">
      <c r="F971" s="10" t="s">
        <v>45</v>
      </c>
      <c r="G971" s="10"/>
      <c r="H971" s="10"/>
      <c r="I971" s="10"/>
      <c r="J971" s="10" t="s">
        <v>44</v>
      </c>
      <c r="K971" s="10"/>
      <c r="L971" s="35">
        <v>10</v>
      </c>
      <c r="M971" s="32"/>
      <c r="N971" s="32"/>
      <c r="O971" s="10" t="s">
        <v>1</v>
      </c>
      <c r="P971" s="10"/>
      <c r="Q971" s="32" t="s">
        <v>1</v>
      </c>
      <c r="R971" s="32"/>
      <c r="S971" s="32" t="s">
        <v>1</v>
      </c>
      <c r="T971" s="32"/>
      <c r="U971" s="10" t="s">
        <v>1</v>
      </c>
      <c r="V971" s="10"/>
      <c r="W971" s="35">
        <v>0.8</v>
      </c>
      <c r="X971" s="32"/>
      <c r="Y971" s="32" t="s">
        <v>1</v>
      </c>
      <c r="Z971" s="32"/>
      <c r="AA971" s="32"/>
    </row>
    <row r="972" spans="1:27" ht="11.25" customHeight="1" x14ac:dyDescent="0.2">
      <c r="F972" s="40" t="s">
        <v>46</v>
      </c>
      <c r="G972" s="40"/>
      <c r="H972" s="40"/>
      <c r="I972" s="40"/>
      <c r="J972" s="40" t="s">
        <v>47</v>
      </c>
      <c r="K972" s="40"/>
      <c r="L972" s="41">
        <v>1.02</v>
      </c>
      <c r="M972" s="38"/>
      <c r="N972" s="38"/>
      <c r="O972" s="10" t="s">
        <v>1</v>
      </c>
      <c r="P972" s="10"/>
      <c r="Q972" s="41">
        <v>2</v>
      </c>
      <c r="R972" s="38"/>
      <c r="S972" s="41">
        <v>1</v>
      </c>
      <c r="T972" s="38"/>
      <c r="U972" s="10" t="s">
        <v>1</v>
      </c>
      <c r="V972" s="10"/>
      <c r="W972" s="32" t="s">
        <v>1</v>
      </c>
      <c r="X972" s="32"/>
      <c r="Y972" s="38" t="s">
        <v>51</v>
      </c>
      <c r="Z972" s="38"/>
      <c r="AA972" s="38"/>
    </row>
    <row r="973" spans="1:27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5" spans="1:27" ht="11.25" customHeight="1" x14ac:dyDescent="0.2">
      <c r="W975" s="39">
        <v>14.38</v>
      </c>
      <c r="X975" s="17"/>
      <c r="Y975" s="35">
        <v>449.38</v>
      </c>
      <c r="Z975" s="32"/>
      <c r="AA975" s="32"/>
    </row>
    <row r="977" spans="1:27" ht="145.69999999999999" customHeight="1" x14ac:dyDescent="0.2">
      <c r="A977" s="10" t="s">
        <v>229</v>
      </c>
      <c r="B977" s="10"/>
      <c r="C977" s="10" t="s">
        <v>52</v>
      </c>
      <c r="D977" s="10"/>
      <c r="E977" s="10"/>
      <c r="F977" s="10" t="s">
        <v>230</v>
      </c>
      <c r="G977" s="10"/>
      <c r="H977" s="10"/>
      <c r="I977" s="10"/>
      <c r="J977" s="10" t="s">
        <v>50</v>
      </c>
      <c r="K977" s="10"/>
      <c r="L977" s="42">
        <v>3.2000000000000001E-2</v>
      </c>
      <c r="M977" s="32"/>
      <c r="N977" s="32"/>
      <c r="O977" s="10" t="s">
        <v>1</v>
      </c>
      <c r="P977" s="10"/>
      <c r="Q977" s="10" t="s">
        <v>1</v>
      </c>
      <c r="R977" s="10"/>
      <c r="S977" s="10" t="s">
        <v>1</v>
      </c>
      <c r="T977" s="10"/>
      <c r="U977" s="10" t="s">
        <v>1</v>
      </c>
      <c r="V977" s="10"/>
      <c r="W977" s="10" t="s">
        <v>1</v>
      </c>
      <c r="X977" s="10"/>
    </row>
    <row r="978" spans="1:27" ht="11.25" customHeight="1" x14ac:dyDescent="0.2">
      <c r="F978" s="10" t="s">
        <v>54</v>
      </c>
      <c r="G978" s="10"/>
      <c r="H978" s="10"/>
      <c r="I978" s="10"/>
      <c r="J978" s="10" t="s">
        <v>1</v>
      </c>
      <c r="K978" s="10"/>
      <c r="L978" s="10"/>
      <c r="M978" s="10"/>
      <c r="N978" s="10"/>
      <c r="O978" s="35">
        <v>165.91</v>
      </c>
      <c r="P978" s="32"/>
      <c r="Q978" s="35">
        <v>2</v>
      </c>
      <c r="R978" s="32"/>
      <c r="S978" s="35">
        <v>1</v>
      </c>
      <c r="T978" s="32"/>
      <c r="U978" s="35">
        <v>1</v>
      </c>
      <c r="V978" s="32"/>
      <c r="W978" s="35">
        <v>10.62</v>
      </c>
      <c r="X978" s="32"/>
    </row>
    <row r="979" spans="1:27" ht="11.25" customHeight="1" x14ac:dyDescent="0.2">
      <c r="F979" s="10" t="s">
        <v>55</v>
      </c>
      <c r="G979" s="10"/>
      <c r="H979" s="10"/>
      <c r="I979" s="10"/>
      <c r="J979" s="10" t="s">
        <v>1</v>
      </c>
      <c r="K979" s="10"/>
      <c r="L979" s="10"/>
      <c r="M979" s="10"/>
      <c r="N979" s="10"/>
      <c r="O979" s="35">
        <v>90.18</v>
      </c>
      <c r="P979" s="32"/>
      <c r="Q979" s="35">
        <v>2</v>
      </c>
      <c r="R979" s="32"/>
      <c r="S979" s="35">
        <v>1</v>
      </c>
      <c r="T979" s="32"/>
      <c r="U979" s="35">
        <v>1</v>
      </c>
      <c r="V979" s="32"/>
      <c r="W979" s="32" t="s">
        <v>145</v>
      </c>
      <c r="X979" s="32"/>
    </row>
    <row r="980" spans="1:27" ht="22.35" customHeight="1" x14ac:dyDescent="0.2">
      <c r="F980" s="10" t="s">
        <v>57</v>
      </c>
      <c r="G980" s="10"/>
      <c r="H980" s="10"/>
      <c r="I980" s="10"/>
      <c r="J980" s="10" t="s">
        <v>44</v>
      </c>
      <c r="K980" s="10"/>
      <c r="L980" s="35">
        <v>0</v>
      </c>
      <c r="M980" s="32"/>
      <c r="N980" s="32"/>
      <c r="O980" s="10" t="s">
        <v>1</v>
      </c>
      <c r="P980" s="10"/>
      <c r="Q980" s="32" t="s">
        <v>1</v>
      </c>
      <c r="R980" s="32"/>
      <c r="S980" s="32" t="s">
        <v>1</v>
      </c>
      <c r="T980" s="32"/>
      <c r="U980" s="10" t="s">
        <v>1</v>
      </c>
      <c r="V980" s="10"/>
      <c r="W980" s="35">
        <v>0</v>
      </c>
      <c r="X980" s="32"/>
      <c r="Y980" s="32" t="s">
        <v>1</v>
      </c>
      <c r="Z980" s="32"/>
      <c r="AA980" s="32"/>
    </row>
    <row r="981" spans="1:27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3" spans="1:27" ht="11.25" customHeight="1" x14ac:dyDescent="0.2">
      <c r="W983" s="39">
        <v>10.62</v>
      </c>
      <c r="X983" s="17"/>
      <c r="Y983" s="35">
        <v>331.88</v>
      </c>
      <c r="Z983" s="32"/>
      <c r="AA983" s="32"/>
    </row>
    <row r="985" spans="1:27" ht="156.75" customHeight="1" x14ac:dyDescent="0.2">
      <c r="A985" s="10" t="s">
        <v>231</v>
      </c>
      <c r="B985" s="10"/>
      <c r="C985" s="10" t="s">
        <v>58</v>
      </c>
      <c r="D985" s="10"/>
      <c r="E985" s="10"/>
      <c r="F985" s="10" t="s">
        <v>232</v>
      </c>
      <c r="G985" s="10"/>
      <c r="H985" s="10"/>
      <c r="I985" s="10"/>
      <c r="J985" s="10" t="s">
        <v>50</v>
      </c>
      <c r="K985" s="10"/>
      <c r="L985" s="42">
        <v>3.2000000000000001E-2</v>
      </c>
      <c r="M985" s="32"/>
      <c r="N985" s="32"/>
      <c r="O985" s="10" t="s">
        <v>1</v>
      </c>
      <c r="P985" s="10"/>
      <c r="Q985" s="10" t="s">
        <v>1</v>
      </c>
      <c r="R985" s="10"/>
      <c r="S985" s="10" t="s">
        <v>1</v>
      </c>
      <c r="T985" s="10"/>
      <c r="U985" s="10" t="s">
        <v>1</v>
      </c>
      <c r="V985" s="10"/>
      <c r="W985" s="10" t="s">
        <v>1</v>
      </c>
      <c r="X985" s="10"/>
    </row>
    <row r="986" spans="1:27" ht="11.25" customHeight="1" x14ac:dyDescent="0.2">
      <c r="F986" s="10" t="s">
        <v>54</v>
      </c>
      <c r="G986" s="10"/>
      <c r="H986" s="10"/>
      <c r="I986" s="10"/>
      <c r="J986" s="10" t="s">
        <v>1</v>
      </c>
      <c r="K986" s="10"/>
      <c r="L986" s="10"/>
      <c r="M986" s="10"/>
      <c r="N986" s="10"/>
      <c r="O986" s="32" t="s">
        <v>60</v>
      </c>
      <c r="P986" s="32"/>
      <c r="Q986" s="35">
        <v>2</v>
      </c>
      <c r="R986" s="32"/>
      <c r="S986" s="35">
        <v>1</v>
      </c>
      <c r="T986" s="32"/>
      <c r="U986" s="35">
        <v>1</v>
      </c>
      <c r="V986" s="32"/>
      <c r="W986" s="35">
        <v>85.9</v>
      </c>
      <c r="X986" s="32"/>
    </row>
    <row r="987" spans="1:27" ht="11.25" customHeight="1" x14ac:dyDescent="0.2">
      <c r="F987" s="10" t="s">
        <v>55</v>
      </c>
      <c r="G987" s="10"/>
      <c r="H987" s="10"/>
      <c r="I987" s="10"/>
      <c r="J987" s="10" t="s">
        <v>1</v>
      </c>
      <c r="K987" s="10"/>
      <c r="L987" s="10"/>
      <c r="M987" s="10"/>
      <c r="N987" s="10"/>
      <c r="O987" s="32" t="s">
        <v>61</v>
      </c>
      <c r="P987" s="32"/>
      <c r="Q987" s="35">
        <v>2</v>
      </c>
      <c r="R987" s="32"/>
      <c r="S987" s="35">
        <v>1</v>
      </c>
      <c r="T987" s="32"/>
      <c r="U987" s="35">
        <v>1</v>
      </c>
      <c r="V987" s="32"/>
      <c r="W987" s="32" t="s">
        <v>147</v>
      </c>
      <c r="X987" s="32"/>
    </row>
    <row r="988" spans="1:27" ht="22.35" customHeight="1" x14ac:dyDescent="0.2">
      <c r="F988" s="10" t="s">
        <v>57</v>
      </c>
      <c r="G988" s="10"/>
      <c r="H988" s="10"/>
      <c r="I988" s="10"/>
      <c r="J988" s="10" t="s">
        <v>44</v>
      </c>
      <c r="K988" s="10"/>
      <c r="L988" s="35">
        <v>0</v>
      </c>
      <c r="M988" s="32"/>
      <c r="N988" s="32"/>
      <c r="O988" s="10" t="s">
        <v>1</v>
      </c>
      <c r="P988" s="10"/>
      <c r="Q988" s="32" t="s">
        <v>1</v>
      </c>
      <c r="R988" s="32"/>
      <c r="S988" s="32" t="s">
        <v>1</v>
      </c>
      <c r="T988" s="32"/>
      <c r="U988" s="10" t="s">
        <v>1</v>
      </c>
      <c r="V988" s="10"/>
      <c r="W988" s="35">
        <v>0</v>
      </c>
      <c r="X988" s="32"/>
      <c r="Y988" s="32" t="s">
        <v>1</v>
      </c>
      <c r="Z988" s="32"/>
      <c r="AA988" s="32"/>
    </row>
    <row r="989" spans="1:27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1" spans="1:27" ht="11.25" customHeight="1" x14ac:dyDescent="0.2">
      <c r="W991" s="39">
        <v>85.9</v>
      </c>
      <c r="X991" s="17"/>
      <c r="Y991" s="35">
        <v>2684.38</v>
      </c>
      <c r="Z991" s="32"/>
      <c r="AA991" s="32"/>
    </row>
    <row r="993" spans="1:27" ht="44.85" customHeight="1" x14ac:dyDescent="0.2">
      <c r="A993" s="10" t="s">
        <v>233</v>
      </c>
      <c r="B993" s="10"/>
      <c r="C993" s="10" t="s">
        <v>80</v>
      </c>
      <c r="D993" s="10"/>
      <c r="E993" s="10"/>
      <c r="F993" s="10" t="s">
        <v>106</v>
      </c>
      <c r="G993" s="10"/>
      <c r="H993" s="10"/>
      <c r="I993" s="10"/>
      <c r="J993" s="10" t="s">
        <v>50</v>
      </c>
      <c r="K993" s="10"/>
      <c r="L993" s="42">
        <v>3.2000000000000001E-2</v>
      </c>
      <c r="M993" s="32"/>
      <c r="N993" s="32"/>
      <c r="O993" s="10" t="s">
        <v>1</v>
      </c>
      <c r="P993" s="10"/>
      <c r="Q993" s="10" t="s">
        <v>1</v>
      </c>
      <c r="R993" s="10"/>
      <c r="S993" s="10" t="s">
        <v>1</v>
      </c>
      <c r="T993" s="10"/>
      <c r="U993" s="10" t="s">
        <v>1</v>
      </c>
      <c r="V993" s="10"/>
      <c r="W993" s="10" t="s">
        <v>1</v>
      </c>
      <c r="X993" s="10"/>
    </row>
    <row r="994" spans="1:27" ht="11.25" customHeight="1" x14ac:dyDescent="0.2">
      <c r="F994" s="10" t="s">
        <v>42</v>
      </c>
      <c r="G994" s="10"/>
      <c r="H994" s="10"/>
      <c r="I994" s="10"/>
      <c r="J994" s="10" t="s">
        <v>1</v>
      </c>
      <c r="K994" s="10"/>
      <c r="L994" s="10"/>
      <c r="M994" s="10"/>
      <c r="N994" s="10"/>
      <c r="O994" s="35">
        <v>22490.639999999999</v>
      </c>
      <c r="P994" s="32"/>
      <c r="Q994" s="35">
        <v>1</v>
      </c>
      <c r="R994" s="32"/>
      <c r="S994" s="35">
        <v>1</v>
      </c>
      <c r="T994" s="32"/>
      <c r="U994" s="35">
        <v>1</v>
      </c>
      <c r="V994" s="32"/>
      <c r="W994" s="35">
        <v>719.7</v>
      </c>
      <c r="X994" s="32"/>
    </row>
    <row r="995" spans="1:27" ht="11.25" customHeight="1" x14ac:dyDescent="0.2">
      <c r="F995" s="10" t="s">
        <v>54</v>
      </c>
      <c r="G995" s="10"/>
      <c r="H995" s="10"/>
      <c r="I995" s="10"/>
      <c r="J995" s="10" t="s">
        <v>1</v>
      </c>
      <c r="K995" s="10"/>
      <c r="L995" s="10"/>
      <c r="M995" s="10"/>
      <c r="N995" s="10"/>
      <c r="O995" s="35">
        <v>589</v>
      </c>
      <c r="P995" s="32"/>
      <c r="Q995" s="35">
        <v>1</v>
      </c>
      <c r="R995" s="32"/>
      <c r="S995" s="35">
        <v>1</v>
      </c>
      <c r="T995" s="32"/>
      <c r="U995" s="35">
        <v>1</v>
      </c>
      <c r="V995" s="32"/>
      <c r="W995" s="35">
        <v>18.850000000000001</v>
      </c>
      <c r="X995" s="32"/>
    </row>
    <row r="996" spans="1:27" ht="11.25" customHeight="1" x14ac:dyDescent="0.2">
      <c r="F996" s="10" t="s">
        <v>55</v>
      </c>
      <c r="G996" s="10"/>
      <c r="H996" s="10"/>
      <c r="I996" s="10"/>
      <c r="J996" s="10" t="s">
        <v>1</v>
      </c>
      <c r="K996" s="10"/>
      <c r="L996" s="10"/>
      <c r="M996" s="10"/>
      <c r="N996" s="10"/>
      <c r="O996" s="35">
        <v>25.65</v>
      </c>
      <c r="P996" s="32"/>
      <c r="Q996" s="35">
        <v>1</v>
      </c>
      <c r="R996" s="32"/>
      <c r="S996" s="35">
        <v>1</v>
      </c>
      <c r="T996" s="32"/>
      <c r="U996" s="35">
        <v>1</v>
      </c>
      <c r="V996" s="32"/>
      <c r="W996" s="32" t="s">
        <v>234</v>
      </c>
      <c r="X996" s="32"/>
    </row>
    <row r="997" spans="1:27" ht="11.25" customHeight="1" x14ac:dyDescent="0.2">
      <c r="F997" s="10" t="s">
        <v>72</v>
      </c>
      <c r="G997" s="10"/>
      <c r="H997" s="10"/>
      <c r="I997" s="10"/>
      <c r="J997" s="10" t="s">
        <v>1</v>
      </c>
      <c r="K997" s="10"/>
      <c r="L997" s="10"/>
      <c r="M997" s="10"/>
      <c r="N997" s="10"/>
      <c r="O997" s="35">
        <v>75528.429999999993</v>
      </c>
      <c r="P997" s="32"/>
      <c r="Q997" s="35">
        <v>1</v>
      </c>
      <c r="R997" s="32"/>
      <c r="S997" s="35">
        <v>1</v>
      </c>
      <c r="T997" s="32"/>
      <c r="U997" s="35">
        <v>1</v>
      </c>
      <c r="V997" s="32"/>
      <c r="W997" s="35">
        <v>2416.91</v>
      </c>
      <c r="X997" s="32"/>
    </row>
    <row r="998" spans="1:27" ht="56.1" customHeight="1" x14ac:dyDescent="0.2">
      <c r="C998" s="10" t="s">
        <v>83</v>
      </c>
      <c r="D998" s="10"/>
      <c r="E998" s="10"/>
      <c r="F998" s="10" t="s">
        <v>84</v>
      </c>
      <c r="G998" s="10"/>
      <c r="H998" s="10"/>
      <c r="I998" s="10"/>
      <c r="J998" s="10" t="s">
        <v>50</v>
      </c>
      <c r="K998" s="10"/>
      <c r="L998" s="42">
        <v>-3.2000000000000001E-2</v>
      </c>
      <c r="M998" s="32"/>
      <c r="N998" s="32"/>
      <c r="O998" s="35">
        <v>75026.559999999998</v>
      </c>
      <c r="P998" s="32"/>
      <c r="Q998" s="35">
        <v>1</v>
      </c>
      <c r="R998" s="32"/>
      <c r="S998" s="35">
        <v>1</v>
      </c>
      <c r="T998" s="32"/>
      <c r="U998" s="35">
        <v>1</v>
      </c>
      <c r="V998" s="32"/>
      <c r="W998" s="35">
        <v>-2400.85</v>
      </c>
      <c r="X998" s="32"/>
    </row>
    <row r="999" spans="1:27" ht="11.25" customHeight="1" x14ac:dyDescent="0.2">
      <c r="F999" s="10" t="s">
        <v>43</v>
      </c>
      <c r="G999" s="10"/>
      <c r="H999" s="10"/>
      <c r="I999" s="10"/>
      <c r="J999" s="10" t="s">
        <v>44</v>
      </c>
      <c r="K999" s="10"/>
      <c r="L999" s="35">
        <v>70</v>
      </c>
      <c r="M999" s="32"/>
      <c r="N999" s="32"/>
      <c r="O999" s="10" t="s">
        <v>1</v>
      </c>
      <c r="P999" s="10"/>
      <c r="Q999" s="32" t="s">
        <v>1</v>
      </c>
      <c r="R999" s="32"/>
      <c r="S999" s="32" t="s">
        <v>1</v>
      </c>
      <c r="T999" s="32"/>
      <c r="U999" s="10" t="s">
        <v>1</v>
      </c>
      <c r="V999" s="10"/>
      <c r="W999" s="35">
        <v>503.79</v>
      </c>
      <c r="X999" s="32"/>
      <c r="Y999" s="32" t="s">
        <v>1</v>
      </c>
      <c r="Z999" s="32"/>
      <c r="AA999" s="32"/>
    </row>
    <row r="1000" spans="1:27" ht="11.25" customHeight="1" x14ac:dyDescent="0.2">
      <c r="F1000" s="10" t="s">
        <v>45</v>
      </c>
      <c r="G1000" s="10"/>
      <c r="H1000" s="10"/>
      <c r="I1000" s="10"/>
      <c r="J1000" s="10" t="s">
        <v>44</v>
      </c>
      <c r="K1000" s="10"/>
      <c r="L1000" s="35">
        <v>10</v>
      </c>
      <c r="M1000" s="32"/>
      <c r="N1000" s="32"/>
      <c r="O1000" s="10" t="s">
        <v>1</v>
      </c>
      <c r="P1000" s="10"/>
      <c r="Q1000" s="32" t="s">
        <v>1</v>
      </c>
      <c r="R1000" s="32"/>
      <c r="S1000" s="32" t="s">
        <v>1</v>
      </c>
      <c r="T1000" s="32"/>
      <c r="U1000" s="10" t="s">
        <v>1</v>
      </c>
      <c r="V1000" s="10"/>
      <c r="W1000" s="35">
        <v>71.97</v>
      </c>
      <c r="X1000" s="32"/>
      <c r="Y1000" s="32" t="s">
        <v>1</v>
      </c>
      <c r="Z1000" s="32"/>
      <c r="AA1000" s="32"/>
    </row>
    <row r="1001" spans="1:27" ht="11.25" customHeight="1" x14ac:dyDescent="0.2">
      <c r="F1001" s="10" t="s">
        <v>73</v>
      </c>
      <c r="G1001" s="10"/>
      <c r="H1001" s="10"/>
      <c r="I1001" s="10"/>
      <c r="J1001" s="10" t="s">
        <v>44</v>
      </c>
      <c r="K1001" s="10"/>
      <c r="L1001" s="35">
        <v>108</v>
      </c>
      <c r="M1001" s="32"/>
      <c r="N1001" s="32"/>
      <c r="O1001" s="10" t="s">
        <v>1</v>
      </c>
      <c r="P1001" s="10"/>
      <c r="Q1001" s="32" t="s">
        <v>1</v>
      </c>
      <c r="R1001" s="32"/>
      <c r="S1001" s="32" t="s">
        <v>1</v>
      </c>
      <c r="T1001" s="32"/>
      <c r="U1001" s="10" t="s">
        <v>1</v>
      </c>
      <c r="V1001" s="10"/>
      <c r="W1001" s="35">
        <v>0.89</v>
      </c>
      <c r="X1001" s="32"/>
      <c r="Y1001" s="32" t="s">
        <v>1</v>
      </c>
      <c r="Z1001" s="32"/>
      <c r="AA1001" s="32"/>
    </row>
    <row r="1002" spans="1:27" ht="11.25" customHeight="1" x14ac:dyDescent="0.2">
      <c r="F1002" s="10"/>
      <c r="G1002" s="10"/>
      <c r="H1002" s="10"/>
      <c r="I1002" s="10"/>
      <c r="J1002" s="10"/>
      <c r="K1002" s="10"/>
      <c r="L1002" s="32"/>
      <c r="M1002" s="32"/>
      <c r="N1002" s="32"/>
      <c r="O1002" s="10" t="s">
        <v>1</v>
      </c>
      <c r="P1002" s="10"/>
      <c r="Q1002" s="32"/>
      <c r="R1002" s="32"/>
      <c r="S1002" s="32"/>
      <c r="T1002" s="32"/>
      <c r="U1002" s="10" t="s">
        <v>1</v>
      </c>
      <c r="V1002" s="10"/>
      <c r="W1002" s="32" t="s">
        <v>1</v>
      </c>
      <c r="X1002" s="32"/>
      <c r="Y1002" s="32"/>
      <c r="Z1002" s="32"/>
      <c r="AA1002" s="32"/>
    </row>
    <row r="1003" spans="1:27" ht="11.25" customHeight="1" x14ac:dyDescent="0.2">
      <c r="F1003" s="40" t="s">
        <v>46</v>
      </c>
      <c r="G1003" s="40"/>
      <c r="H1003" s="40"/>
      <c r="I1003" s="40"/>
      <c r="J1003" s="40" t="s">
        <v>47</v>
      </c>
      <c r="K1003" s="40"/>
      <c r="L1003" s="41">
        <v>87.4</v>
      </c>
      <c r="M1003" s="38"/>
      <c r="N1003" s="38"/>
      <c r="O1003" s="10"/>
      <c r="P1003" s="10"/>
      <c r="Q1003" s="41">
        <v>1</v>
      </c>
      <c r="R1003" s="38"/>
      <c r="S1003" s="41">
        <v>1</v>
      </c>
      <c r="T1003" s="38"/>
      <c r="U1003" s="10"/>
      <c r="V1003" s="10"/>
      <c r="W1003" s="32"/>
      <c r="X1003" s="32"/>
      <c r="Y1003" s="37">
        <v>3</v>
      </c>
      <c r="Z1003" s="38"/>
      <c r="AA1003" s="38"/>
    </row>
    <row r="1004" spans="1:27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6" spans="1:27" ht="11.25" customHeight="1" x14ac:dyDescent="0.2">
      <c r="W1006" s="39">
        <v>1331.26</v>
      </c>
      <c r="X1006" s="17"/>
      <c r="Y1006" s="35">
        <v>41601.879999999997</v>
      </c>
      <c r="Z1006" s="32"/>
      <c r="AA1006" s="32"/>
    </row>
    <row r="1008" spans="1:27" ht="44.85" customHeight="1" x14ac:dyDescent="0.2">
      <c r="A1008" s="10" t="s">
        <v>235</v>
      </c>
      <c r="B1008" s="10"/>
      <c r="C1008" s="10" t="s">
        <v>86</v>
      </c>
      <c r="D1008" s="10"/>
      <c r="E1008" s="10"/>
      <c r="F1008" s="10" t="s">
        <v>87</v>
      </c>
      <c r="G1008" s="10"/>
      <c r="H1008" s="10"/>
      <c r="I1008" s="10"/>
      <c r="J1008" s="10" t="s">
        <v>50</v>
      </c>
      <c r="K1008" s="10"/>
      <c r="L1008" s="42">
        <v>3.2000000000000001E-2</v>
      </c>
      <c r="M1008" s="32"/>
      <c r="N1008" s="32"/>
      <c r="O1008" s="10" t="s">
        <v>1</v>
      </c>
      <c r="P1008" s="10"/>
      <c r="Q1008" s="10" t="s">
        <v>1</v>
      </c>
      <c r="R1008" s="10"/>
      <c r="S1008" s="10" t="s">
        <v>1</v>
      </c>
      <c r="T1008" s="10"/>
      <c r="U1008" s="10" t="s">
        <v>1</v>
      </c>
      <c r="V1008" s="10"/>
      <c r="W1008" s="10" t="s">
        <v>1</v>
      </c>
      <c r="X1008" s="10"/>
    </row>
    <row r="1009" spans="1:27" ht="11.25" customHeight="1" x14ac:dyDescent="0.2">
      <c r="F1009" s="10" t="s">
        <v>42</v>
      </c>
      <c r="G1009" s="10"/>
      <c r="H1009" s="10"/>
      <c r="I1009" s="10"/>
      <c r="J1009" s="10" t="s">
        <v>1</v>
      </c>
      <c r="K1009" s="10"/>
      <c r="L1009" s="10"/>
      <c r="M1009" s="10"/>
      <c r="N1009" s="10"/>
      <c r="O1009" s="35">
        <v>22490.639999999999</v>
      </c>
      <c r="P1009" s="32"/>
      <c r="Q1009" s="35">
        <v>0.2</v>
      </c>
      <c r="R1009" s="32"/>
      <c r="S1009" s="35">
        <v>1</v>
      </c>
      <c r="T1009" s="32"/>
      <c r="U1009" s="35">
        <v>1</v>
      </c>
      <c r="V1009" s="32"/>
      <c r="W1009" s="35">
        <v>143.94</v>
      </c>
      <c r="X1009" s="32"/>
    </row>
    <row r="1010" spans="1:27" ht="11.25" customHeight="1" x14ac:dyDescent="0.2">
      <c r="F1010" s="10" t="s">
        <v>54</v>
      </c>
      <c r="G1010" s="10"/>
      <c r="H1010" s="10"/>
      <c r="I1010" s="10"/>
      <c r="J1010" s="10" t="s">
        <v>1</v>
      </c>
      <c r="K1010" s="10"/>
      <c r="L1010" s="10"/>
      <c r="M1010" s="10"/>
      <c r="N1010" s="10"/>
      <c r="O1010" s="35">
        <v>589</v>
      </c>
      <c r="P1010" s="32"/>
      <c r="Q1010" s="35">
        <v>0.2</v>
      </c>
      <c r="R1010" s="32"/>
      <c r="S1010" s="35">
        <v>1</v>
      </c>
      <c r="T1010" s="32"/>
      <c r="U1010" s="35">
        <v>1</v>
      </c>
      <c r="V1010" s="32"/>
      <c r="W1010" s="35">
        <v>3.77</v>
      </c>
      <c r="X1010" s="32"/>
    </row>
    <row r="1011" spans="1:27" ht="11.25" customHeight="1" x14ac:dyDescent="0.2">
      <c r="F1011" s="10" t="s">
        <v>55</v>
      </c>
      <c r="G1011" s="10"/>
      <c r="H1011" s="10"/>
      <c r="I1011" s="10"/>
      <c r="J1011" s="10" t="s">
        <v>1</v>
      </c>
      <c r="K1011" s="10"/>
      <c r="L1011" s="10"/>
      <c r="M1011" s="10"/>
      <c r="N1011" s="10"/>
      <c r="O1011" s="35">
        <v>25.65</v>
      </c>
      <c r="P1011" s="32"/>
      <c r="Q1011" s="35">
        <v>0.2</v>
      </c>
      <c r="R1011" s="32"/>
      <c r="S1011" s="35">
        <v>1</v>
      </c>
      <c r="T1011" s="32"/>
      <c r="U1011" s="35">
        <v>1</v>
      </c>
      <c r="V1011" s="32"/>
      <c r="W1011" s="32" t="s">
        <v>236</v>
      </c>
      <c r="X1011" s="32"/>
    </row>
    <row r="1012" spans="1:27" ht="11.25" customHeight="1" x14ac:dyDescent="0.2">
      <c r="F1012" s="10" t="s">
        <v>72</v>
      </c>
      <c r="G1012" s="10"/>
      <c r="H1012" s="10"/>
      <c r="I1012" s="10"/>
      <c r="J1012" s="10" t="s">
        <v>1</v>
      </c>
      <c r="K1012" s="10"/>
      <c r="L1012" s="10"/>
      <c r="M1012" s="10"/>
      <c r="N1012" s="10"/>
      <c r="O1012" s="35">
        <v>75528.429999999993</v>
      </c>
      <c r="P1012" s="32"/>
      <c r="Q1012" s="35">
        <v>0</v>
      </c>
      <c r="R1012" s="32"/>
      <c r="S1012" s="35">
        <v>1</v>
      </c>
      <c r="T1012" s="32"/>
      <c r="U1012" s="35">
        <v>1</v>
      </c>
      <c r="V1012" s="32"/>
      <c r="W1012" s="35">
        <v>0</v>
      </c>
      <c r="X1012" s="32"/>
    </row>
    <row r="1013" spans="1:27" ht="11.25" customHeight="1" x14ac:dyDescent="0.2">
      <c r="F1013" s="10" t="s">
        <v>43</v>
      </c>
      <c r="G1013" s="10"/>
      <c r="H1013" s="10"/>
      <c r="I1013" s="10"/>
      <c r="J1013" s="10" t="s">
        <v>44</v>
      </c>
      <c r="K1013" s="10"/>
      <c r="L1013" s="35">
        <v>70</v>
      </c>
      <c r="M1013" s="32"/>
      <c r="N1013" s="32"/>
      <c r="O1013" s="10" t="s">
        <v>1</v>
      </c>
      <c r="P1013" s="10"/>
      <c r="Q1013" s="32" t="s">
        <v>1</v>
      </c>
      <c r="R1013" s="32"/>
      <c r="S1013" s="32" t="s">
        <v>1</v>
      </c>
      <c r="T1013" s="32"/>
      <c r="U1013" s="10" t="s">
        <v>1</v>
      </c>
      <c r="V1013" s="10"/>
      <c r="W1013" s="35">
        <v>100.76</v>
      </c>
      <c r="X1013" s="32"/>
      <c r="Y1013" s="32" t="s">
        <v>1</v>
      </c>
      <c r="Z1013" s="32"/>
      <c r="AA1013" s="32"/>
    </row>
    <row r="1014" spans="1:27" ht="11.25" customHeight="1" x14ac:dyDescent="0.2">
      <c r="F1014" s="10" t="s">
        <v>45</v>
      </c>
      <c r="G1014" s="10"/>
      <c r="H1014" s="10"/>
      <c r="I1014" s="10"/>
      <c r="J1014" s="10" t="s">
        <v>44</v>
      </c>
      <c r="K1014" s="10"/>
      <c r="L1014" s="35">
        <v>10</v>
      </c>
      <c r="M1014" s="32"/>
      <c r="N1014" s="32"/>
      <c r="O1014" s="10" t="s">
        <v>1</v>
      </c>
      <c r="P1014" s="10"/>
      <c r="Q1014" s="32" t="s">
        <v>1</v>
      </c>
      <c r="R1014" s="32"/>
      <c r="S1014" s="32" t="s">
        <v>1</v>
      </c>
      <c r="T1014" s="32"/>
      <c r="U1014" s="10" t="s">
        <v>1</v>
      </c>
      <c r="V1014" s="10"/>
      <c r="W1014" s="35">
        <v>14.39</v>
      </c>
      <c r="X1014" s="32"/>
      <c r="Y1014" s="32" t="s">
        <v>1</v>
      </c>
      <c r="Z1014" s="32"/>
      <c r="AA1014" s="32"/>
    </row>
    <row r="1015" spans="1:27" ht="11.25" customHeight="1" x14ac:dyDescent="0.2">
      <c r="F1015" s="10" t="s">
        <v>73</v>
      </c>
      <c r="G1015" s="10"/>
      <c r="H1015" s="10"/>
      <c r="I1015" s="10"/>
      <c r="J1015" s="10" t="s">
        <v>44</v>
      </c>
      <c r="K1015" s="10"/>
      <c r="L1015" s="35">
        <v>108</v>
      </c>
      <c r="M1015" s="32"/>
      <c r="N1015" s="32"/>
      <c r="O1015" s="10" t="s">
        <v>1</v>
      </c>
      <c r="P1015" s="10"/>
      <c r="Q1015" s="32" t="s">
        <v>1</v>
      </c>
      <c r="R1015" s="32"/>
      <c r="S1015" s="32" t="s">
        <v>1</v>
      </c>
      <c r="T1015" s="32"/>
      <c r="U1015" s="10" t="s">
        <v>1</v>
      </c>
      <c r="V1015" s="10"/>
      <c r="W1015" s="35">
        <v>0.17</v>
      </c>
      <c r="X1015" s="32"/>
      <c r="Y1015" s="32" t="s">
        <v>1</v>
      </c>
      <c r="Z1015" s="32"/>
      <c r="AA1015" s="32"/>
    </row>
    <row r="1016" spans="1:27" ht="11.25" customHeight="1" x14ac:dyDescent="0.2">
      <c r="F1016" s="10"/>
      <c r="G1016" s="10"/>
      <c r="H1016" s="10"/>
      <c r="I1016" s="10"/>
      <c r="J1016" s="10"/>
      <c r="K1016" s="10"/>
      <c r="L1016" s="32"/>
      <c r="M1016" s="32"/>
      <c r="N1016" s="32"/>
      <c r="O1016" s="10" t="s">
        <v>1</v>
      </c>
      <c r="P1016" s="10"/>
      <c r="Q1016" s="32"/>
      <c r="R1016" s="32"/>
      <c r="S1016" s="32"/>
      <c r="T1016" s="32"/>
      <c r="U1016" s="10" t="s">
        <v>1</v>
      </c>
      <c r="V1016" s="10"/>
      <c r="W1016" s="32" t="s">
        <v>1</v>
      </c>
      <c r="X1016" s="32"/>
      <c r="Y1016" s="32"/>
      <c r="Z1016" s="32"/>
      <c r="AA1016" s="32"/>
    </row>
    <row r="1017" spans="1:27" ht="11.25" customHeight="1" x14ac:dyDescent="0.2">
      <c r="F1017" s="40" t="s">
        <v>46</v>
      </c>
      <c r="G1017" s="40"/>
      <c r="H1017" s="40"/>
      <c r="I1017" s="40"/>
      <c r="J1017" s="40" t="s">
        <v>47</v>
      </c>
      <c r="K1017" s="40"/>
      <c r="L1017" s="41">
        <v>87.4</v>
      </c>
      <c r="M1017" s="38"/>
      <c r="N1017" s="38"/>
      <c r="O1017" s="10"/>
      <c r="P1017" s="10"/>
      <c r="Q1017" s="41">
        <v>0.2</v>
      </c>
      <c r="R1017" s="38"/>
      <c r="S1017" s="41">
        <v>1</v>
      </c>
      <c r="T1017" s="38"/>
      <c r="U1017" s="10"/>
      <c r="V1017" s="10"/>
      <c r="W1017" s="32"/>
      <c r="X1017" s="32"/>
      <c r="Y1017" s="37">
        <v>1</v>
      </c>
      <c r="Z1017" s="38"/>
      <c r="AA1017" s="38"/>
    </row>
    <row r="1018" spans="1:27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20" spans="1:27" ht="11.25" customHeight="1" x14ac:dyDescent="0.2">
      <c r="W1020" s="39">
        <v>263.02999999999997</v>
      </c>
      <c r="X1020" s="17"/>
      <c r="Y1020" s="35">
        <v>8219.69</v>
      </c>
      <c r="Z1020" s="32"/>
      <c r="AA1020" s="32"/>
    </row>
    <row r="1022" spans="1:27" ht="78.400000000000006" customHeight="1" x14ac:dyDescent="0.2">
      <c r="A1022" s="10" t="s">
        <v>237</v>
      </c>
      <c r="B1022" s="10"/>
      <c r="C1022" s="10" t="s">
        <v>68</v>
      </c>
      <c r="D1022" s="10"/>
      <c r="E1022" s="10"/>
      <c r="F1022" s="10" t="s">
        <v>238</v>
      </c>
      <c r="G1022" s="10"/>
      <c r="H1022" s="10"/>
      <c r="I1022" s="10"/>
      <c r="J1022" s="10" t="s">
        <v>70</v>
      </c>
      <c r="K1022" s="10"/>
      <c r="L1022" s="43">
        <v>5.6699999999999997E-3</v>
      </c>
      <c r="M1022" s="32"/>
      <c r="N1022" s="32"/>
      <c r="O1022" s="10" t="s">
        <v>1</v>
      </c>
      <c r="P1022" s="10"/>
      <c r="Q1022" s="10" t="s">
        <v>1</v>
      </c>
      <c r="R1022" s="10"/>
      <c r="S1022" s="10" t="s">
        <v>1</v>
      </c>
      <c r="T1022" s="10"/>
      <c r="U1022" s="10" t="s">
        <v>1</v>
      </c>
      <c r="V1022" s="10"/>
      <c r="W1022" s="10" t="s">
        <v>1</v>
      </c>
      <c r="X1022" s="10"/>
    </row>
    <row r="1023" spans="1:27" ht="11.25" customHeight="1" x14ac:dyDescent="0.2">
      <c r="F1023" s="10" t="s">
        <v>42</v>
      </c>
      <c r="G1023" s="10"/>
      <c r="H1023" s="10"/>
      <c r="I1023" s="10"/>
      <c r="J1023" s="10" t="s">
        <v>1</v>
      </c>
      <c r="K1023" s="10"/>
      <c r="L1023" s="10"/>
      <c r="M1023" s="10"/>
      <c r="N1023" s="10"/>
      <c r="O1023" s="35">
        <v>68.569999999999993</v>
      </c>
      <c r="P1023" s="32"/>
      <c r="Q1023" s="35">
        <v>90</v>
      </c>
      <c r="R1023" s="32"/>
      <c r="S1023" s="35">
        <v>1</v>
      </c>
      <c r="T1023" s="32"/>
      <c r="U1023" s="35">
        <v>1</v>
      </c>
      <c r="V1023" s="32"/>
      <c r="W1023" s="35">
        <v>34.99</v>
      </c>
      <c r="X1023" s="32"/>
    </row>
    <row r="1024" spans="1:27" ht="11.25" customHeight="1" x14ac:dyDescent="0.2">
      <c r="F1024" s="10" t="s">
        <v>54</v>
      </c>
      <c r="G1024" s="10"/>
      <c r="H1024" s="10"/>
      <c r="I1024" s="10"/>
      <c r="J1024" s="10" t="s">
        <v>1</v>
      </c>
      <c r="K1024" s="10"/>
      <c r="L1024" s="10"/>
      <c r="M1024" s="10"/>
      <c r="N1024" s="10"/>
      <c r="O1024" s="35">
        <v>606.17999999999995</v>
      </c>
      <c r="P1024" s="32"/>
      <c r="Q1024" s="35">
        <v>90</v>
      </c>
      <c r="R1024" s="32"/>
      <c r="S1024" s="35">
        <v>1</v>
      </c>
      <c r="T1024" s="32"/>
      <c r="U1024" s="35">
        <v>1</v>
      </c>
      <c r="V1024" s="32"/>
      <c r="W1024" s="35">
        <v>309.33</v>
      </c>
      <c r="X1024" s="32"/>
    </row>
    <row r="1025" spans="1:27" ht="11.25" customHeight="1" x14ac:dyDescent="0.2">
      <c r="F1025" s="10" t="s">
        <v>55</v>
      </c>
      <c r="G1025" s="10"/>
      <c r="H1025" s="10"/>
      <c r="I1025" s="10"/>
      <c r="J1025" s="10" t="s">
        <v>1</v>
      </c>
      <c r="K1025" s="10"/>
      <c r="L1025" s="10"/>
      <c r="M1025" s="10"/>
      <c r="N1025" s="10"/>
      <c r="O1025" s="35">
        <v>137.57</v>
      </c>
      <c r="P1025" s="32"/>
      <c r="Q1025" s="35">
        <v>90</v>
      </c>
      <c r="R1025" s="32"/>
      <c r="S1025" s="35">
        <v>1</v>
      </c>
      <c r="T1025" s="32"/>
      <c r="U1025" s="35">
        <v>1</v>
      </c>
      <c r="V1025" s="32"/>
      <c r="W1025" s="32" t="s">
        <v>239</v>
      </c>
      <c r="X1025" s="32"/>
    </row>
    <row r="1026" spans="1:27" ht="11.25" customHeight="1" x14ac:dyDescent="0.2">
      <c r="F1026" s="10" t="s">
        <v>72</v>
      </c>
      <c r="G1026" s="10"/>
      <c r="H1026" s="10"/>
      <c r="I1026" s="10"/>
      <c r="J1026" s="10" t="s">
        <v>1</v>
      </c>
      <c r="K1026" s="10"/>
      <c r="L1026" s="10"/>
      <c r="M1026" s="10"/>
      <c r="N1026" s="10"/>
      <c r="O1026" s="35">
        <v>35.25</v>
      </c>
      <c r="P1026" s="32"/>
      <c r="Q1026" s="35">
        <v>90</v>
      </c>
      <c r="R1026" s="32"/>
      <c r="S1026" s="35">
        <v>1</v>
      </c>
      <c r="T1026" s="32"/>
      <c r="U1026" s="35">
        <v>1</v>
      </c>
      <c r="V1026" s="32"/>
      <c r="W1026" s="35">
        <v>17.989999999999998</v>
      </c>
      <c r="X1026" s="32"/>
    </row>
    <row r="1027" spans="1:27" ht="11.25" customHeight="1" x14ac:dyDescent="0.2">
      <c r="F1027" s="10" t="s">
        <v>43</v>
      </c>
      <c r="G1027" s="10"/>
      <c r="H1027" s="10"/>
      <c r="I1027" s="10"/>
      <c r="J1027" s="10" t="s">
        <v>44</v>
      </c>
      <c r="K1027" s="10"/>
      <c r="L1027" s="35">
        <v>70</v>
      </c>
      <c r="M1027" s="32"/>
      <c r="N1027" s="32"/>
      <c r="O1027" s="10" t="s">
        <v>1</v>
      </c>
      <c r="P1027" s="10"/>
      <c r="Q1027" s="32" t="s">
        <v>1</v>
      </c>
      <c r="R1027" s="32"/>
      <c r="S1027" s="32" t="s">
        <v>1</v>
      </c>
      <c r="T1027" s="32"/>
      <c r="U1027" s="10" t="s">
        <v>1</v>
      </c>
      <c r="V1027" s="10"/>
      <c r="W1027" s="35">
        <v>24.49</v>
      </c>
      <c r="X1027" s="32"/>
      <c r="Y1027" s="32" t="s">
        <v>1</v>
      </c>
      <c r="Z1027" s="32"/>
      <c r="AA1027" s="32"/>
    </row>
    <row r="1028" spans="1:27" ht="11.25" customHeight="1" x14ac:dyDescent="0.2">
      <c r="F1028" s="10" t="s">
        <v>45</v>
      </c>
      <c r="G1028" s="10"/>
      <c r="H1028" s="10"/>
      <c r="I1028" s="10"/>
      <c r="J1028" s="10" t="s">
        <v>44</v>
      </c>
      <c r="K1028" s="10"/>
      <c r="L1028" s="35">
        <v>10</v>
      </c>
      <c r="M1028" s="32"/>
      <c r="N1028" s="32"/>
      <c r="O1028" s="10" t="s">
        <v>1</v>
      </c>
      <c r="P1028" s="10"/>
      <c r="Q1028" s="32" t="s">
        <v>1</v>
      </c>
      <c r="R1028" s="32"/>
      <c r="S1028" s="32" t="s">
        <v>1</v>
      </c>
      <c r="T1028" s="32"/>
      <c r="U1028" s="10" t="s">
        <v>1</v>
      </c>
      <c r="V1028" s="10"/>
      <c r="W1028" s="35">
        <v>3.5</v>
      </c>
      <c r="X1028" s="32"/>
      <c r="Y1028" s="32" t="s">
        <v>1</v>
      </c>
      <c r="Z1028" s="32"/>
      <c r="AA1028" s="32"/>
    </row>
    <row r="1029" spans="1:27" ht="11.25" customHeight="1" x14ac:dyDescent="0.2">
      <c r="F1029" s="10" t="s">
        <v>73</v>
      </c>
      <c r="G1029" s="10"/>
      <c r="H1029" s="10"/>
      <c r="I1029" s="10"/>
      <c r="J1029" s="10" t="s">
        <v>44</v>
      </c>
      <c r="K1029" s="10"/>
      <c r="L1029" s="35">
        <v>108</v>
      </c>
      <c r="M1029" s="32"/>
      <c r="N1029" s="32"/>
      <c r="O1029" s="10" t="s">
        <v>1</v>
      </c>
      <c r="P1029" s="10"/>
      <c r="Q1029" s="32" t="s">
        <v>1</v>
      </c>
      <c r="R1029" s="32"/>
      <c r="S1029" s="32" t="s">
        <v>1</v>
      </c>
      <c r="T1029" s="32"/>
      <c r="U1029" s="10" t="s">
        <v>1</v>
      </c>
      <c r="V1029" s="10"/>
      <c r="W1029" s="35">
        <v>75.819999999999993</v>
      </c>
      <c r="X1029" s="32"/>
      <c r="Y1029" s="32" t="s">
        <v>1</v>
      </c>
      <c r="Z1029" s="32"/>
      <c r="AA1029" s="32"/>
    </row>
    <row r="1030" spans="1:27" ht="11.25" customHeight="1" x14ac:dyDescent="0.2">
      <c r="F1030" s="10"/>
      <c r="G1030" s="10"/>
      <c r="H1030" s="10"/>
      <c r="I1030" s="10"/>
      <c r="J1030" s="10"/>
      <c r="K1030" s="10"/>
      <c r="L1030" s="32"/>
      <c r="M1030" s="32"/>
      <c r="N1030" s="32"/>
      <c r="O1030" s="10" t="s">
        <v>1</v>
      </c>
      <c r="P1030" s="10"/>
      <c r="Q1030" s="32"/>
      <c r="R1030" s="32"/>
      <c r="S1030" s="32"/>
      <c r="T1030" s="32"/>
      <c r="U1030" s="10" t="s">
        <v>1</v>
      </c>
      <c r="V1030" s="10"/>
      <c r="W1030" s="32" t="s">
        <v>1</v>
      </c>
      <c r="X1030" s="32"/>
      <c r="Y1030" s="32"/>
      <c r="Z1030" s="32"/>
      <c r="AA1030" s="32"/>
    </row>
    <row r="1031" spans="1:27" ht="11.25" customHeight="1" x14ac:dyDescent="0.2">
      <c r="F1031" s="40" t="s">
        <v>46</v>
      </c>
      <c r="G1031" s="40"/>
      <c r="H1031" s="40"/>
      <c r="I1031" s="40"/>
      <c r="J1031" s="40" t="s">
        <v>47</v>
      </c>
      <c r="K1031" s="40"/>
      <c r="L1031" s="41">
        <v>0.56000000000000005</v>
      </c>
      <c r="M1031" s="38"/>
      <c r="N1031" s="38"/>
      <c r="O1031" s="10"/>
      <c r="P1031" s="10"/>
      <c r="Q1031" s="41">
        <v>90</v>
      </c>
      <c r="R1031" s="38"/>
      <c r="S1031" s="41">
        <v>1</v>
      </c>
      <c r="T1031" s="38"/>
      <c r="U1031" s="10"/>
      <c r="V1031" s="10"/>
      <c r="W1031" s="32"/>
      <c r="X1031" s="32"/>
      <c r="Y1031" s="38" t="s">
        <v>51</v>
      </c>
      <c r="Z1031" s="38"/>
      <c r="AA1031" s="38"/>
    </row>
    <row r="1032" spans="1:27" x14ac:dyDescent="0.2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4" spans="1:27" ht="11.25" customHeight="1" x14ac:dyDescent="0.2">
      <c r="W1034" s="39">
        <v>466.12</v>
      </c>
      <c r="X1034" s="17"/>
      <c r="Y1034" s="35">
        <v>82208.11</v>
      </c>
      <c r="Z1034" s="32"/>
      <c r="AA1034" s="32"/>
    </row>
    <row r="1036" spans="1:27" ht="78.400000000000006" customHeight="1" x14ac:dyDescent="0.2">
      <c r="A1036" s="10" t="s">
        <v>240</v>
      </c>
      <c r="B1036" s="10"/>
      <c r="C1036" s="10" t="s">
        <v>74</v>
      </c>
      <c r="D1036" s="10"/>
      <c r="E1036" s="10"/>
      <c r="F1036" s="10" t="s">
        <v>241</v>
      </c>
      <c r="G1036" s="10"/>
      <c r="H1036" s="10"/>
      <c r="I1036" s="10"/>
      <c r="J1036" s="10" t="s">
        <v>41</v>
      </c>
      <c r="K1036" s="10"/>
      <c r="L1036" s="36">
        <v>18</v>
      </c>
      <c r="M1036" s="32"/>
      <c r="N1036" s="32"/>
      <c r="O1036" s="10" t="s">
        <v>1</v>
      </c>
      <c r="P1036" s="10"/>
      <c r="Q1036" s="10" t="s">
        <v>1</v>
      </c>
      <c r="R1036" s="10"/>
      <c r="S1036" s="10" t="s">
        <v>1</v>
      </c>
      <c r="T1036" s="10"/>
      <c r="U1036" s="10" t="s">
        <v>1</v>
      </c>
      <c r="V1036" s="10"/>
      <c r="W1036" s="10" t="s">
        <v>1</v>
      </c>
      <c r="X1036" s="10"/>
    </row>
    <row r="1037" spans="1:27" ht="11.25" customHeight="1" x14ac:dyDescent="0.2">
      <c r="F1037" s="10" t="s">
        <v>42</v>
      </c>
      <c r="G1037" s="10"/>
      <c r="H1037" s="10"/>
      <c r="I1037" s="10"/>
      <c r="J1037" s="10" t="s">
        <v>1</v>
      </c>
      <c r="K1037" s="10"/>
      <c r="L1037" s="10"/>
      <c r="M1037" s="10"/>
      <c r="N1037" s="10"/>
      <c r="O1037" s="35">
        <v>44.48</v>
      </c>
      <c r="P1037" s="32"/>
      <c r="Q1037" s="35">
        <v>1</v>
      </c>
      <c r="R1037" s="32"/>
      <c r="S1037" s="35">
        <v>1</v>
      </c>
      <c r="T1037" s="32"/>
      <c r="U1037" s="35">
        <v>1</v>
      </c>
      <c r="V1037" s="32"/>
      <c r="W1037" s="35">
        <v>800.64</v>
      </c>
      <c r="X1037" s="32"/>
    </row>
    <row r="1038" spans="1:27" ht="11.25" customHeight="1" x14ac:dyDescent="0.2">
      <c r="F1038" s="10" t="s">
        <v>43</v>
      </c>
      <c r="G1038" s="10"/>
      <c r="H1038" s="10"/>
      <c r="I1038" s="10"/>
      <c r="J1038" s="10" t="s">
        <v>44</v>
      </c>
      <c r="K1038" s="10"/>
      <c r="L1038" s="35">
        <v>70</v>
      </c>
      <c r="M1038" s="32"/>
      <c r="N1038" s="32"/>
      <c r="O1038" s="10" t="s">
        <v>1</v>
      </c>
      <c r="P1038" s="10"/>
      <c r="Q1038" s="32" t="s">
        <v>1</v>
      </c>
      <c r="R1038" s="32"/>
      <c r="S1038" s="32" t="s">
        <v>1</v>
      </c>
      <c r="T1038" s="32"/>
      <c r="U1038" s="10" t="s">
        <v>1</v>
      </c>
      <c r="V1038" s="10"/>
      <c r="W1038" s="35">
        <v>560.45000000000005</v>
      </c>
      <c r="X1038" s="32"/>
      <c r="Y1038" s="32" t="s">
        <v>1</v>
      </c>
      <c r="Z1038" s="32"/>
      <c r="AA1038" s="32"/>
    </row>
    <row r="1039" spans="1:27" ht="11.25" customHeight="1" x14ac:dyDescent="0.2">
      <c r="F1039" s="10" t="s">
        <v>45</v>
      </c>
      <c r="G1039" s="10"/>
      <c r="H1039" s="10"/>
      <c r="I1039" s="10"/>
      <c r="J1039" s="10" t="s">
        <v>44</v>
      </c>
      <c r="K1039" s="10"/>
      <c r="L1039" s="35">
        <v>10</v>
      </c>
      <c r="M1039" s="32"/>
      <c r="N1039" s="32"/>
      <c r="O1039" s="10" t="s">
        <v>1</v>
      </c>
      <c r="P1039" s="10"/>
      <c r="Q1039" s="32" t="s">
        <v>1</v>
      </c>
      <c r="R1039" s="32"/>
      <c r="S1039" s="32" t="s">
        <v>1</v>
      </c>
      <c r="T1039" s="32"/>
      <c r="U1039" s="10" t="s">
        <v>1</v>
      </c>
      <c r="V1039" s="10"/>
      <c r="W1039" s="35">
        <v>80.06</v>
      </c>
      <c r="X1039" s="32"/>
      <c r="Y1039" s="32" t="s">
        <v>1</v>
      </c>
      <c r="Z1039" s="32"/>
      <c r="AA1039" s="32"/>
    </row>
    <row r="1040" spans="1:27" ht="11.25" customHeight="1" x14ac:dyDescent="0.2">
      <c r="F1040" s="40" t="s">
        <v>46</v>
      </c>
      <c r="G1040" s="40"/>
      <c r="H1040" s="40"/>
      <c r="I1040" s="40"/>
      <c r="J1040" s="40" t="s">
        <v>47</v>
      </c>
      <c r="K1040" s="40"/>
      <c r="L1040" s="41">
        <v>0.22</v>
      </c>
      <c r="M1040" s="38"/>
      <c r="N1040" s="38"/>
      <c r="O1040" s="10" t="s">
        <v>1</v>
      </c>
      <c r="P1040" s="10"/>
      <c r="Q1040" s="41">
        <v>1</v>
      </c>
      <c r="R1040" s="38"/>
      <c r="S1040" s="41">
        <v>1</v>
      </c>
      <c r="T1040" s="38"/>
      <c r="U1040" s="10" t="s">
        <v>1</v>
      </c>
      <c r="V1040" s="10"/>
      <c r="W1040" s="32" t="s">
        <v>1</v>
      </c>
      <c r="X1040" s="32"/>
      <c r="Y1040" s="37">
        <v>4</v>
      </c>
      <c r="Z1040" s="38"/>
      <c r="AA1040" s="38"/>
    </row>
    <row r="1041" spans="1:27" x14ac:dyDescent="0.2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3" spans="1:27" ht="11.25" customHeight="1" x14ac:dyDescent="0.2">
      <c r="W1043" s="39">
        <v>1441.15</v>
      </c>
      <c r="X1043" s="17"/>
      <c r="Y1043" s="35">
        <v>80.06</v>
      </c>
      <c r="Z1043" s="32"/>
      <c r="AA1043" s="32"/>
    </row>
    <row r="1045" spans="1:27" ht="56.1" customHeight="1" x14ac:dyDescent="0.2">
      <c r="A1045" s="10" t="s">
        <v>242</v>
      </c>
      <c r="B1045" s="10"/>
      <c r="C1045" s="10" t="s">
        <v>39</v>
      </c>
      <c r="D1045" s="10"/>
      <c r="E1045" s="10"/>
      <c r="F1045" s="10" t="s">
        <v>243</v>
      </c>
      <c r="G1045" s="10"/>
      <c r="H1045" s="10"/>
      <c r="I1045" s="10"/>
      <c r="J1045" s="10" t="s">
        <v>41</v>
      </c>
      <c r="K1045" s="10"/>
      <c r="L1045" s="36">
        <v>1</v>
      </c>
      <c r="M1045" s="32"/>
      <c r="N1045" s="32"/>
      <c r="O1045" s="10" t="s">
        <v>1</v>
      </c>
      <c r="P1045" s="10"/>
      <c r="Q1045" s="10" t="s">
        <v>1</v>
      </c>
      <c r="R1045" s="10"/>
      <c r="S1045" s="10" t="s">
        <v>1</v>
      </c>
      <c r="T1045" s="10"/>
      <c r="U1045" s="10" t="s">
        <v>1</v>
      </c>
      <c r="V1045" s="10"/>
      <c r="W1045" s="10" t="s">
        <v>1</v>
      </c>
      <c r="X1045" s="10"/>
    </row>
    <row r="1046" spans="1:27" ht="11.25" customHeight="1" x14ac:dyDescent="0.2">
      <c r="F1046" s="10" t="s">
        <v>42</v>
      </c>
      <c r="G1046" s="10"/>
      <c r="H1046" s="10"/>
      <c r="I1046" s="10"/>
      <c r="J1046" s="10" t="s">
        <v>1</v>
      </c>
      <c r="K1046" s="10"/>
      <c r="L1046" s="10"/>
      <c r="M1046" s="10"/>
      <c r="N1046" s="10"/>
      <c r="O1046" s="35">
        <v>52.56</v>
      </c>
      <c r="P1046" s="32"/>
      <c r="Q1046" s="35">
        <v>1</v>
      </c>
      <c r="R1046" s="32"/>
      <c r="S1046" s="35">
        <v>1</v>
      </c>
      <c r="T1046" s="32"/>
      <c r="U1046" s="35">
        <v>1</v>
      </c>
      <c r="V1046" s="32"/>
      <c r="W1046" s="35">
        <v>52.56</v>
      </c>
      <c r="X1046" s="32"/>
    </row>
    <row r="1047" spans="1:27" ht="11.25" customHeight="1" x14ac:dyDescent="0.2">
      <c r="F1047" s="10" t="s">
        <v>43</v>
      </c>
      <c r="G1047" s="10"/>
      <c r="H1047" s="10"/>
      <c r="I1047" s="10"/>
      <c r="J1047" s="10" t="s">
        <v>44</v>
      </c>
      <c r="K1047" s="10"/>
      <c r="L1047" s="35">
        <v>70</v>
      </c>
      <c r="M1047" s="32"/>
      <c r="N1047" s="32"/>
      <c r="O1047" s="10" t="s">
        <v>1</v>
      </c>
      <c r="P1047" s="10"/>
      <c r="Q1047" s="32" t="s">
        <v>1</v>
      </c>
      <c r="R1047" s="32"/>
      <c r="S1047" s="32" t="s">
        <v>1</v>
      </c>
      <c r="T1047" s="32"/>
      <c r="U1047" s="10" t="s">
        <v>1</v>
      </c>
      <c r="V1047" s="10"/>
      <c r="W1047" s="35">
        <v>36.79</v>
      </c>
      <c r="X1047" s="32"/>
      <c r="Y1047" s="32" t="s">
        <v>1</v>
      </c>
      <c r="Z1047" s="32"/>
      <c r="AA1047" s="32"/>
    </row>
    <row r="1048" spans="1:27" ht="11.25" customHeight="1" x14ac:dyDescent="0.2">
      <c r="F1048" s="10" t="s">
        <v>45</v>
      </c>
      <c r="G1048" s="10"/>
      <c r="H1048" s="10"/>
      <c r="I1048" s="10"/>
      <c r="J1048" s="10" t="s">
        <v>44</v>
      </c>
      <c r="K1048" s="10"/>
      <c r="L1048" s="35">
        <v>10</v>
      </c>
      <c r="M1048" s="32"/>
      <c r="N1048" s="32"/>
      <c r="O1048" s="10" t="s">
        <v>1</v>
      </c>
      <c r="P1048" s="10"/>
      <c r="Q1048" s="32" t="s">
        <v>1</v>
      </c>
      <c r="R1048" s="32"/>
      <c r="S1048" s="32" t="s">
        <v>1</v>
      </c>
      <c r="T1048" s="32"/>
      <c r="U1048" s="10" t="s">
        <v>1</v>
      </c>
      <c r="V1048" s="10"/>
      <c r="W1048" s="35">
        <v>5.26</v>
      </c>
      <c r="X1048" s="32"/>
      <c r="Y1048" s="32" t="s">
        <v>1</v>
      </c>
      <c r="Z1048" s="32"/>
      <c r="AA1048" s="32"/>
    </row>
    <row r="1049" spans="1:27" ht="11.25" customHeight="1" x14ac:dyDescent="0.2">
      <c r="F1049" s="40" t="s">
        <v>46</v>
      </c>
      <c r="G1049" s="40"/>
      <c r="H1049" s="40"/>
      <c r="I1049" s="40"/>
      <c r="J1049" s="40" t="s">
        <v>47</v>
      </c>
      <c r="K1049" s="40"/>
      <c r="L1049" s="41">
        <v>0.26</v>
      </c>
      <c r="M1049" s="38"/>
      <c r="N1049" s="38"/>
      <c r="O1049" s="10" t="s">
        <v>1</v>
      </c>
      <c r="P1049" s="10"/>
      <c r="Q1049" s="41">
        <v>1</v>
      </c>
      <c r="R1049" s="38"/>
      <c r="S1049" s="41">
        <v>1</v>
      </c>
      <c r="T1049" s="38"/>
      <c r="U1049" s="10" t="s">
        <v>1</v>
      </c>
      <c r="V1049" s="10"/>
      <c r="W1049" s="32" t="s">
        <v>1</v>
      </c>
      <c r="X1049" s="32"/>
      <c r="Y1049" s="38" t="s">
        <v>51</v>
      </c>
      <c r="Z1049" s="38"/>
      <c r="AA1049" s="38"/>
    </row>
    <row r="1050" spans="1:27" x14ac:dyDescent="0.2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2" spans="1:27" ht="11.25" customHeight="1" x14ac:dyDescent="0.2">
      <c r="W1052" s="39">
        <v>94.61</v>
      </c>
      <c r="X1052" s="17"/>
      <c r="Y1052" s="35">
        <v>94.61</v>
      </c>
      <c r="Z1052" s="32"/>
      <c r="AA1052" s="32"/>
    </row>
    <row r="1054" spans="1:27" ht="67.150000000000006" customHeight="1" x14ac:dyDescent="0.2">
      <c r="A1054" s="10" t="s">
        <v>244</v>
      </c>
      <c r="B1054" s="10"/>
      <c r="C1054" s="10" t="s">
        <v>68</v>
      </c>
      <c r="D1054" s="10"/>
      <c r="E1054" s="10"/>
      <c r="F1054" s="10" t="s">
        <v>245</v>
      </c>
      <c r="G1054" s="10"/>
      <c r="H1054" s="10"/>
      <c r="I1054" s="10"/>
      <c r="J1054" s="10" t="s">
        <v>70</v>
      </c>
      <c r="K1054" s="10"/>
      <c r="L1054" s="43">
        <v>5.6699999999999997E-3</v>
      </c>
      <c r="M1054" s="32"/>
      <c r="N1054" s="32"/>
      <c r="O1054" s="10" t="s">
        <v>1</v>
      </c>
      <c r="P1054" s="10"/>
      <c r="Q1054" s="10" t="s">
        <v>1</v>
      </c>
      <c r="R1054" s="10"/>
      <c r="S1054" s="10" t="s">
        <v>1</v>
      </c>
      <c r="T1054" s="10"/>
      <c r="U1054" s="10" t="s">
        <v>1</v>
      </c>
      <c r="V1054" s="10"/>
      <c r="W1054" s="10" t="s">
        <v>1</v>
      </c>
      <c r="X1054" s="10"/>
    </row>
    <row r="1055" spans="1:27" ht="11.25" customHeight="1" x14ac:dyDescent="0.2">
      <c r="F1055" s="10" t="s">
        <v>42</v>
      </c>
      <c r="G1055" s="10"/>
      <c r="H1055" s="10"/>
      <c r="I1055" s="10"/>
      <c r="J1055" s="10" t="s">
        <v>1</v>
      </c>
      <c r="K1055" s="10"/>
      <c r="L1055" s="10"/>
      <c r="M1055" s="10"/>
      <c r="N1055" s="10"/>
      <c r="O1055" s="35">
        <v>68.569999999999993</v>
      </c>
      <c r="P1055" s="32"/>
      <c r="Q1055" s="35">
        <v>1</v>
      </c>
      <c r="R1055" s="32"/>
      <c r="S1055" s="35">
        <v>1</v>
      </c>
      <c r="T1055" s="32"/>
      <c r="U1055" s="35">
        <v>1</v>
      </c>
      <c r="V1055" s="32"/>
      <c r="W1055" s="35">
        <v>0.39</v>
      </c>
      <c r="X1055" s="32"/>
    </row>
    <row r="1056" spans="1:27" ht="11.25" customHeight="1" x14ac:dyDescent="0.2">
      <c r="F1056" s="10" t="s">
        <v>54</v>
      </c>
      <c r="G1056" s="10"/>
      <c r="H1056" s="10"/>
      <c r="I1056" s="10"/>
      <c r="J1056" s="10" t="s">
        <v>1</v>
      </c>
      <c r="K1056" s="10"/>
      <c r="L1056" s="10"/>
      <c r="M1056" s="10"/>
      <c r="N1056" s="10"/>
      <c r="O1056" s="35">
        <v>606.17999999999995</v>
      </c>
      <c r="P1056" s="32"/>
      <c r="Q1056" s="35">
        <v>1</v>
      </c>
      <c r="R1056" s="32"/>
      <c r="S1056" s="35">
        <v>1</v>
      </c>
      <c r="T1056" s="32"/>
      <c r="U1056" s="35">
        <v>1</v>
      </c>
      <c r="V1056" s="32"/>
      <c r="W1056" s="35">
        <v>3.44</v>
      </c>
      <c r="X1056" s="32"/>
    </row>
    <row r="1057" spans="1:27" ht="11.25" customHeight="1" x14ac:dyDescent="0.2">
      <c r="F1057" s="10" t="s">
        <v>55</v>
      </c>
      <c r="G1057" s="10"/>
      <c r="H1057" s="10"/>
      <c r="I1057" s="10"/>
      <c r="J1057" s="10" t="s">
        <v>1</v>
      </c>
      <c r="K1057" s="10"/>
      <c r="L1057" s="10"/>
      <c r="M1057" s="10"/>
      <c r="N1057" s="10"/>
      <c r="O1057" s="35">
        <v>137.57</v>
      </c>
      <c r="P1057" s="32"/>
      <c r="Q1057" s="35">
        <v>1</v>
      </c>
      <c r="R1057" s="32"/>
      <c r="S1057" s="35">
        <v>1</v>
      </c>
      <c r="T1057" s="32"/>
      <c r="U1057" s="35">
        <v>1</v>
      </c>
      <c r="V1057" s="32"/>
      <c r="W1057" s="32" t="s">
        <v>246</v>
      </c>
      <c r="X1057" s="32"/>
    </row>
    <row r="1058" spans="1:27" ht="11.25" customHeight="1" x14ac:dyDescent="0.2">
      <c r="F1058" s="10" t="s">
        <v>72</v>
      </c>
      <c r="G1058" s="10"/>
      <c r="H1058" s="10"/>
      <c r="I1058" s="10"/>
      <c r="J1058" s="10" t="s">
        <v>1</v>
      </c>
      <c r="K1058" s="10"/>
      <c r="L1058" s="10"/>
      <c r="M1058" s="10"/>
      <c r="N1058" s="10"/>
      <c r="O1058" s="35">
        <v>35.25</v>
      </c>
      <c r="P1058" s="32"/>
      <c r="Q1058" s="35">
        <v>1</v>
      </c>
      <c r="R1058" s="32"/>
      <c r="S1058" s="35">
        <v>1</v>
      </c>
      <c r="T1058" s="32"/>
      <c r="U1058" s="35">
        <v>1</v>
      </c>
      <c r="V1058" s="32"/>
      <c r="W1058" s="35">
        <v>0.2</v>
      </c>
      <c r="X1058" s="32"/>
    </row>
    <row r="1059" spans="1:27" ht="11.25" customHeight="1" x14ac:dyDescent="0.2">
      <c r="F1059" s="10" t="s">
        <v>43</v>
      </c>
      <c r="G1059" s="10"/>
      <c r="H1059" s="10"/>
      <c r="I1059" s="10"/>
      <c r="J1059" s="10" t="s">
        <v>44</v>
      </c>
      <c r="K1059" s="10"/>
      <c r="L1059" s="35">
        <v>70</v>
      </c>
      <c r="M1059" s="32"/>
      <c r="N1059" s="32"/>
      <c r="O1059" s="10" t="s">
        <v>1</v>
      </c>
      <c r="P1059" s="10"/>
      <c r="Q1059" s="32" t="s">
        <v>1</v>
      </c>
      <c r="R1059" s="32"/>
      <c r="S1059" s="32" t="s">
        <v>1</v>
      </c>
      <c r="T1059" s="32"/>
      <c r="U1059" s="10" t="s">
        <v>1</v>
      </c>
      <c r="V1059" s="10"/>
      <c r="W1059" s="35">
        <v>0.27</v>
      </c>
      <c r="X1059" s="32"/>
      <c r="Y1059" s="32" t="s">
        <v>1</v>
      </c>
      <c r="Z1059" s="32"/>
      <c r="AA1059" s="32"/>
    </row>
    <row r="1060" spans="1:27" ht="11.25" customHeight="1" x14ac:dyDescent="0.2">
      <c r="F1060" s="10" t="s">
        <v>45</v>
      </c>
      <c r="G1060" s="10"/>
      <c r="H1060" s="10"/>
      <c r="I1060" s="10"/>
      <c r="J1060" s="10" t="s">
        <v>44</v>
      </c>
      <c r="K1060" s="10"/>
      <c r="L1060" s="35">
        <v>10</v>
      </c>
      <c r="M1060" s="32"/>
      <c r="N1060" s="32"/>
      <c r="O1060" s="10" t="s">
        <v>1</v>
      </c>
      <c r="P1060" s="10"/>
      <c r="Q1060" s="32" t="s">
        <v>1</v>
      </c>
      <c r="R1060" s="32"/>
      <c r="S1060" s="32" t="s">
        <v>1</v>
      </c>
      <c r="T1060" s="32"/>
      <c r="U1060" s="10" t="s">
        <v>1</v>
      </c>
      <c r="V1060" s="10"/>
      <c r="W1060" s="35">
        <v>0.04</v>
      </c>
      <c r="X1060" s="32"/>
      <c r="Y1060" s="32" t="s">
        <v>1</v>
      </c>
      <c r="Z1060" s="32"/>
      <c r="AA1060" s="32"/>
    </row>
    <row r="1061" spans="1:27" ht="11.25" customHeight="1" x14ac:dyDescent="0.2">
      <c r="F1061" s="10" t="s">
        <v>73</v>
      </c>
      <c r="G1061" s="10"/>
      <c r="H1061" s="10"/>
      <c r="I1061" s="10"/>
      <c r="J1061" s="10" t="s">
        <v>44</v>
      </c>
      <c r="K1061" s="10"/>
      <c r="L1061" s="35">
        <v>108</v>
      </c>
      <c r="M1061" s="32"/>
      <c r="N1061" s="32"/>
      <c r="O1061" s="10" t="s">
        <v>1</v>
      </c>
      <c r="P1061" s="10"/>
      <c r="Q1061" s="32" t="s">
        <v>1</v>
      </c>
      <c r="R1061" s="32"/>
      <c r="S1061" s="32" t="s">
        <v>1</v>
      </c>
      <c r="T1061" s="32"/>
      <c r="U1061" s="10" t="s">
        <v>1</v>
      </c>
      <c r="V1061" s="10"/>
      <c r="W1061" s="35">
        <v>0.84</v>
      </c>
      <c r="X1061" s="32"/>
      <c r="Y1061" s="32" t="s">
        <v>1</v>
      </c>
      <c r="Z1061" s="32"/>
      <c r="AA1061" s="32"/>
    </row>
    <row r="1062" spans="1:27" ht="11.25" customHeight="1" x14ac:dyDescent="0.2">
      <c r="F1062" s="10"/>
      <c r="G1062" s="10"/>
      <c r="H1062" s="10"/>
      <c r="I1062" s="10"/>
      <c r="J1062" s="10"/>
      <c r="K1062" s="10"/>
      <c r="L1062" s="32"/>
      <c r="M1062" s="32"/>
      <c r="N1062" s="32"/>
      <c r="O1062" s="10" t="s">
        <v>1</v>
      </c>
      <c r="P1062" s="10"/>
      <c r="Q1062" s="32"/>
      <c r="R1062" s="32"/>
      <c r="S1062" s="32"/>
      <c r="T1062" s="32"/>
      <c r="U1062" s="10" t="s">
        <v>1</v>
      </c>
      <c r="V1062" s="10"/>
      <c r="W1062" s="32" t="s">
        <v>1</v>
      </c>
      <c r="X1062" s="32"/>
      <c r="Y1062" s="32"/>
      <c r="Z1062" s="32"/>
      <c r="AA1062" s="32"/>
    </row>
    <row r="1063" spans="1:27" ht="11.25" customHeight="1" x14ac:dyDescent="0.2">
      <c r="F1063" s="40" t="s">
        <v>46</v>
      </c>
      <c r="G1063" s="40"/>
      <c r="H1063" s="40"/>
      <c r="I1063" s="40"/>
      <c r="J1063" s="40" t="s">
        <v>47</v>
      </c>
      <c r="K1063" s="40"/>
      <c r="L1063" s="41">
        <v>0.56000000000000005</v>
      </c>
      <c r="M1063" s="38"/>
      <c r="N1063" s="38"/>
      <c r="O1063" s="10"/>
      <c r="P1063" s="10"/>
      <c r="Q1063" s="41">
        <v>1</v>
      </c>
      <c r="R1063" s="38"/>
      <c r="S1063" s="41">
        <v>1</v>
      </c>
      <c r="T1063" s="38"/>
      <c r="U1063" s="10"/>
      <c r="V1063" s="10"/>
      <c r="W1063" s="32"/>
      <c r="X1063" s="32"/>
      <c r="Y1063" s="38" t="s">
        <v>51</v>
      </c>
      <c r="Z1063" s="38"/>
      <c r="AA1063" s="38"/>
    </row>
    <row r="1064" spans="1:27" x14ac:dyDescent="0.2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6" spans="1:27" ht="11.25" customHeight="1" x14ac:dyDescent="0.2">
      <c r="W1066" s="39">
        <v>5.18</v>
      </c>
      <c r="X1066" s="17"/>
      <c r="Y1066" s="35">
        <v>913.58</v>
      </c>
      <c r="Z1066" s="32"/>
      <c r="AA1066" s="32"/>
    </row>
    <row r="1068" spans="1:27" ht="56.1" customHeight="1" x14ac:dyDescent="0.2">
      <c r="A1068" s="10" t="s">
        <v>247</v>
      </c>
      <c r="B1068" s="10"/>
      <c r="C1068" s="10" t="s">
        <v>90</v>
      </c>
      <c r="D1068" s="10"/>
      <c r="E1068" s="10"/>
      <c r="F1068" s="10" t="s">
        <v>91</v>
      </c>
      <c r="G1068" s="10"/>
      <c r="H1068" s="10"/>
      <c r="I1068" s="10"/>
      <c r="J1068" s="10" t="s">
        <v>92</v>
      </c>
      <c r="K1068" s="10"/>
      <c r="L1068" s="47">
        <v>8.0000000000000004E-4</v>
      </c>
      <c r="M1068" s="32"/>
      <c r="N1068" s="32"/>
      <c r="O1068" s="10" t="s">
        <v>1</v>
      </c>
      <c r="P1068" s="10"/>
      <c r="Q1068" s="10" t="s">
        <v>1</v>
      </c>
      <c r="R1068" s="10"/>
      <c r="S1068" s="10" t="s">
        <v>1</v>
      </c>
      <c r="T1068" s="10"/>
      <c r="U1068" s="10" t="s">
        <v>1</v>
      </c>
      <c r="V1068" s="10"/>
      <c r="W1068" s="10" t="s">
        <v>1</v>
      </c>
      <c r="X1068" s="10"/>
    </row>
    <row r="1069" spans="1:27" ht="11.25" customHeight="1" x14ac:dyDescent="0.2">
      <c r="F1069" s="10" t="s">
        <v>42</v>
      </c>
      <c r="G1069" s="10"/>
      <c r="H1069" s="10"/>
      <c r="I1069" s="10"/>
      <c r="J1069" s="10" t="s">
        <v>1</v>
      </c>
      <c r="K1069" s="10"/>
      <c r="L1069" s="10"/>
      <c r="M1069" s="10"/>
      <c r="N1069" s="10"/>
      <c r="O1069" s="35">
        <v>549.36</v>
      </c>
      <c r="P1069" s="32"/>
      <c r="Q1069" s="35">
        <v>1</v>
      </c>
      <c r="R1069" s="32"/>
      <c r="S1069" s="35">
        <v>1</v>
      </c>
      <c r="T1069" s="32"/>
      <c r="U1069" s="35">
        <v>1</v>
      </c>
      <c r="V1069" s="32"/>
      <c r="W1069" s="35">
        <v>0.44</v>
      </c>
      <c r="X1069" s="32"/>
    </row>
    <row r="1070" spans="1:27" ht="11.25" customHeight="1" x14ac:dyDescent="0.2">
      <c r="F1070" s="10" t="s">
        <v>54</v>
      </c>
      <c r="G1070" s="10"/>
      <c r="H1070" s="10"/>
      <c r="I1070" s="10"/>
      <c r="J1070" s="10" t="s">
        <v>1</v>
      </c>
      <c r="K1070" s="10"/>
      <c r="L1070" s="10"/>
      <c r="M1070" s="10"/>
      <c r="N1070" s="10"/>
      <c r="O1070" s="35">
        <v>6.84</v>
      </c>
      <c r="P1070" s="32"/>
      <c r="Q1070" s="35">
        <v>1</v>
      </c>
      <c r="R1070" s="32"/>
      <c r="S1070" s="35">
        <v>1</v>
      </c>
      <c r="T1070" s="32"/>
      <c r="U1070" s="35">
        <v>1</v>
      </c>
      <c r="V1070" s="32"/>
      <c r="W1070" s="35">
        <v>0.01</v>
      </c>
      <c r="X1070" s="32"/>
    </row>
    <row r="1071" spans="1:27" ht="11.25" customHeight="1" x14ac:dyDescent="0.2">
      <c r="F1071" s="10" t="s">
        <v>55</v>
      </c>
      <c r="G1071" s="10"/>
      <c r="H1071" s="10"/>
      <c r="I1071" s="10"/>
      <c r="J1071" s="10" t="s">
        <v>1</v>
      </c>
      <c r="K1071" s="10"/>
      <c r="L1071" s="10"/>
      <c r="M1071" s="10"/>
      <c r="N1071" s="10"/>
      <c r="O1071" s="35">
        <v>3.71</v>
      </c>
      <c r="P1071" s="32"/>
      <c r="Q1071" s="35">
        <v>1</v>
      </c>
      <c r="R1071" s="32"/>
      <c r="S1071" s="35">
        <v>1</v>
      </c>
      <c r="T1071" s="32"/>
      <c r="U1071" s="35">
        <v>1</v>
      </c>
      <c r="V1071" s="32"/>
      <c r="W1071" s="32" t="s">
        <v>248</v>
      </c>
      <c r="X1071" s="32"/>
    </row>
    <row r="1072" spans="1:27" ht="11.25" customHeight="1" x14ac:dyDescent="0.2">
      <c r="F1072" s="10" t="s">
        <v>72</v>
      </c>
      <c r="G1072" s="10"/>
      <c r="H1072" s="10"/>
      <c r="I1072" s="10"/>
      <c r="J1072" s="10" t="s">
        <v>1</v>
      </c>
      <c r="K1072" s="10"/>
      <c r="L1072" s="10"/>
      <c r="M1072" s="10"/>
      <c r="N1072" s="10"/>
      <c r="O1072" s="35">
        <v>1041.4100000000001</v>
      </c>
      <c r="P1072" s="32"/>
      <c r="Q1072" s="35">
        <v>1</v>
      </c>
      <c r="R1072" s="32"/>
      <c r="S1072" s="35">
        <v>1</v>
      </c>
      <c r="T1072" s="32"/>
      <c r="U1072" s="35">
        <v>1</v>
      </c>
      <c r="V1072" s="32"/>
      <c r="W1072" s="35">
        <v>0.83</v>
      </c>
      <c r="X1072" s="32"/>
    </row>
    <row r="1073" spans="1:27" ht="11.25" customHeight="1" x14ac:dyDescent="0.2">
      <c r="F1073" s="10" t="s">
        <v>43</v>
      </c>
      <c r="G1073" s="10"/>
      <c r="H1073" s="10"/>
      <c r="I1073" s="10"/>
      <c r="J1073" s="10" t="s">
        <v>44</v>
      </c>
      <c r="K1073" s="10"/>
      <c r="L1073" s="35">
        <v>70</v>
      </c>
      <c r="M1073" s="32"/>
      <c r="N1073" s="32"/>
      <c r="O1073" s="10" t="s">
        <v>1</v>
      </c>
      <c r="P1073" s="10"/>
      <c r="Q1073" s="32" t="s">
        <v>1</v>
      </c>
      <c r="R1073" s="32"/>
      <c r="S1073" s="32" t="s">
        <v>1</v>
      </c>
      <c r="T1073" s="32"/>
      <c r="U1073" s="10" t="s">
        <v>1</v>
      </c>
      <c r="V1073" s="10"/>
      <c r="W1073" s="35">
        <v>0.31</v>
      </c>
      <c r="X1073" s="32"/>
      <c r="Y1073" s="32" t="s">
        <v>1</v>
      </c>
      <c r="Z1073" s="32"/>
      <c r="AA1073" s="32"/>
    </row>
    <row r="1074" spans="1:27" ht="11.25" customHeight="1" x14ac:dyDescent="0.2">
      <c r="F1074" s="10" t="s">
        <v>45</v>
      </c>
      <c r="G1074" s="10"/>
      <c r="H1074" s="10"/>
      <c r="I1074" s="10"/>
      <c r="J1074" s="10" t="s">
        <v>44</v>
      </c>
      <c r="K1074" s="10"/>
      <c r="L1074" s="35">
        <v>10</v>
      </c>
      <c r="M1074" s="32"/>
      <c r="N1074" s="32"/>
      <c r="O1074" s="10" t="s">
        <v>1</v>
      </c>
      <c r="P1074" s="10"/>
      <c r="Q1074" s="32" t="s">
        <v>1</v>
      </c>
      <c r="R1074" s="32"/>
      <c r="S1074" s="32" t="s">
        <v>1</v>
      </c>
      <c r="T1074" s="32"/>
      <c r="U1074" s="10" t="s">
        <v>1</v>
      </c>
      <c r="V1074" s="10"/>
      <c r="W1074" s="35">
        <v>0.04</v>
      </c>
      <c r="X1074" s="32"/>
      <c r="Y1074" s="32" t="s">
        <v>1</v>
      </c>
      <c r="Z1074" s="32"/>
      <c r="AA1074" s="32"/>
    </row>
    <row r="1075" spans="1:27" ht="11.25" customHeight="1" x14ac:dyDescent="0.2">
      <c r="F1075" s="10" t="s">
        <v>73</v>
      </c>
      <c r="G1075" s="10"/>
      <c r="H1075" s="10"/>
      <c r="I1075" s="10"/>
      <c r="J1075" s="10" t="s">
        <v>44</v>
      </c>
      <c r="K1075" s="10"/>
      <c r="L1075" s="35">
        <v>108</v>
      </c>
      <c r="M1075" s="32"/>
      <c r="N1075" s="32"/>
      <c r="O1075" s="10" t="s">
        <v>1</v>
      </c>
      <c r="P1075" s="10"/>
      <c r="Q1075" s="32" t="s">
        <v>1</v>
      </c>
      <c r="R1075" s="32"/>
      <c r="S1075" s="32" t="s">
        <v>1</v>
      </c>
      <c r="T1075" s="32"/>
      <c r="U1075" s="10" t="s">
        <v>1</v>
      </c>
      <c r="V1075" s="10"/>
      <c r="W1075" s="35">
        <v>0</v>
      </c>
      <c r="X1075" s="32"/>
      <c r="Y1075" s="32" t="s">
        <v>1</v>
      </c>
      <c r="Z1075" s="32"/>
      <c r="AA1075" s="32"/>
    </row>
    <row r="1076" spans="1:27" ht="11.25" customHeight="1" x14ac:dyDescent="0.2">
      <c r="F1076" s="10"/>
      <c r="G1076" s="10"/>
      <c r="H1076" s="10"/>
      <c r="I1076" s="10"/>
      <c r="J1076" s="10"/>
      <c r="K1076" s="10"/>
      <c r="L1076" s="32"/>
      <c r="M1076" s="32"/>
      <c r="N1076" s="32"/>
      <c r="O1076" s="10" t="s">
        <v>1</v>
      </c>
      <c r="P1076" s="10"/>
      <c r="Q1076" s="32"/>
      <c r="R1076" s="32"/>
      <c r="S1076" s="32"/>
      <c r="T1076" s="32"/>
      <c r="U1076" s="10" t="s">
        <v>1</v>
      </c>
      <c r="V1076" s="10"/>
      <c r="W1076" s="32" t="s">
        <v>1</v>
      </c>
      <c r="X1076" s="32"/>
      <c r="Y1076" s="32"/>
      <c r="Z1076" s="32"/>
      <c r="AA1076" s="32"/>
    </row>
    <row r="1077" spans="1:27" ht="11.25" customHeight="1" x14ac:dyDescent="0.2">
      <c r="F1077" s="40" t="s">
        <v>46</v>
      </c>
      <c r="G1077" s="40"/>
      <c r="H1077" s="40"/>
      <c r="I1077" s="40"/>
      <c r="J1077" s="40" t="s">
        <v>47</v>
      </c>
      <c r="K1077" s="40"/>
      <c r="L1077" s="41">
        <v>2.4500000000000002</v>
      </c>
      <c r="M1077" s="38"/>
      <c r="N1077" s="38"/>
      <c r="O1077" s="10"/>
      <c r="P1077" s="10"/>
      <c r="Q1077" s="41">
        <v>1</v>
      </c>
      <c r="R1077" s="38"/>
      <c r="S1077" s="41">
        <v>1</v>
      </c>
      <c r="T1077" s="38"/>
      <c r="U1077" s="10"/>
      <c r="V1077" s="10"/>
      <c r="W1077" s="32"/>
      <c r="X1077" s="32"/>
      <c r="Y1077" s="38" t="s">
        <v>51</v>
      </c>
      <c r="Z1077" s="38"/>
      <c r="AA1077" s="38"/>
    </row>
    <row r="1078" spans="1:27" x14ac:dyDescent="0.2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80" spans="1:27" ht="11.25" customHeight="1" x14ac:dyDescent="0.2">
      <c r="W1080" s="39">
        <v>1.63</v>
      </c>
      <c r="X1080" s="17"/>
      <c r="Y1080" s="35">
        <v>2037.5</v>
      </c>
      <c r="Z1080" s="32"/>
      <c r="AA1080" s="32"/>
    </row>
    <row r="1082" spans="1:27" ht="78.400000000000006" customHeight="1" x14ac:dyDescent="0.2">
      <c r="A1082" s="10" t="s">
        <v>249</v>
      </c>
      <c r="B1082" s="10"/>
      <c r="C1082" s="10" t="s">
        <v>95</v>
      </c>
      <c r="D1082" s="10"/>
      <c r="E1082" s="10"/>
      <c r="F1082" s="10" t="s">
        <v>250</v>
      </c>
      <c r="G1082" s="10"/>
      <c r="H1082" s="10"/>
      <c r="I1082" s="10"/>
      <c r="J1082" s="10" t="s">
        <v>92</v>
      </c>
      <c r="K1082" s="10"/>
      <c r="L1082" s="49">
        <v>5.6550000000000003E-3</v>
      </c>
      <c r="M1082" s="32"/>
      <c r="N1082" s="32"/>
      <c r="O1082" s="10" t="s">
        <v>1</v>
      </c>
      <c r="P1082" s="10"/>
      <c r="Q1082" s="10" t="s">
        <v>1</v>
      </c>
      <c r="R1082" s="10"/>
      <c r="S1082" s="10" t="s">
        <v>1</v>
      </c>
      <c r="T1082" s="10"/>
      <c r="U1082" s="10" t="s">
        <v>1</v>
      </c>
      <c r="V1082" s="10"/>
      <c r="W1082" s="10" t="s">
        <v>1</v>
      </c>
      <c r="X1082" s="10"/>
    </row>
    <row r="1083" spans="1:27" ht="11.25" customHeight="1" x14ac:dyDescent="0.2">
      <c r="F1083" s="10" t="s">
        <v>42</v>
      </c>
      <c r="G1083" s="10"/>
      <c r="H1083" s="10"/>
      <c r="I1083" s="10"/>
      <c r="J1083" s="10" t="s">
        <v>1</v>
      </c>
      <c r="K1083" s="10"/>
      <c r="L1083" s="10"/>
      <c r="M1083" s="10"/>
      <c r="N1083" s="10"/>
      <c r="O1083" s="35">
        <v>16921.93</v>
      </c>
      <c r="P1083" s="32"/>
      <c r="Q1083" s="35">
        <v>1</v>
      </c>
      <c r="R1083" s="32"/>
      <c r="S1083" s="35">
        <v>1</v>
      </c>
      <c r="T1083" s="32"/>
      <c r="U1083" s="35">
        <v>1</v>
      </c>
      <c r="V1083" s="32"/>
      <c r="W1083" s="35">
        <v>95.69</v>
      </c>
      <c r="X1083" s="32"/>
    </row>
    <row r="1084" spans="1:27" ht="11.25" customHeight="1" x14ac:dyDescent="0.2">
      <c r="F1084" s="10" t="s">
        <v>54</v>
      </c>
      <c r="G1084" s="10"/>
      <c r="H1084" s="10"/>
      <c r="I1084" s="10"/>
      <c r="J1084" s="10" t="s">
        <v>1</v>
      </c>
      <c r="K1084" s="10"/>
      <c r="L1084" s="10"/>
      <c r="M1084" s="10"/>
      <c r="N1084" s="10"/>
      <c r="O1084" s="35">
        <v>13638.98</v>
      </c>
      <c r="P1084" s="32"/>
      <c r="Q1084" s="35">
        <v>1</v>
      </c>
      <c r="R1084" s="32"/>
      <c r="S1084" s="35">
        <v>1</v>
      </c>
      <c r="T1084" s="32"/>
      <c r="U1084" s="35">
        <v>1</v>
      </c>
      <c r="V1084" s="32"/>
      <c r="W1084" s="35">
        <v>77.13</v>
      </c>
      <c r="X1084" s="32"/>
    </row>
    <row r="1085" spans="1:27" ht="11.25" customHeight="1" x14ac:dyDescent="0.2">
      <c r="F1085" s="10" t="s">
        <v>55</v>
      </c>
      <c r="G1085" s="10"/>
      <c r="H1085" s="10"/>
      <c r="I1085" s="10"/>
      <c r="J1085" s="10" t="s">
        <v>1</v>
      </c>
      <c r="K1085" s="10"/>
      <c r="L1085" s="10"/>
      <c r="M1085" s="10"/>
      <c r="N1085" s="10"/>
      <c r="O1085" s="35">
        <v>3095.28</v>
      </c>
      <c r="P1085" s="32"/>
      <c r="Q1085" s="35">
        <v>1</v>
      </c>
      <c r="R1085" s="32"/>
      <c r="S1085" s="35">
        <v>1</v>
      </c>
      <c r="T1085" s="32"/>
      <c r="U1085" s="35">
        <v>1</v>
      </c>
      <c r="V1085" s="32"/>
      <c r="W1085" s="32" t="s">
        <v>251</v>
      </c>
      <c r="X1085" s="32"/>
    </row>
    <row r="1086" spans="1:27" ht="11.25" customHeight="1" x14ac:dyDescent="0.2">
      <c r="F1086" s="10" t="s">
        <v>72</v>
      </c>
      <c r="G1086" s="10"/>
      <c r="H1086" s="10"/>
      <c r="I1086" s="10"/>
      <c r="J1086" s="10" t="s">
        <v>1</v>
      </c>
      <c r="K1086" s="10"/>
      <c r="L1086" s="10"/>
      <c r="M1086" s="10"/>
      <c r="N1086" s="10"/>
      <c r="O1086" s="35">
        <v>860.02</v>
      </c>
      <c r="P1086" s="32"/>
      <c r="Q1086" s="35">
        <v>1</v>
      </c>
      <c r="R1086" s="32"/>
      <c r="S1086" s="35">
        <v>1</v>
      </c>
      <c r="T1086" s="32"/>
      <c r="U1086" s="35">
        <v>1</v>
      </c>
      <c r="V1086" s="32"/>
      <c r="W1086" s="35">
        <v>4.8600000000000003</v>
      </c>
      <c r="X1086" s="32"/>
    </row>
    <row r="1087" spans="1:27" ht="11.25" customHeight="1" x14ac:dyDescent="0.2">
      <c r="F1087" s="10" t="s">
        <v>43</v>
      </c>
      <c r="G1087" s="10"/>
      <c r="H1087" s="10"/>
      <c r="I1087" s="10"/>
      <c r="J1087" s="10" t="s">
        <v>44</v>
      </c>
      <c r="K1087" s="10"/>
      <c r="L1087" s="35">
        <v>70</v>
      </c>
      <c r="M1087" s="32"/>
      <c r="N1087" s="32"/>
      <c r="O1087" s="10" t="s">
        <v>1</v>
      </c>
      <c r="P1087" s="10"/>
      <c r="Q1087" s="32" t="s">
        <v>1</v>
      </c>
      <c r="R1087" s="32"/>
      <c r="S1087" s="32" t="s">
        <v>1</v>
      </c>
      <c r="T1087" s="32"/>
      <c r="U1087" s="10" t="s">
        <v>1</v>
      </c>
      <c r="V1087" s="10"/>
      <c r="W1087" s="35">
        <v>66.98</v>
      </c>
      <c r="X1087" s="32"/>
      <c r="Y1087" s="32" t="s">
        <v>1</v>
      </c>
      <c r="Z1087" s="32"/>
      <c r="AA1087" s="32"/>
    </row>
    <row r="1088" spans="1:27" ht="11.25" customHeight="1" x14ac:dyDescent="0.2">
      <c r="F1088" s="10" t="s">
        <v>45</v>
      </c>
      <c r="G1088" s="10"/>
      <c r="H1088" s="10"/>
      <c r="I1088" s="10"/>
      <c r="J1088" s="10" t="s">
        <v>44</v>
      </c>
      <c r="K1088" s="10"/>
      <c r="L1088" s="35">
        <v>10</v>
      </c>
      <c r="M1088" s="32"/>
      <c r="N1088" s="32"/>
      <c r="O1088" s="10" t="s">
        <v>1</v>
      </c>
      <c r="P1088" s="10"/>
      <c r="Q1088" s="32" t="s">
        <v>1</v>
      </c>
      <c r="R1088" s="32"/>
      <c r="S1088" s="32" t="s">
        <v>1</v>
      </c>
      <c r="T1088" s="32"/>
      <c r="U1088" s="10" t="s">
        <v>1</v>
      </c>
      <c r="V1088" s="10"/>
      <c r="W1088" s="35">
        <v>9.57</v>
      </c>
      <c r="X1088" s="32"/>
      <c r="Y1088" s="32" t="s">
        <v>1</v>
      </c>
      <c r="Z1088" s="32"/>
      <c r="AA1088" s="32"/>
    </row>
    <row r="1089" spans="1:27" ht="11.25" customHeight="1" x14ac:dyDescent="0.2">
      <c r="F1089" s="10" t="s">
        <v>73</v>
      </c>
      <c r="G1089" s="10"/>
      <c r="H1089" s="10"/>
      <c r="I1089" s="10"/>
      <c r="J1089" s="10" t="s">
        <v>44</v>
      </c>
      <c r="K1089" s="10"/>
      <c r="L1089" s="35">
        <v>108</v>
      </c>
      <c r="M1089" s="32"/>
      <c r="N1089" s="32"/>
      <c r="O1089" s="10" t="s">
        <v>1</v>
      </c>
      <c r="P1089" s="10"/>
      <c r="Q1089" s="32" t="s">
        <v>1</v>
      </c>
      <c r="R1089" s="32"/>
      <c r="S1089" s="32" t="s">
        <v>1</v>
      </c>
      <c r="T1089" s="32"/>
      <c r="U1089" s="10" t="s">
        <v>1</v>
      </c>
      <c r="V1089" s="10"/>
      <c r="W1089" s="35">
        <v>18.899999999999999</v>
      </c>
      <c r="X1089" s="32"/>
      <c r="Y1089" s="32" t="s">
        <v>1</v>
      </c>
      <c r="Z1089" s="32"/>
      <c r="AA1089" s="32"/>
    </row>
    <row r="1090" spans="1:27" ht="11.25" customHeight="1" x14ac:dyDescent="0.2">
      <c r="F1090" s="10"/>
      <c r="G1090" s="10"/>
      <c r="H1090" s="10"/>
      <c r="I1090" s="10"/>
      <c r="J1090" s="10"/>
      <c r="K1090" s="10"/>
      <c r="L1090" s="32"/>
      <c r="M1090" s="32"/>
      <c r="N1090" s="32"/>
      <c r="O1090" s="10" t="s">
        <v>1</v>
      </c>
      <c r="P1090" s="10"/>
      <c r="Q1090" s="32"/>
      <c r="R1090" s="32"/>
      <c r="S1090" s="32"/>
      <c r="T1090" s="32"/>
      <c r="U1090" s="10" t="s">
        <v>1</v>
      </c>
      <c r="V1090" s="10"/>
      <c r="W1090" s="32" t="s">
        <v>1</v>
      </c>
      <c r="X1090" s="32"/>
      <c r="Y1090" s="32"/>
      <c r="Z1090" s="32"/>
      <c r="AA1090" s="32"/>
    </row>
    <row r="1091" spans="1:27" ht="11.25" customHeight="1" x14ac:dyDescent="0.2">
      <c r="F1091" s="40" t="s">
        <v>46</v>
      </c>
      <c r="G1091" s="40"/>
      <c r="H1091" s="40"/>
      <c r="I1091" s="40"/>
      <c r="J1091" s="40" t="s">
        <v>47</v>
      </c>
      <c r="K1091" s="40"/>
      <c r="L1091" s="41">
        <v>91.46</v>
      </c>
      <c r="M1091" s="38"/>
      <c r="N1091" s="38"/>
      <c r="O1091" s="10"/>
      <c r="P1091" s="10"/>
      <c r="Q1091" s="41">
        <v>1</v>
      </c>
      <c r="R1091" s="38"/>
      <c r="S1091" s="41">
        <v>1</v>
      </c>
      <c r="T1091" s="38"/>
      <c r="U1091" s="10"/>
      <c r="V1091" s="10"/>
      <c r="W1091" s="32"/>
      <c r="X1091" s="32"/>
      <c r="Y1091" s="37">
        <v>1</v>
      </c>
      <c r="Z1091" s="38"/>
      <c r="AA1091" s="38"/>
    </row>
    <row r="1092" spans="1:27" x14ac:dyDescent="0.2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4" spans="1:27" ht="11.25" customHeight="1" x14ac:dyDescent="0.2">
      <c r="W1094" s="39">
        <v>273.13</v>
      </c>
      <c r="X1094" s="17"/>
      <c r="Y1094" s="35">
        <v>48298.85</v>
      </c>
      <c r="Z1094" s="32"/>
      <c r="AA1094" s="32"/>
    </row>
    <row r="1096" spans="1:27" ht="56.1" customHeight="1" x14ac:dyDescent="0.2">
      <c r="A1096" s="10" t="s">
        <v>252</v>
      </c>
      <c r="B1096" s="10"/>
      <c r="C1096" s="10" t="s">
        <v>253</v>
      </c>
      <c r="D1096" s="10"/>
      <c r="E1096" s="10"/>
      <c r="F1096" s="10" t="s">
        <v>254</v>
      </c>
      <c r="G1096" s="10"/>
      <c r="H1096" s="10"/>
      <c r="I1096" s="10"/>
      <c r="J1096" s="10" t="s">
        <v>255</v>
      </c>
      <c r="K1096" s="10"/>
      <c r="L1096" s="35">
        <v>0.01</v>
      </c>
      <c r="M1096" s="32"/>
      <c r="N1096" s="32"/>
      <c r="O1096" s="10" t="s">
        <v>1</v>
      </c>
      <c r="P1096" s="10"/>
      <c r="Q1096" s="10" t="s">
        <v>1</v>
      </c>
      <c r="R1096" s="10"/>
      <c r="S1096" s="10" t="s">
        <v>1</v>
      </c>
      <c r="T1096" s="10"/>
      <c r="U1096" s="10" t="s">
        <v>1</v>
      </c>
      <c r="V1096" s="10"/>
      <c r="W1096" s="10" t="s">
        <v>1</v>
      </c>
      <c r="X1096" s="10"/>
    </row>
    <row r="1097" spans="1:27" ht="11.25" customHeight="1" x14ac:dyDescent="0.2">
      <c r="F1097" s="10" t="s">
        <v>42</v>
      </c>
      <c r="G1097" s="10"/>
      <c r="H1097" s="10"/>
      <c r="I1097" s="10"/>
      <c r="J1097" s="10" t="s">
        <v>1</v>
      </c>
      <c r="K1097" s="10"/>
      <c r="L1097" s="10"/>
      <c r="M1097" s="10"/>
      <c r="N1097" s="10"/>
      <c r="O1097" s="35">
        <v>4360.78</v>
      </c>
      <c r="P1097" s="32"/>
      <c r="Q1097" s="35">
        <v>1</v>
      </c>
      <c r="R1097" s="32"/>
      <c r="S1097" s="35">
        <v>1</v>
      </c>
      <c r="T1097" s="32"/>
      <c r="U1097" s="35">
        <v>1</v>
      </c>
      <c r="V1097" s="32"/>
      <c r="W1097" s="35">
        <v>43.61</v>
      </c>
      <c r="X1097" s="32"/>
    </row>
    <row r="1098" spans="1:27" ht="11.25" customHeight="1" x14ac:dyDescent="0.2">
      <c r="F1098" s="10" t="s">
        <v>54</v>
      </c>
      <c r="G1098" s="10"/>
      <c r="H1098" s="10"/>
      <c r="I1098" s="10"/>
      <c r="J1098" s="10" t="s">
        <v>1</v>
      </c>
      <c r="K1098" s="10"/>
      <c r="L1098" s="10"/>
      <c r="M1098" s="10"/>
      <c r="N1098" s="10"/>
      <c r="O1098" s="35">
        <v>0</v>
      </c>
      <c r="P1098" s="32"/>
      <c r="Q1098" s="35">
        <v>1</v>
      </c>
      <c r="R1098" s="32"/>
      <c r="S1098" s="35">
        <v>1</v>
      </c>
      <c r="T1098" s="32"/>
      <c r="U1098" s="35">
        <v>1</v>
      </c>
      <c r="V1098" s="32"/>
      <c r="W1098" s="35">
        <v>0</v>
      </c>
      <c r="X1098" s="32"/>
    </row>
    <row r="1099" spans="1:27" ht="11.25" customHeight="1" x14ac:dyDescent="0.2">
      <c r="F1099" s="10" t="s">
        <v>55</v>
      </c>
      <c r="G1099" s="10"/>
      <c r="H1099" s="10"/>
      <c r="I1099" s="10"/>
      <c r="J1099" s="10" t="s">
        <v>1</v>
      </c>
      <c r="K1099" s="10"/>
      <c r="L1099" s="10"/>
      <c r="M1099" s="10"/>
      <c r="N1099" s="10"/>
      <c r="O1099" s="35">
        <v>0</v>
      </c>
      <c r="P1099" s="32"/>
      <c r="Q1099" s="35">
        <v>1</v>
      </c>
      <c r="R1099" s="32"/>
      <c r="S1099" s="35">
        <v>1</v>
      </c>
      <c r="T1099" s="32"/>
      <c r="U1099" s="35">
        <v>1</v>
      </c>
      <c r="V1099" s="32"/>
      <c r="W1099" s="32" t="s">
        <v>248</v>
      </c>
      <c r="X1099" s="32"/>
    </row>
    <row r="1100" spans="1:27" ht="11.25" customHeight="1" x14ac:dyDescent="0.2">
      <c r="F1100" s="10" t="s">
        <v>72</v>
      </c>
      <c r="G1100" s="10"/>
      <c r="H1100" s="10"/>
      <c r="I1100" s="10"/>
      <c r="J1100" s="10" t="s">
        <v>1</v>
      </c>
      <c r="K1100" s="10"/>
      <c r="L1100" s="10"/>
      <c r="M1100" s="10"/>
      <c r="N1100" s="10"/>
      <c r="O1100" s="35">
        <v>125194.4</v>
      </c>
      <c r="P1100" s="32"/>
      <c r="Q1100" s="35">
        <v>1</v>
      </c>
      <c r="R1100" s="32"/>
      <c r="S1100" s="35">
        <v>1</v>
      </c>
      <c r="T1100" s="32"/>
      <c r="U1100" s="35">
        <v>1</v>
      </c>
      <c r="V1100" s="32"/>
      <c r="W1100" s="35">
        <v>1251.94</v>
      </c>
      <c r="X1100" s="32"/>
    </row>
    <row r="1101" spans="1:27" ht="11.25" customHeight="1" x14ac:dyDescent="0.2">
      <c r="F1101" s="10" t="s">
        <v>43</v>
      </c>
      <c r="G1101" s="10"/>
      <c r="H1101" s="10"/>
      <c r="I1101" s="10"/>
      <c r="J1101" s="10" t="s">
        <v>44</v>
      </c>
      <c r="K1101" s="10"/>
      <c r="L1101" s="35">
        <v>70</v>
      </c>
      <c r="M1101" s="32"/>
      <c r="N1101" s="32"/>
      <c r="O1101" s="10" t="s">
        <v>1</v>
      </c>
      <c r="P1101" s="10"/>
      <c r="Q1101" s="32" t="s">
        <v>1</v>
      </c>
      <c r="R1101" s="32"/>
      <c r="S1101" s="32" t="s">
        <v>1</v>
      </c>
      <c r="T1101" s="32"/>
      <c r="U1101" s="10" t="s">
        <v>1</v>
      </c>
      <c r="V1101" s="10"/>
      <c r="W1101" s="35">
        <v>30.53</v>
      </c>
      <c r="X1101" s="32"/>
      <c r="Y1101" s="32" t="s">
        <v>1</v>
      </c>
      <c r="Z1101" s="32"/>
      <c r="AA1101" s="32"/>
    </row>
    <row r="1102" spans="1:27" ht="11.25" customHeight="1" x14ac:dyDescent="0.2">
      <c r="F1102" s="10" t="s">
        <v>45</v>
      </c>
      <c r="G1102" s="10"/>
      <c r="H1102" s="10"/>
      <c r="I1102" s="10"/>
      <c r="J1102" s="10" t="s">
        <v>44</v>
      </c>
      <c r="K1102" s="10"/>
      <c r="L1102" s="35">
        <v>10</v>
      </c>
      <c r="M1102" s="32"/>
      <c r="N1102" s="32"/>
      <c r="O1102" s="10" t="s">
        <v>1</v>
      </c>
      <c r="P1102" s="10"/>
      <c r="Q1102" s="32" t="s">
        <v>1</v>
      </c>
      <c r="R1102" s="32"/>
      <c r="S1102" s="32" t="s">
        <v>1</v>
      </c>
      <c r="T1102" s="32"/>
      <c r="U1102" s="10" t="s">
        <v>1</v>
      </c>
      <c r="V1102" s="10"/>
      <c r="W1102" s="35">
        <v>4.3600000000000003</v>
      </c>
      <c r="X1102" s="32"/>
      <c r="Y1102" s="32" t="s">
        <v>1</v>
      </c>
      <c r="Z1102" s="32"/>
      <c r="AA1102" s="32"/>
    </row>
    <row r="1103" spans="1:27" ht="11.25" customHeight="1" x14ac:dyDescent="0.2">
      <c r="F1103" s="40" t="s">
        <v>46</v>
      </c>
      <c r="G1103" s="40"/>
      <c r="H1103" s="40"/>
      <c r="I1103" s="40"/>
      <c r="J1103" s="40" t="s">
        <v>47</v>
      </c>
      <c r="K1103" s="40"/>
      <c r="L1103" s="41">
        <v>15.41</v>
      </c>
      <c r="M1103" s="38"/>
      <c r="N1103" s="38"/>
      <c r="O1103" s="10" t="s">
        <v>1</v>
      </c>
      <c r="P1103" s="10"/>
      <c r="Q1103" s="41">
        <v>1</v>
      </c>
      <c r="R1103" s="38"/>
      <c r="S1103" s="41">
        <v>1</v>
      </c>
      <c r="T1103" s="38"/>
      <c r="U1103" s="10" t="s">
        <v>1</v>
      </c>
      <c r="V1103" s="10"/>
      <c r="W1103" s="32" t="s">
        <v>1</v>
      </c>
      <c r="X1103" s="32"/>
      <c r="Y1103" s="38" t="s">
        <v>51</v>
      </c>
      <c r="Z1103" s="38"/>
      <c r="AA1103" s="38"/>
    </row>
    <row r="1104" spans="1:27" x14ac:dyDescent="0.2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6" spans="1:27" ht="11.25" customHeight="1" x14ac:dyDescent="0.2">
      <c r="W1106" s="39">
        <v>1330.44</v>
      </c>
      <c r="X1106" s="17"/>
      <c r="Y1106" s="35">
        <v>133044</v>
      </c>
      <c r="Z1106" s="32"/>
      <c r="AA1106" s="32"/>
    </row>
    <row r="1107" spans="1:27" x14ac:dyDescent="0.2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9" spans="1:27" ht="44.85" customHeight="1" x14ac:dyDescent="0.2">
      <c r="F1109" s="10" t="s">
        <v>256</v>
      </c>
      <c r="G1109" s="10"/>
      <c r="H1109" s="10"/>
      <c r="I1109" s="10"/>
      <c r="J1109" s="10" t="s">
        <v>1</v>
      </c>
      <c r="K1109" s="10"/>
      <c r="L1109" s="32" t="s">
        <v>1</v>
      </c>
      <c r="M1109" s="32"/>
      <c r="N1109" s="32"/>
      <c r="O1109" s="32" t="s">
        <v>1</v>
      </c>
      <c r="P1109" s="32"/>
      <c r="Q1109" s="10" t="s">
        <v>1</v>
      </c>
      <c r="R1109" s="10"/>
      <c r="S1109" s="10" t="s">
        <v>1</v>
      </c>
      <c r="T1109" s="10"/>
      <c r="U1109" s="10" t="s">
        <v>1</v>
      </c>
      <c r="V1109" s="10"/>
      <c r="W1109" s="35">
        <v>7020.4</v>
      </c>
      <c r="X1109" s="32"/>
    </row>
    <row r="1111" spans="1:27" ht="44.85" customHeight="1" x14ac:dyDescent="0.2">
      <c r="F1111" s="44" t="s">
        <v>257</v>
      </c>
      <c r="G1111" s="44"/>
      <c r="H1111" s="44"/>
      <c r="I1111" s="44"/>
      <c r="J1111" s="44" t="s">
        <v>1</v>
      </c>
      <c r="K1111" s="44"/>
      <c r="L1111" s="46" t="s">
        <v>1</v>
      </c>
      <c r="M1111" s="46"/>
      <c r="N1111" s="46"/>
      <c r="O1111" s="46" t="s">
        <v>1</v>
      </c>
      <c r="P1111" s="46"/>
      <c r="Q1111" s="44" t="s">
        <v>1</v>
      </c>
      <c r="R1111" s="44"/>
      <c r="S1111" s="44" t="s">
        <v>1</v>
      </c>
      <c r="T1111" s="44"/>
      <c r="U1111" s="44" t="s">
        <v>1</v>
      </c>
      <c r="V1111" s="44"/>
      <c r="W1111" s="45">
        <v>2302691.2000000002</v>
      </c>
      <c r="X1111" s="46"/>
    </row>
    <row r="1113" spans="1:27" ht="11.25" customHeight="1" x14ac:dyDescent="0.2">
      <c r="A1113" s="24" t="s">
        <v>258</v>
      </c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</row>
    <row r="1115" spans="1:27" ht="44.85" customHeight="1" x14ac:dyDescent="0.2">
      <c r="A1115" s="10" t="s">
        <v>259</v>
      </c>
      <c r="B1115" s="10"/>
      <c r="C1115" s="10" t="s">
        <v>39</v>
      </c>
      <c r="D1115" s="10"/>
      <c r="E1115" s="10"/>
      <c r="F1115" s="10" t="s">
        <v>40</v>
      </c>
      <c r="G1115" s="10"/>
      <c r="H1115" s="10"/>
      <c r="I1115" s="10"/>
      <c r="J1115" s="10" t="s">
        <v>41</v>
      </c>
      <c r="K1115" s="10"/>
      <c r="L1115" s="36">
        <v>16</v>
      </c>
      <c r="M1115" s="32"/>
      <c r="N1115" s="32"/>
      <c r="O1115" s="10" t="s">
        <v>1</v>
      </c>
      <c r="P1115" s="10"/>
      <c r="Q1115" s="10" t="s">
        <v>1</v>
      </c>
      <c r="R1115" s="10"/>
      <c r="S1115" s="10" t="s">
        <v>1</v>
      </c>
      <c r="T1115" s="10"/>
      <c r="U1115" s="10" t="s">
        <v>1</v>
      </c>
      <c r="V1115" s="10"/>
      <c r="W1115" s="10" t="s">
        <v>1</v>
      </c>
      <c r="X1115" s="10"/>
    </row>
    <row r="1116" spans="1:27" ht="11.25" customHeight="1" x14ac:dyDescent="0.2">
      <c r="F1116" s="10" t="s">
        <v>42</v>
      </c>
      <c r="G1116" s="10"/>
      <c r="H1116" s="10"/>
      <c r="I1116" s="10"/>
      <c r="J1116" s="10" t="s">
        <v>1</v>
      </c>
      <c r="K1116" s="10"/>
      <c r="L1116" s="10"/>
      <c r="M1116" s="10"/>
      <c r="N1116" s="10"/>
      <c r="O1116" s="35">
        <v>52.56</v>
      </c>
      <c r="P1116" s="32"/>
      <c r="Q1116" s="35">
        <v>1</v>
      </c>
      <c r="R1116" s="32"/>
      <c r="S1116" s="35">
        <v>1</v>
      </c>
      <c r="T1116" s="32"/>
      <c r="U1116" s="35">
        <v>1</v>
      </c>
      <c r="V1116" s="32"/>
      <c r="W1116" s="35">
        <v>840.96</v>
      </c>
      <c r="X1116" s="32"/>
    </row>
    <row r="1117" spans="1:27" ht="11.25" customHeight="1" x14ac:dyDescent="0.2">
      <c r="F1117" s="10" t="s">
        <v>43</v>
      </c>
      <c r="G1117" s="10"/>
      <c r="H1117" s="10"/>
      <c r="I1117" s="10"/>
      <c r="J1117" s="10" t="s">
        <v>44</v>
      </c>
      <c r="K1117" s="10"/>
      <c r="L1117" s="35">
        <v>70</v>
      </c>
      <c r="M1117" s="32"/>
      <c r="N1117" s="32"/>
      <c r="O1117" s="10" t="s">
        <v>1</v>
      </c>
      <c r="P1117" s="10"/>
      <c r="Q1117" s="32" t="s">
        <v>1</v>
      </c>
      <c r="R1117" s="32"/>
      <c r="S1117" s="32" t="s">
        <v>1</v>
      </c>
      <c r="T1117" s="32"/>
      <c r="U1117" s="10" t="s">
        <v>1</v>
      </c>
      <c r="V1117" s="10"/>
      <c r="W1117" s="35">
        <v>588.66999999999996</v>
      </c>
      <c r="X1117" s="32"/>
      <c r="Y1117" s="32" t="s">
        <v>1</v>
      </c>
      <c r="Z1117" s="32"/>
      <c r="AA1117" s="32"/>
    </row>
    <row r="1118" spans="1:27" ht="11.25" customHeight="1" x14ac:dyDescent="0.2">
      <c r="F1118" s="10" t="s">
        <v>45</v>
      </c>
      <c r="G1118" s="10"/>
      <c r="H1118" s="10"/>
      <c r="I1118" s="10"/>
      <c r="J1118" s="10" t="s">
        <v>44</v>
      </c>
      <c r="K1118" s="10"/>
      <c r="L1118" s="35">
        <v>10</v>
      </c>
      <c r="M1118" s="32"/>
      <c r="N1118" s="32"/>
      <c r="O1118" s="10" t="s">
        <v>1</v>
      </c>
      <c r="P1118" s="10"/>
      <c r="Q1118" s="32" t="s">
        <v>1</v>
      </c>
      <c r="R1118" s="32"/>
      <c r="S1118" s="32" t="s">
        <v>1</v>
      </c>
      <c r="T1118" s="32"/>
      <c r="U1118" s="10" t="s">
        <v>1</v>
      </c>
      <c r="V1118" s="10"/>
      <c r="W1118" s="35">
        <v>84.1</v>
      </c>
      <c r="X1118" s="32"/>
      <c r="Y1118" s="32" t="s">
        <v>1</v>
      </c>
      <c r="Z1118" s="32"/>
      <c r="AA1118" s="32"/>
    </row>
    <row r="1119" spans="1:27" ht="11.25" customHeight="1" x14ac:dyDescent="0.2">
      <c r="F1119" s="40" t="s">
        <v>46</v>
      </c>
      <c r="G1119" s="40"/>
      <c r="H1119" s="40"/>
      <c r="I1119" s="40"/>
      <c r="J1119" s="40" t="s">
        <v>47</v>
      </c>
      <c r="K1119" s="40"/>
      <c r="L1119" s="41">
        <v>0.26</v>
      </c>
      <c r="M1119" s="38"/>
      <c r="N1119" s="38"/>
      <c r="O1119" s="10" t="s">
        <v>1</v>
      </c>
      <c r="P1119" s="10"/>
      <c r="Q1119" s="41">
        <v>1</v>
      </c>
      <c r="R1119" s="38"/>
      <c r="S1119" s="41">
        <v>1</v>
      </c>
      <c r="T1119" s="38"/>
      <c r="U1119" s="10" t="s">
        <v>1</v>
      </c>
      <c r="V1119" s="10"/>
      <c r="W1119" s="32" t="s">
        <v>1</v>
      </c>
      <c r="X1119" s="32"/>
      <c r="Y1119" s="37">
        <v>4</v>
      </c>
      <c r="Z1119" s="38"/>
      <c r="AA1119" s="38"/>
    </row>
    <row r="1120" spans="1:27" x14ac:dyDescent="0.2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2" spans="1:27" ht="11.25" customHeight="1" x14ac:dyDescent="0.2">
      <c r="W1122" s="39">
        <v>1513.73</v>
      </c>
      <c r="X1122" s="17"/>
      <c r="Y1122" s="35">
        <v>94.61</v>
      </c>
      <c r="Z1122" s="32"/>
      <c r="AA1122" s="32"/>
    </row>
    <row r="1124" spans="1:27" ht="100.9" customHeight="1" x14ac:dyDescent="0.2">
      <c r="A1124" s="10" t="s">
        <v>260</v>
      </c>
      <c r="B1124" s="10"/>
      <c r="C1124" s="10" t="s">
        <v>48</v>
      </c>
      <c r="D1124" s="10"/>
      <c r="E1124" s="10"/>
      <c r="F1124" s="10" t="s">
        <v>228</v>
      </c>
      <c r="G1124" s="10"/>
      <c r="H1124" s="10"/>
      <c r="I1124" s="10"/>
      <c r="J1124" s="10" t="s">
        <v>50</v>
      </c>
      <c r="K1124" s="10"/>
      <c r="L1124" s="35">
        <v>0.05</v>
      </c>
      <c r="M1124" s="32"/>
      <c r="N1124" s="32"/>
      <c r="O1124" s="10" t="s">
        <v>1</v>
      </c>
      <c r="P1124" s="10"/>
      <c r="Q1124" s="10" t="s">
        <v>1</v>
      </c>
      <c r="R1124" s="10"/>
      <c r="S1124" s="10" t="s">
        <v>1</v>
      </c>
      <c r="T1124" s="10"/>
      <c r="U1124" s="10" t="s">
        <v>1</v>
      </c>
      <c r="V1124" s="10"/>
      <c r="W1124" s="10" t="s">
        <v>1</v>
      </c>
      <c r="X1124" s="10"/>
    </row>
    <row r="1125" spans="1:27" ht="11.25" customHeight="1" x14ac:dyDescent="0.2">
      <c r="F1125" s="10" t="s">
        <v>42</v>
      </c>
      <c r="G1125" s="10"/>
      <c r="H1125" s="10"/>
      <c r="I1125" s="10"/>
      <c r="J1125" s="10" t="s">
        <v>1</v>
      </c>
      <c r="K1125" s="10"/>
      <c r="L1125" s="10"/>
      <c r="M1125" s="10"/>
      <c r="N1125" s="10"/>
      <c r="O1125" s="35">
        <v>124.9</v>
      </c>
      <c r="P1125" s="32"/>
      <c r="Q1125" s="35">
        <v>2</v>
      </c>
      <c r="R1125" s="32"/>
      <c r="S1125" s="35">
        <v>1</v>
      </c>
      <c r="T1125" s="32"/>
      <c r="U1125" s="35">
        <v>1</v>
      </c>
      <c r="V1125" s="32"/>
      <c r="W1125" s="35">
        <v>12.49</v>
      </c>
      <c r="X1125" s="32"/>
    </row>
    <row r="1126" spans="1:27" ht="11.25" customHeight="1" x14ac:dyDescent="0.2">
      <c r="F1126" s="10" t="s">
        <v>43</v>
      </c>
      <c r="G1126" s="10"/>
      <c r="H1126" s="10"/>
      <c r="I1126" s="10"/>
      <c r="J1126" s="10" t="s">
        <v>44</v>
      </c>
      <c r="K1126" s="10"/>
      <c r="L1126" s="35">
        <v>70</v>
      </c>
      <c r="M1126" s="32"/>
      <c r="N1126" s="32"/>
      <c r="O1126" s="10" t="s">
        <v>1</v>
      </c>
      <c r="P1126" s="10"/>
      <c r="Q1126" s="32" t="s">
        <v>1</v>
      </c>
      <c r="R1126" s="32"/>
      <c r="S1126" s="32" t="s">
        <v>1</v>
      </c>
      <c r="T1126" s="32"/>
      <c r="U1126" s="10" t="s">
        <v>1</v>
      </c>
      <c r="V1126" s="10"/>
      <c r="W1126" s="35">
        <v>8.74</v>
      </c>
      <c r="X1126" s="32"/>
      <c r="Y1126" s="32" t="s">
        <v>1</v>
      </c>
      <c r="Z1126" s="32"/>
      <c r="AA1126" s="32"/>
    </row>
    <row r="1127" spans="1:27" ht="11.25" customHeight="1" x14ac:dyDescent="0.2">
      <c r="F1127" s="10" t="s">
        <v>45</v>
      </c>
      <c r="G1127" s="10"/>
      <c r="H1127" s="10"/>
      <c r="I1127" s="10"/>
      <c r="J1127" s="10" t="s">
        <v>44</v>
      </c>
      <c r="K1127" s="10"/>
      <c r="L1127" s="35">
        <v>10</v>
      </c>
      <c r="M1127" s="32"/>
      <c r="N1127" s="32"/>
      <c r="O1127" s="10" t="s">
        <v>1</v>
      </c>
      <c r="P1127" s="10"/>
      <c r="Q1127" s="32" t="s">
        <v>1</v>
      </c>
      <c r="R1127" s="32"/>
      <c r="S1127" s="32" t="s">
        <v>1</v>
      </c>
      <c r="T1127" s="32"/>
      <c r="U1127" s="10" t="s">
        <v>1</v>
      </c>
      <c r="V1127" s="10"/>
      <c r="W1127" s="35">
        <v>1.25</v>
      </c>
      <c r="X1127" s="32"/>
      <c r="Y1127" s="32" t="s">
        <v>1</v>
      </c>
      <c r="Z1127" s="32"/>
      <c r="AA1127" s="32"/>
    </row>
    <row r="1128" spans="1:27" ht="11.25" customHeight="1" x14ac:dyDescent="0.2">
      <c r="F1128" s="40" t="s">
        <v>46</v>
      </c>
      <c r="G1128" s="40"/>
      <c r="H1128" s="40"/>
      <c r="I1128" s="40"/>
      <c r="J1128" s="40" t="s">
        <v>47</v>
      </c>
      <c r="K1128" s="40"/>
      <c r="L1128" s="41">
        <v>1.02</v>
      </c>
      <c r="M1128" s="38"/>
      <c r="N1128" s="38"/>
      <c r="O1128" s="10" t="s">
        <v>1</v>
      </c>
      <c r="P1128" s="10"/>
      <c r="Q1128" s="41">
        <v>2</v>
      </c>
      <c r="R1128" s="38"/>
      <c r="S1128" s="41">
        <v>1</v>
      </c>
      <c r="T1128" s="38"/>
      <c r="U1128" s="10" t="s">
        <v>1</v>
      </c>
      <c r="V1128" s="10"/>
      <c r="W1128" s="32" t="s">
        <v>1</v>
      </c>
      <c r="X1128" s="32"/>
      <c r="Y1128" s="38" t="s">
        <v>51</v>
      </c>
      <c r="Z1128" s="38"/>
      <c r="AA1128" s="38"/>
    </row>
    <row r="1129" spans="1:27" x14ac:dyDescent="0.2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</row>
    <row r="1131" spans="1:27" ht="11.25" customHeight="1" x14ac:dyDescent="0.2">
      <c r="W1131" s="39">
        <v>22.48</v>
      </c>
      <c r="X1131" s="17"/>
      <c r="Y1131" s="35">
        <v>449.6</v>
      </c>
      <c r="Z1131" s="32"/>
      <c r="AA1131" s="32"/>
    </row>
    <row r="1133" spans="1:27" ht="145.69999999999999" customHeight="1" x14ac:dyDescent="0.2">
      <c r="A1133" s="10" t="s">
        <v>261</v>
      </c>
      <c r="B1133" s="10"/>
      <c r="C1133" s="10" t="s">
        <v>52</v>
      </c>
      <c r="D1133" s="10"/>
      <c r="E1133" s="10"/>
      <c r="F1133" s="10" t="s">
        <v>230</v>
      </c>
      <c r="G1133" s="10"/>
      <c r="H1133" s="10"/>
      <c r="I1133" s="10"/>
      <c r="J1133" s="10" t="s">
        <v>50</v>
      </c>
      <c r="K1133" s="10"/>
      <c r="L1133" s="35">
        <v>0.05</v>
      </c>
      <c r="M1133" s="32"/>
      <c r="N1133" s="32"/>
      <c r="O1133" s="10" t="s">
        <v>1</v>
      </c>
      <c r="P1133" s="10"/>
      <c r="Q1133" s="10" t="s">
        <v>1</v>
      </c>
      <c r="R1133" s="10"/>
      <c r="S1133" s="10" t="s">
        <v>1</v>
      </c>
      <c r="T1133" s="10"/>
      <c r="U1133" s="10" t="s">
        <v>1</v>
      </c>
      <c r="V1133" s="10"/>
      <c r="W1133" s="10" t="s">
        <v>1</v>
      </c>
      <c r="X1133" s="10"/>
    </row>
    <row r="1134" spans="1:27" ht="11.25" customHeight="1" x14ac:dyDescent="0.2">
      <c r="F1134" s="10" t="s">
        <v>54</v>
      </c>
      <c r="G1134" s="10"/>
      <c r="H1134" s="10"/>
      <c r="I1134" s="10"/>
      <c r="J1134" s="10" t="s">
        <v>1</v>
      </c>
      <c r="K1134" s="10"/>
      <c r="L1134" s="10"/>
      <c r="M1134" s="10"/>
      <c r="N1134" s="10"/>
      <c r="O1134" s="35">
        <v>165.91</v>
      </c>
      <c r="P1134" s="32"/>
      <c r="Q1134" s="35">
        <v>2</v>
      </c>
      <c r="R1134" s="32"/>
      <c r="S1134" s="35">
        <v>1</v>
      </c>
      <c r="T1134" s="32"/>
      <c r="U1134" s="35">
        <v>1</v>
      </c>
      <c r="V1134" s="32"/>
      <c r="W1134" s="35">
        <v>16.59</v>
      </c>
      <c r="X1134" s="32"/>
    </row>
    <row r="1135" spans="1:27" ht="11.25" customHeight="1" x14ac:dyDescent="0.2">
      <c r="F1135" s="10" t="s">
        <v>55</v>
      </c>
      <c r="G1135" s="10"/>
      <c r="H1135" s="10"/>
      <c r="I1135" s="10"/>
      <c r="J1135" s="10" t="s">
        <v>1</v>
      </c>
      <c r="K1135" s="10"/>
      <c r="L1135" s="10"/>
      <c r="M1135" s="10"/>
      <c r="N1135" s="10"/>
      <c r="O1135" s="35">
        <v>90.18</v>
      </c>
      <c r="P1135" s="32"/>
      <c r="Q1135" s="35">
        <v>2</v>
      </c>
      <c r="R1135" s="32"/>
      <c r="S1135" s="35">
        <v>1</v>
      </c>
      <c r="T1135" s="32"/>
      <c r="U1135" s="35">
        <v>1</v>
      </c>
      <c r="V1135" s="32"/>
      <c r="W1135" s="32" t="s">
        <v>262</v>
      </c>
      <c r="X1135" s="32"/>
    </row>
    <row r="1136" spans="1:27" ht="22.35" customHeight="1" x14ac:dyDescent="0.2">
      <c r="F1136" s="10" t="s">
        <v>57</v>
      </c>
      <c r="G1136" s="10"/>
      <c r="H1136" s="10"/>
      <c r="I1136" s="10"/>
      <c r="J1136" s="10" t="s">
        <v>44</v>
      </c>
      <c r="K1136" s="10"/>
      <c r="L1136" s="35">
        <v>0</v>
      </c>
      <c r="M1136" s="32"/>
      <c r="N1136" s="32"/>
      <c r="O1136" s="10" t="s">
        <v>1</v>
      </c>
      <c r="P1136" s="10"/>
      <c r="Q1136" s="32" t="s">
        <v>1</v>
      </c>
      <c r="R1136" s="32"/>
      <c r="S1136" s="32" t="s">
        <v>1</v>
      </c>
      <c r="T1136" s="32"/>
      <c r="U1136" s="10" t="s">
        <v>1</v>
      </c>
      <c r="V1136" s="10"/>
      <c r="W1136" s="35">
        <v>0</v>
      </c>
      <c r="X1136" s="32"/>
      <c r="Y1136" s="32" t="s">
        <v>1</v>
      </c>
      <c r="Z1136" s="32"/>
      <c r="AA1136" s="32"/>
    </row>
    <row r="1137" spans="1:27" x14ac:dyDescent="0.2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</row>
    <row r="1139" spans="1:27" ht="11.25" customHeight="1" x14ac:dyDescent="0.2">
      <c r="W1139" s="39">
        <v>16.59</v>
      </c>
      <c r="X1139" s="17"/>
      <c r="Y1139" s="35">
        <v>331.8</v>
      </c>
      <c r="Z1139" s="32"/>
      <c r="AA1139" s="32"/>
    </row>
    <row r="1141" spans="1:27" ht="156.75" customHeight="1" x14ac:dyDescent="0.2">
      <c r="A1141" s="10" t="s">
        <v>263</v>
      </c>
      <c r="B1141" s="10"/>
      <c r="C1141" s="10" t="s">
        <v>58</v>
      </c>
      <c r="D1141" s="10"/>
      <c r="E1141" s="10"/>
      <c r="F1141" s="10" t="s">
        <v>232</v>
      </c>
      <c r="G1141" s="10"/>
      <c r="H1141" s="10"/>
      <c r="I1141" s="10"/>
      <c r="J1141" s="10" t="s">
        <v>50</v>
      </c>
      <c r="K1141" s="10"/>
      <c r="L1141" s="35">
        <v>0.05</v>
      </c>
      <c r="M1141" s="32"/>
      <c r="N1141" s="32"/>
      <c r="O1141" s="10" t="s">
        <v>1</v>
      </c>
      <c r="P1141" s="10"/>
      <c r="Q1141" s="10" t="s">
        <v>1</v>
      </c>
      <c r="R1141" s="10"/>
      <c r="S1141" s="10" t="s">
        <v>1</v>
      </c>
      <c r="T1141" s="10"/>
      <c r="U1141" s="10" t="s">
        <v>1</v>
      </c>
      <c r="V1141" s="10"/>
      <c r="W1141" s="10" t="s">
        <v>1</v>
      </c>
      <c r="X1141" s="10"/>
    </row>
    <row r="1142" spans="1:27" ht="11.25" customHeight="1" x14ac:dyDescent="0.2">
      <c r="F1142" s="10" t="s">
        <v>54</v>
      </c>
      <c r="G1142" s="10"/>
      <c r="H1142" s="10"/>
      <c r="I1142" s="10"/>
      <c r="J1142" s="10" t="s">
        <v>1</v>
      </c>
      <c r="K1142" s="10"/>
      <c r="L1142" s="10"/>
      <c r="M1142" s="10"/>
      <c r="N1142" s="10"/>
      <c r="O1142" s="32" t="s">
        <v>60</v>
      </c>
      <c r="P1142" s="32"/>
      <c r="Q1142" s="35">
        <v>2</v>
      </c>
      <c r="R1142" s="32"/>
      <c r="S1142" s="35">
        <v>1</v>
      </c>
      <c r="T1142" s="32"/>
      <c r="U1142" s="35">
        <v>1</v>
      </c>
      <c r="V1142" s="32"/>
      <c r="W1142" s="35">
        <v>134.21</v>
      </c>
      <c r="X1142" s="32"/>
    </row>
    <row r="1143" spans="1:27" ht="11.25" customHeight="1" x14ac:dyDescent="0.2">
      <c r="F1143" s="10" t="s">
        <v>55</v>
      </c>
      <c r="G1143" s="10"/>
      <c r="H1143" s="10"/>
      <c r="I1143" s="10"/>
      <c r="J1143" s="10" t="s">
        <v>1</v>
      </c>
      <c r="K1143" s="10"/>
      <c r="L1143" s="10"/>
      <c r="M1143" s="10"/>
      <c r="N1143" s="10"/>
      <c r="O1143" s="32" t="s">
        <v>61</v>
      </c>
      <c r="P1143" s="32"/>
      <c r="Q1143" s="35">
        <v>2</v>
      </c>
      <c r="R1143" s="32"/>
      <c r="S1143" s="35">
        <v>1</v>
      </c>
      <c r="T1143" s="32"/>
      <c r="U1143" s="35">
        <v>1</v>
      </c>
      <c r="V1143" s="32"/>
      <c r="W1143" s="32" t="s">
        <v>264</v>
      </c>
      <c r="X1143" s="32"/>
    </row>
    <row r="1144" spans="1:27" ht="22.35" customHeight="1" x14ac:dyDescent="0.2">
      <c r="F1144" s="10" t="s">
        <v>57</v>
      </c>
      <c r="G1144" s="10"/>
      <c r="H1144" s="10"/>
      <c r="I1144" s="10"/>
      <c r="J1144" s="10" t="s">
        <v>44</v>
      </c>
      <c r="K1144" s="10"/>
      <c r="L1144" s="35">
        <v>0</v>
      </c>
      <c r="M1144" s="32"/>
      <c r="N1144" s="32"/>
      <c r="O1144" s="10" t="s">
        <v>1</v>
      </c>
      <c r="P1144" s="10"/>
      <c r="Q1144" s="32" t="s">
        <v>1</v>
      </c>
      <c r="R1144" s="32"/>
      <c r="S1144" s="32" t="s">
        <v>1</v>
      </c>
      <c r="T1144" s="32"/>
      <c r="U1144" s="10" t="s">
        <v>1</v>
      </c>
      <c r="V1144" s="10"/>
      <c r="W1144" s="35">
        <v>0</v>
      </c>
      <c r="X1144" s="32"/>
      <c r="Y1144" s="32" t="s">
        <v>1</v>
      </c>
      <c r="Z1144" s="32"/>
      <c r="AA1144" s="32"/>
    </row>
    <row r="1145" spans="1:27" x14ac:dyDescent="0.2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</row>
    <row r="1147" spans="1:27" ht="11.25" customHeight="1" x14ac:dyDescent="0.2">
      <c r="W1147" s="39">
        <v>134.21</v>
      </c>
      <c r="X1147" s="17"/>
      <c r="Y1147" s="35">
        <v>2684.2</v>
      </c>
      <c r="Z1147" s="32"/>
      <c r="AA1147" s="32"/>
    </row>
    <row r="1149" spans="1:27" ht="44.85" customHeight="1" x14ac:dyDescent="0.2">
      <c r="A1149" s="10" t="s">
        <v>265</v>
      </c>
      <c r="B1149" s="10"/>
      <c r="C1149" s="10" t="s">
        <v>80</v>
      </c>
      <c r="D1149" s="10"/>
      <c r="E1149" s="10"/>
      <c r="F1149" s="10" t="s">
        <v>106</v>
      </c>
      <c r="G1149" s="10"/>
      <c r="H1149" s="10"/>
      <c r="I1149" s="10"/>
      <c r="J1149" s="10" t="s">
        <v>50</v>
      </c>
      <c r="K1149" s="10"/>
      <c r="L1149" s="35">
        <v>0.05</v>
      </c>
      <c r="M1149" s="32"/>
      <c r="N1149" s="32"/>
      <c r="O1149" s="10" t="s">
        <v>1</v>
      </c>
      <c r="P1149" s="10"/>
      <c r="Q1149" s="10" t="s">
        <v>1</v>
      </c>
      <c r="R1149" s="10"/>
      <c r="S1149" s="10" t="s">
        <v>1</v>
      </c>
      <c r="T1149" s="10"/>
      <c r="U1149" s="10" t="s">
        <v>1</v>
      </c>
      <c r="V1149" s="10"/>
      <c r="W1149" s="10" t="s">
        <v>1</v>
      </c>
      <c r="X1149" s="10"/>
    </row>
    <row r="1150" spans="1:27" ht="11.25" customHeight="1" x14ac:dyDescent="0.2">
      <c r="F1150" s="10" t="s">
        <v>42</v>
      </c>
      <c r="G1150" s="10"/>
      <c r="H1150" s="10"/>
      <c r="I1150" s="10"/>
      <c r="J1150" s="10" t="s">
        <v>1</v>
      </c>
      <c r="K1150" s="10"/>
      <c r="L1150" s="10"/>
      <c r="M1150" s="10"/>
      <c r="N1150" s="10"/>
      <c r="O1150" s="35">
        <v>22490.639999999999</v>
      </c>
      <c r="P1150" s="32"/>
      <c r="Q1150" s="35">
        <v>1</v>
      </c>
      <c r="R1150" s="32"/>
      <c r="S1150" s="35">
        <v>1</v>
      </c>
      <c r="T1150" s="32"/>
      <c r="U1150" s="35">
        <v>1</v>
      </c>
      <c r="V1150" s="32"/>
      <c r="W1150" s="35">
        <v>1124.53</v>
      </c>
      <c r="X1150" s="32"/>
    </row>
    <row r="1151" spans="1:27" ht="11.25" customHeight="1" x14ac:dyDescent="0.2">
      <c r="F1151" s="10" t="s">
        <v>54</v>
      </c>
      <c r="G1151" s="10"/>
      <c r="H1151" s="10"/>
      <c r="I1151" s="10"/>
      <c r="J1151" s="10" t="s">
        <v>1</v>
      </c>
      <c r="K1151" s="10"/>
      <c r="L1151" s="10"/>
      <c r="M1151" s="10"/>
      <c r="N1151" s="10"/>
      <c r="O1151" s="35">
        <v>589</v>
      </c>
      <c r="P1151" s="32"/>
      <c r="Q1151" s="35">
        <v>1</v>
      </c>
      <c r="R1151" s="32"/>
      <c r="S1151" s="35">
        <v>1</v>
      </c>
      <c r="T1151" s="32"/>
      <c r="U1151" s="35">
        <v>1</v>
      </c>
      <c r="V1151" s="32"/>
      <c r="W1151" s="35">
        <v>29.45</v>
      </c>
      <c r="X1151" s="32"/>
    </row>
    <row r="1152" spans="1:27" ht="11.25" customHeight="1" x14ac:dyDescent="0.2">
      <c r="F1152" s="10" t="s">
        <v>55</v>
      </c>
      <c r="G1152" s="10"/>
      <c r="H1152" s="10"/>
      <c r="I1152" s="10"/>
      <c r="J1152" s="10" t="s">
        <v>1</v>
      </c>
      <c r="K1152" s="10"/>
      <c r="L1152" s="10"/>
      <c r="M1152" s="10"/>
      <c r="N1152" s="10"/>
      <c r="O1152" s="35">
        <v>25.65</v>
      </c>
      <c r="P1152" s="32"/>
      <c r="Q1152" s="35">
        <v>1</v>
      </c>
      <c r="R1152" s="32"/>
      <c r="S1152" s="35">
        <v>1</v>
      </c>
      <c r="T1152" s="32"/>
      <c r="U1152" s="35">
        <v>1</v>
      </c>
      <c r="V1152" s="32"/>
      <c r="W1152" s="32" t="s">
        <v>266</v>
      </c>
      <c r="X1152" s="32"/>
    </row>
    <row r="1153" spans="1:27" ht="11.25" customHeight="1" x14ac:dyDescent="0.2">
      <c r="F1153" s="10" t="s">
        <v>72</v>
      </c>
      <c r="G1153" s="10"/>
      <c r="H1153" s="10"/>
      <c r="I1153" s="10"/>
      <c r="J1153" s="10" t="s">
        <v>1</v>
      </c>
      <c r="K1153" s="10"/>
      <c r="L1153" s="10"/>
      <c r="M1153" s="10"/>
      <c r="N1153" s="10"/>
      <c r="O1153" s="35">
        <v>75528.429999999993</v>
      </c>
      <c r="P1153" s="32"/>
      <c r="Q1153" s="35">
        <v>1</v>
      </c>
      <c r="R1153" s="32"/>
      <c r="S1153" s="35">
        <v>1</v>
      </c>
      <c r="T1153" s="32"/>
      <c r="U1153" s="35">
        <v>1</v>
      </c>
      <c r="V1153" s="32"/>
      <c r="W1153" s="35">
        <v>3776.42</v>
      </c>
      <c r="X1153" s="32"/>
    </row>
    <row r="1154" spans="1:27" ht="56.1" customHeight="1" x14ac:dyDescent="0.2">
      <c r="C1154" s="10" t="s">
        <v>83</v>
      </c>
      <c r="D1154" s="10"/>
      <c r="E1154" s="10"/>
      <c r="F1154" s="10" t="s">
        <v>84</v>
      </c>
      <c r="G1154" s="10"/>
      <c r="H1154" s="10"/>
      <c r="I1154" s="10"/>
      <c r="J1154" s="10" t="s">
        <v>50</v>
      </c>
      <c r="K1154" s="10"/>
      <c r="L1154" s="35">
        <v>-0.05</v>
      </c>
      <c r="M1154" s="32"/>
      <c r="N1154" s="32"/>
      <c r="O1154" s="35">
        <v>75026.559999999998</v>
      </c>
      <c r="P1154" s="32"/>
      <c r="Q1154" s="35">
        <v>1</v>
      </c>
      <c r="R1154" s="32"/>
      <c r="S1154" s="35">
        <v>1</v>
      </c>
      <c r="T1154" s="32"/>
      <c r="U1154" s="35">
        <v>1</v>
      </c>
      <c r="V1154" s="32"/>
      <c r="W1154" s="35">
        <v>-3751.33</v>
      </c>
      <c r="X1154" s="32"/>
    </row>
    <row r="1155" spans="1:27" ht="11.25" customHeight="1" x14ac:dyDescent="0.2">
      <c r="F1155" s="10" t="s">
        <v>43</v>
      </c>
      <c r="G1155" s="10"/>
      <c r="H1155" s="10"/>
      <c r="I1155" s="10"/>
      <c r="J1155" s="10" t="s">
        <v>44</v>
      </c>
      <c r="K1155" s="10"/>
      <c r="L1155" s="35">
        <v>70</v>
      </c>
      <c r="M1155" s="32"/>
      <c r="N1155" s="32"/>
      <c r="O1155" s="10" t="s">
        <v>1</v>
      </c>
      <c r="P1155" s="10"/>
      <c r="Q1155" s="32" t="s">
        <v>1</v>
      </c>
      <c r="R1155" s="32"/>
      <c r="S1155" s="32" t="s">
        <v>1</v>
      </c>
      <c r="T1155" s="32"/>
      <c r="U1155" s="10" t="s">
        <v>1</v>
      </c>
      <c r="V1155" s="10"/>
      <c r="W1155" s="35">
        <v>787.17</v>
      </c>
      <c r="X1155" s="32"/>
      <c r="Y1155" s="32" t="s">
        <v>1</v>
      </c>
      <c r="Z1155" s="32"/>
      <c r="AA1155" s="32"/>
    </row>
    <row r="1156" spans="1:27" ht="11.25" customHeight="1" x14ac:dyDescent="0.2">
      <c r="F1156" s="10" t="s">
        <v>45</v>
      </c>
      <c r="G1156" s="10"/>
      <c r="H1156" s="10"/>
      <c r="I1156" s="10"/>
      <c r="J1156" s="10" t="s">
        <v>44</v>
      </c>
      <c r="K1156" s="10"/>
      <c r="L1156" s="35">
        <v>10</v>
      </c>
      <c r="M1156" s="32"/>
      <c r="N1156" s="32"/>
      <c r="O1156" s="10" t="s">
        <v>1</v>
      </c>
      <c r="P1156" s="10"/>
      <c r="Q1156" s="32" t="s">
        <v>1</v>
      </c>
      <c r="R1156" s="32"/>
      <c r="S1156" s="32" t="s">
        <v>1</v>
      </c>
      <c r="T1156" s="32"/>
      <c r="U1156" s="10" t="s">
        <v>1</v>
      </c>
      <c r="V1156" s="10"/>
      <c r="W1156" s="35">
        <v>112.45</v>
      </c>
      <c r="X1156" s="32"/>
      <c r="Y1156" s="32" t="s">
        <v>1</v>
      </c>
      <c r="Z1156" s="32"/>
      <c r="AA1156" s="32"/>
    </row>
    <row r="1157" spans="1:27" ht="11.25" customHeight="1" x14ac:dyDescent="0.2">
      <c r="F1157" s="10" t="s">
        <v>73</v>
      </c>
      <c r="G1157" s="10"/>
      <c r="H1157" s="10"/>
      <c r="I1157" s="10"/>
      <c r="J1157" s="10" t="s">
        <v>44</v>
      </c>
      <c r="K1157" s="10"/>
      <c r="L1157" s="35">
        <v>108</v>
      </c>
      <c r="M1157" s="32"/>
      <c r="N1157" s="32"/>
      <c r="O1157" s="10" t="s">
        <v>1</v>
      </c>
      <c r="P1157" s="10"/>
      <c r="Q1157" s="32" t="s">
        <v>1</v>
      </c>
      <c r="R1157" s="32"/>
      <c r="S1157" s="32" t="s">
        <v>1</v>
      </c>
      <c r="T1157" s="32"/>
      <c r="U1157" s="10" t="s">
        <v>1</v>
      </c>
      <c r="V1157" s="10"/>
      <c r="W1157" s="35">
        <v>1.38</v>
      </c>
      <c r="X1157" s="32"/>
      <c r="Y1157" s="32" t="s">
        <v>1</v>
      </c>
      <c r="Z1157" s="32"/>
      <c r="AA1157" s="32"/>
    </row>
    <row r="1158" spans="1:27" ht="11.25" customHeight="1" x14ac:dyDescent="0.2">
      <c r="F1158" s="10"/>
      <c r="G1158" s="10"/>
      <c r="H1158" s="10"/>
      <c r="I1158" s="10"/>
      <c r="J1158" s="10"/>
      <c r="K1158" s="10"/>
      <c r="L1158" s="32"/>
      <c r="M1158" s="32"/>
      <c r="N1158" s="32"/>
      <c r="O1158" s="10" t="s">
        <v>1</v>
      </c>
      <c r="P1158" s="10"/>
      <c r="Q1158" s="32"/>
      <c r="R1158" s="32"/>
      <c r="S1158" s="32"/>
      <c r="T1158" s="32"/>
      <c r="U1158" s="10" t="s">
        <v>1</v>
      </c>
      <c r="V1158" s="10"/>
      <c r="W1158" s="32" t="s">
        <v>1</v>
      </c>
      <c r="X1158" s="32"/>
      <c r="Y1158" s="32"/>
      <c r="Z1158" s="32"/>
      <c r="AA1158" s="32"/>
    </row>
    <row r="1159" spans="1:27" ht="11.25" customHeight="1" x14ac:dyDescent="0.2">
      <c r="F1159" s="40" t="s">
        <v>46</v>
      </c>
      <c r="G1159" s="40"/>
      <c r="H1159" s="40"/>
      <c r="I1159" s="40"/>
      <c r="J1159" s="40" t="s">
        <v>47</v>
      </c>
      <c r="K1159" s="40"/>
      <c r="L1159" s="41">
        <v>87.4</v>
      </c>
      <c r="M1159" s="38"/>
      <c r="N1159" s="38"/>
      <c r="O1159" s="10"/>
      <c r="P1159" s="10"/>
      <c r="Q1159" s="41">
        <v>1</v>
      </c>
      <c r="R1159" s="38"/>
      <c r="S1159" s="41">
        <v>1</v>
      </c>
      <c r="T1159" s="38"/>
      <c r="U1159" s="10"/>
      <c r="V1159" s="10"/>
      <c r="W1159" s="32"/>
      <c r="X1159" s="32"/>
      <c r="Y1159" s="37">
        <v>4</v>
      </c>
      <c r="Z1159" s="38"/>
      <c r="AA1159" s="38"/>
    </row>
    <row r="1160" spans="1:27" x14ac:dyDescent="0.2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</row>
    <row r="1162" spans="1:27" ht="11.25" customHeight="1" x14ac:dyDescent="0.2">
      <c r="W1162" s="39">
        <v>2080.0700000000002</v>
      </c>
      <c r="X1162" s="17"/>
      <c r="Y1162" s="35">
        <v>41601.4</v>
      </c>
      <c r="Z1162" s="32"/>
      <c r="AA1162" s="32"/>
    </row>
    <row r="1164" spans="1:27" ht="44.85" customHeight="1" x14ac:dyDescent="0.2">
      <c r="A1164" s="10" t="s">
        <v>267</v>
      </c>
      <c r="B1164" s="10"/>
      <c r="C1164" s="10" t="s">
        <v>86</v>
      </c>
      <c r="D1164" s="10"/>
      <c r="E1164" s="10"/>
      <c r="F1164" s="10" t="s">
        <v>87</v>
      </c>
      <c r="G1164" s="10"/>
      <c r="H1164" s="10"/>
      <c r="I1164" s="10"/>
      <c r="J1164" s="10" t="s">
        <v>50</v>
      </c>
      <c r="K1164" s="10"/>
      <c r="L1164" s="35">
        <v>0.05</v>
      </c>
      <c r="M1164" s="32"/>
      <c r="N1164" s="32"/>
      <c r="O1164" s="10" t="s">
        <v>1</v>
      </c>
      <c r="P1164" s="10"/>
      <c r="Q1164" s="10" t="s">
        <v>1</v>
      </c>
      <c r="R1164" s="10"/>
      <c r="S1164" s="10" t="s">
        <v>1</v>
      </c>
      <c r="T1164" s="10"/>
      <c r="U1164" s="10" t="s">
        <v>1</v>
      </c>
      <c r="V1164" s="10"/>
      <c r="W1164" s="10" t="s">
        <v>1</v>
      </c>
      <c r="X1164" s="10"/>
    </row>
    <row r="1165" spans="1:27" ht="11.25" customHeight="1" x14ac:dyDescent="0.2">
      <c r="F1165" s="10" t="s">
        <v>42</v>
      </c>
      <c r="G1165" s="10"/>
      <c r="H1165" s="10"/>
      <c r="I1165" s="10"/>
      <c r="J1165" s="10" t="s">
        <v>1</v>
      </c>
      <c r="K1165" s="10"/>
      <c r="L1165" s="10"/>
      <c r="M1165" s="10"/>
      <c r="N1165" s="10"/>
      <c r="O1165" s="35">
        <v>22490.639999999999</v>
      </c>
      <c r="P1165" s="32"/>
      <c r="Q1165" s="35">
        <v>0.2</v>
      </c>
      <c r="R1165" s="32"/>
      <c r="S1165" s="35">
        <v>1</v>
      </c>
      <c r="T1165" s="32"/>
      <c r="U1165" s="35">
        <v>1</v>
      </c>
      <c r="V1165" s="32"/>
      <c r="W1165" s="35">
        <v>224.91</v>
      </c>
      <c r="X1165" s="32"/>
    </row>
    <row r="1166" spans="1:27" ht="11.25" customHeight="1" x14ac:dyDescent="0.2">
      <c r="F1166" s="10" t="s">
        <v>54</v>
      </c>
      <c r="G1166" s="10"/>
      <c r="H1166" s="10"/>
      <c r="I1166" s="10"/>
      <c r="J1166" s="10" t="s">
        <v>1</v>
      </c>
      <c r="K1166" s="10"/>
      <c r="L1166" s="10"/>
      <c r="M1166" s="10"/>
      <c r="N1166" s="10"/>
      <c r="O1166" s="35">
        <v>589</v>
      </c>
      <c r="P1166" s="32"/>
      <c r="Q1166" s="35">
        <v>0.2</v>
      </c>
      <c r="R1166" s="32"/>
      <c r="S1166" s="35">
        <v>1</v>
      </c>
      <c r="T1166" s="32"/>
      <c r="U1166" s="35">
        <v>1</v>
      </c>
      <c r="V1166" s="32"/>
      <c r="W1166" s="35">
        <v>5.89</v>
      </c>
      <c r="X1166" s="32"/>
    </row>
    <row r="1167" spans="1:27" ht="11.25" customHeight="1" x14ac:dyDescent="0.2">
      <c r="F1167" s="10" t="s">
        <v>55</v>
      </c>
      <c r="G1167" s="10"/>
      <c r="H1167" s="10"/>
      <c r="I1167" s="10"/>
      <c r="J1167" s="10" t="s">
        <v>1</v>
      </c>
      <c r="K1167" s="10"/>
      <c r="L1167" s="10"/>
      <c r="M1167" s="10"/>
      <c r="N1167" s="10"/>
      <c r="O1167" s="35">
        <v>25.65</v>
      </c>
      <c r="P1167" s="32"/>
      <c r="Q1167" s="35">
        <v>0.2</v>
      </c>
      <c r="R1167" s="32"/>
      <c r="S1167" s="35">
        <v>1</v>
      </c>
      <c r="T1167" s="32"/>
      <c r="U1167" s="35">
        <v>1</v>
      </c>
      <c r="V1167" s="32"/>
      <c r="W1167" s="32" t="s">
        <v>268</v>
      </c>
      <c r="X1167" s="32"/>
    </row>
    <row r="1168" spans="1:27" ht="11.25" customHeight="1" x14ac:dyDescent="0.2">
      <c r="F1168" s="10" t="s">
        <v>72</v>
      </c>
      <c r="G1168" s="10"/>
      <c r="H1168" s="10"/>
      <c r="I1168" s="10"/>
      <c r="J1168" s="10" t="s">
        <v>1</v>
      </c>
      <c r="K1168" s="10"/>
      <c r="L1168" s="10"/>
      <c r="M1168" s="10"/>
      <c r="N1168" s="10"/>
      <c r="O1168" s="35">
        <v>75528.429999999993</v>
      </c>
      <c r="P1168" s="32"/>
      <c r="Q1168" s="35">
        <v>0</v>
      </c>
      <c r="R1168" s="32"/>
      <c r="S1168" s="35">
        <v>1</v>
      </c>
      <c r="T1168" s="32"/>
      <c r="U1168" s="35">
        <v>1</v>
      </c>
      <c r="V1168" s="32"/>
      <c r="W1168" s="35">
        <v>0</v>
      </c>
      <c r="X1168" s="32"/>
    </row>
    <row r="1169" spans="1:27" ht="11.25" customHeight="1" x14ac:dyDescent="0.2">
      <c r="F1169" s="10" t="s">
        <v>43</v>
      </c>
      <c r="G1169" s="10"/>
      <c r="H1169" s="10"/>
      <c r="I1169" s="10"/>
      <c r="J1169" s="10" t="s">
        <v>44</v>
      </c>
      <c r="K1169" s="10"/>
      <c r="L1169" s="35">
        <v>70</v>
      </c>
      <c r="M1169" s="32"/>
      <c r="N1169" s="32"/>
      <c r="O1169" s="10" t="s">
        <v>1</v>
      </c>
      <c r="P1169" s="10"/>
      <c r="Q1169" s="32" t="s">
        <v>1</v>
      </c>
      <c r="R1169" s="32"/>
      <c r="S1169" s="32" t="s">
        <v>1</v>
      </c>
      <c r="T1169" s="32"/>
      <c r="U1169" s="10" t="s">
        <v>1</v>
      </c>
      <c r="V1169" s="10"/>
      <c r="W1169" s="35">
        <v>157.44</v>
      </c>
      <c r="X1169" s="32"/>
      <c r="Y1169" s="32" t="s">
        <v>1</v>
      </c>
      <c r="Z1169" s="32"/>
      <c r="AA1169" s="32"/>
    </row>
    <row r="1170" spans="1:27" ht="11.25" customHeight="1" x14ac:dyDescent="0.2">
      <c r="F1170" s="10" t="s">
        <v>45</v>
      </c>
      <c r="G1170" s="10"/>
      <c r="H1170" s="10"/>
      <c r="I1170" s="10"/>
      <c r="J1170" s="10" t="s">
        <v>44</v>
      </c>
      <c r="K1170" s="10"/>
      <c r="L1170" s="35">
        <v>10</v>
      </c>
      <c r="M1170" s="32"/>
      <c r="N1170" s="32"/>
      <c r="O1170" s="10" t="s">
        <v>1</v>
      </c>
      <c r="P1170" s="10"/>
      <c r="Q1170" s="32" t="s">
        <v>1</v>
      </c>
      <c r="R1170" s="32"/>
      <c r="S1170" s="32" t="s">
        <v>1</v>
      </c>
      <c r="T1170" s="32"/>
      <c r="U1170" s="10" t="s">
        <v>1</v>
      </c>
      <c r="V1170" s="10"/>
      <c r="W1170" s="35">
        <v>22.49</v>
      </c>
      <c r="X1170" s="32"/>
      <c r="Y1170" s="32" t="s">
        <v>1</v>
      </c>
      <c r="Z1170" s="32"/>
      <c r="AA1170" s="32"/>
    </row>
    <row r="1171" spans="1:27" ht="11.25" customHeight="1" x14ac:dyDescent="0.2">
      <c r="F1171" s="10" t="s">
        <v>73</v>
      </c>
      <c r="G1171" s="10"/>
      <c r="H1171" s="10"/>
      <c r="I1171" s="10"/>
      <c r="J1171" s="10" t="s">
        <v>44</v>
      </c>
      <c r="K1171" s="10"/>
      <c r="L1171" s="35">
        <v>108</v>
      </c>
      <c r="M1171" s="32"/>
      <c r="N1171" s="32"/>
      <c r="O1171" s="10" t="s">
        <v>1</v>
      </c>
      <c r="P1171" s="10"/>
      <c r="Q1171" s="32" t="s">
        <v>1</v>
      </c>
      <c r="R1171" s="32"/>
      <c r="S1171" s="32" t="s">
        <v>1</v>
      </c>
      <c r="T1171" s="32"/>
      <c r="U1171" s="10" t="s">
        <v>1</v>
      </c>
      <c r="V1171" s="10"/>
      <c r="W1171" s="35">
        <v>0.28000000000000003</v>
      </c>
      <c r="X1171" s="32"/>
      <c r="Y1171" s="32" t="s">
        <v>1</v>
      </c>
      <c r="Z1171" s="32"/>
      <c r="AA1171" s="32"/>
    </row>
    <row r="1172" spans="1:27" ht="11.25" customHeight="1" x14ac:dyDescent="0.2">
      <c r="F1172" s="10"/>
      <c r="G1172" s="10"/>
      <c r="H1172" s="10"/>
      <c r="I1172" s="10"/>
      <c r="J1172" s="10"/>
      <c r="K1172" s="10"/>
      <c r="L1172" s="32"/>
      <c r="M1172" s="32"/>
      <c r="N1172" s="32"/>
      <c r="O1172" s="10" t="s">
        <v>1</v>
      </c>
      <c r="P1172" s="10"/>
      <c r="Q1172" s="32"/>
      <c r="R1172" s="32"/>
      <c r="S1172" s="32"/>
      <c r="T1172" s="32"/>
      <c r="U1172" s="10" t="s">
        <v>1</v>
      </c>
      <c r="V1172" s="10"/>
      <c r="W1172" s="32" t="s">
        <v>1</v>
      </c>
      <c r="X1172" s="32"/>
      <c r="Y1172" s="32"/>
      <c r="Z1172" s="32"/>
      <c r="AA1172" s="32"/>
    </row>
    <row r="1173" spans="1:27" ht="11.25" customHeight="1" x14ac:dyDescent="0.2">
      <c r="F1173" s="40" t="s">
        <v>46</v>
      </c>
      <c r="G1173" s="40"/>
      <c r="H1173" s="40"/>
      <c r="I1173" s="40"/>
      <c r="J1173" s="40" t="s">
        <v>47</v>
      </c>
      <c r="K1173" s="40"/>
      <c r="L1173" s="41">
        <v>87.4</v>
      </c>
      <c r="M1173" s="38"/>
      <c r="N1173" s="38"/>
      <c r="O1173" s="10"/>
      <c r="P1173" s="10"/>
      <c r="Q1173" s="41">
        <v>0.2</v>
      </c>
      <c r="R1173" s="38"/>
      <c r="S1173" s="41">
        <v>1</v>
      </c>
      <c r="T1173" s="38"/>
      <c r="U1173" s="10"/>
      <c r="V1173" s="10"/>
      <c r="W1173" s="32"/>
      <c r="X1173" s="32"/>
      <c r="Y1173" s="37">
        <v>1</v>
      </c>
      <c r="Z1173" s="38"/>
      <c r="AA1173" s="38"/>
    </row>
    <row r="1174" spans="1:27" x14ac:dyDescent="0.2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</row>
    <row r="1176" spans="1:27" ht="11.25" customHeight="1" x14ac:dyDescent="0.2">
      <c r="W1176" s="39">
        <v>411.01</v>
      </c>
      <c r="X1176" s="17"/>
      <c r="Y1176" s="35">
        <v>8220.2000000000007</v>
      </c>
      <c r="Z1176" s="32"/>
      <c r="AA1176" s="32"/>
    </row>
    <row r="1178" spans="1:27" ht="78.400000000000006" customHeight="1" x14ac:dyDescent="0.2">
      <c r="A1178" s="10" t="s">
        <v>269</v>
      </c>
      <c r="B1178" s="10"/>
      <c r="C1178" s="10" t="s">
        <v>68</v>
      </c>
      <c r="D1178" s="10"/>
      <c r="E1178" s="10"/>
      <c r="F1178" s="10" t="s">
        <v>238</v>
      </c>
      <c r="G1178" s="10"/>
      <c r="H1178" s="10"/>
      <c r="I1178" s="10"/>
      <c r="J1178" s="10" t="s">
        <v>70</v>
      </c>
      <c r="K1178" s="10"/>
      <c r="L1178" s="43">
        <v>5.6699999999999997E-3</v>
      </c>
      <c r="M1178" s="32"/>
      <c r="N1178" s="32"/>
      <c r="O1178" s="10" t="s">
        <v>1</v>
      </c>
      <c r="P1178" s="10"/>
      <c r="Q1178" s="10" t="s">
        <v>1</v>
      </c>
      <c r="R1178" s="10"/>
      <c r="S1178" s="10" t="s">
        <v>1</v>
      </c>
      <c r="T1178" s="10"/>
      <c r="U1178" s="10" t="s">
        <v>1</v>
      </c>
      <c r="V1178" s="10"/>
      <c r="W1178" s="10" t="s">
        <v>1</v>
      </c>
      <c r="X1178" s="10"/>
    </row>
    <row r="1179" spans="1:27" ht="11.25" customHeight="1" x14ac:dyDescent="0.2">
      <c r="F1179" s="10" t="s">
        <v>42</v>
      </c>
      <c r="G1179" s="10"/>
      <c r="H1179" s="10"/>
      <c r="I1179" s="10"/>
      <c r="J1179" s="10" t="s">
        <v>1</v>
      </c>
      <c r="K1179" s="10"/>
      <c r="L1179" s="10"/>
      <c r="M1179" s="10"/>
      <c r="N1179" s="10"/>
      <c r="O1179" s="35">
        <v>68.569999999999993</v>
      </c>
      <c r="P1179" s="32"/>
      <c r="Q1179" s="35">
        <v>90</v>
      </c>
      <c r="R1179" s="32"/>
      <c r="S1179" s="35">
        <v>1</v>
      </c>
      <c r="T1179" s="32"/>
      <c r="U1179" s="35">
        <v>1</v>
      </c>
      <c r="V1179" s="32"/>
      <c r="W1179" s="35">
        <v>34.99</v>
      </c>
      <c r="X1179" s="32"/>
    </row>
    <row r="1180" spans="1:27" ht="11.25" customHeight="1" x14ac:dyDescent="0.2">
      <c r="F1180" s="10" t="s">
        <v>54</v>
      </c>
      <c r="G1180" s="10"/>
      <c r="H1180" s="10"/>
      <c r="I1180" s="10"/>
      <c r="J1180" s="10" t="s">
        <v>1</v>
      </c>
      <c r="K1180" s="10"/>
      <c r="L1180" s="10"/>
      <c r="M1180" s="10"/>
      <c r="N1180" s="10"/>
      <c r="O1180" s="35">
        <v>606.17999999999995</v>
      </c>
      <c r="P1180" s="32"/>
      <c r="Q1180" s="35">
        <v>90</v>
      </c>
      <c r="R1180" s="32"/>
      <c r="S1180" s="35">
        <v>1</v>
      </c>
      <c r="T1180" s="32"/>
      <c r="U1180" s="35">
        <v>1</v>
      </c>
      <c r="V1180" s="32"/>
      <c r="W1180" s="35">
        <v>309.33</v>
      </c>
      <c r="X1180" s="32"/>
    </row>
    <row r="1181" spans="1:27" ht="11.25" customHeight="1" x14ac:dyDescent="0.2">
      <c r="F1181" s="10" t="s">
        <v>55</v>
      </c>
      <c r="G1181" s="10"/>
      <c r="H1181" s="10"/>
      <c r="I1181" s="10"/>
      <c r="J1181" s="10" t="s">
        <v>1</v>
      </c>
      <c r="K1181" s="10"/>
      <c r="L1181" s="10"/>
      <c r="M1181" s="10"/>
      <c r="N1181" s="10"/>
      <c r="O1181" s="35">
        <v>137.57</v>
      </c>
      <c r="P1181" s="32"/>
      <c r="Q1181" s="35">
        <v>90</v>
      </c>
      <c r="R1181" s="32"/>
      <c r="S1181" s="35">
        <v>1</v>
      </c>
      <c r="T1181" s="32"/>
      <c r="U1181" s="35">
        <v>1</v>
      </c>
      <c r="V1181" s="32"/>
      <c r="W1181" s="32" t="s">
        <v>239</v>
      </c>
      <c r="X1181" s="32"/>
    </row>
    <row r="1182" spans="1:27" ht="11.25" customHeight="1" x14ac:dyDescent="0.2">
      <c r="F1182" s="10" t="s">
        <v>72</v>
      </c>
      <c r="G1182" s="10"/>
      <c r="H1182" s="10"/>
      <c r="I1182" s="10"/>
      <c r="J1182" s="10" t="s">
        <v>1</v>
      </c>
      <c r="K1182" s="10"/>
      <c r="L1182" s="10"/>
      <c r="M1182" s="10"/>
      <c r="N1182" s="10"/>
      <c r="O1182" s="35">
        <v>35.25</v>
      </c>
      <c r="P1182" s="32"/>
      <c r="Q1182" s="35">
        <v>90</v>
      </c>
      <c r="R1182" s="32"/>
      <c r="S1182" s="35">
        <v>1</v>
      </c>
      <c r="T1182" s="32"/>
      <c r="U1182" s="35">
        <v>1</v>
      </c>
      <c r="V1182" s="32"/>
      <c r="W1182" s="35">
        <v>17.989999999999998</v>
      </c>
      <c r="X1182" s="32"/>
    </row>
    <row r="1183" spans="1:27" ht="11.25" customHeight="1" x14ac:dyDescent="0.2">
      <c r="F1183" s="10" t="s">
        <v>43</v>
      </c>
      <c r="G1183" s="10"/>
      <c r="H1183" s="10"/>
      <c r="I1183" s="10"/>
      <c r="J1183" s="10" t="s">
        <v>44</v>
      </c>
      <c r="K1183" s="10"/>
      <c r="L1183" s="35">
        <v>70</v>
      </c>
      <c r="M1183" s="32"/>
      <c r="N1183" s="32"/>
      <c r="O1183" s="10" t="s">
        <v>1</v>
      </c>
      <c r="P1183" s="10"/>
      <c r="Q1183" s="32" t="s">
        <v>1</v>
      </c>
      <c r="R1183" s="32"/>
      <c r="S1183" s="32" t="s">
        <v>1</v>
      </c>
      <c r="T1183" s="32"/>
      <c r="U1183" s="10" t="s">
        <v>1</v>
      </c>
      <c r="V1183" s="10"/>
      <c r="W1183" s="35">
        <v>24.49</v>
      </c>
      <c r="X1183" s="32"/>
      <c r="Y1183" s="32" t="s">
        <v>1</v>
      </c>
      <c r="Z1183" s="32"/>
      <c r="AA1183" s="32"/>
    </row>
    <row r="1184" spans="1:27" ht="11.25" customHeight="1" x14ac:dyDescent="0.2">
      <c r="F1184" s="10" t="s">
        <v>45</v>
      </c>
      <c r="G1184" s="10"/>
      <c r="H1184" s="10"/>
      <c r="I1184" s="10"/>
      <c r="J1184" s="10" t="s">
        <v>44</v>
      </c>
      <c r="K1184" s="10"/>
      <c r="L1184" s="35">
        <v>10</v>
      </c>
      <c r="M1184" s="32"/>
      <c r="N1184" s="32"/>
      <c r="O1184" s="10" t="s">
        <v>1</v>
      </c>
      <c r="P1184" s="10"/>
      <c r="Q1184" s="32" t="s">
        <v>1</v>
      </c>
      <c r="R1184" s="32"/>
      <c r="S1184" s="32" t="s">
        <v>1</v>
      </c>
      <c r="T1184" s="32"/>
      <c r="U1184" s="10" t="s">
        <v>1</v>
      </c>
      <c r="V1184" s="10"/>
      <c r="W1184" s="35">
        <v>3.5</v>
      </c>
      <c r="X1184" s="32"/>
      <c r="Y1184" s="32" t="s">
        <v>1</v>
      </c>
      <c r="Z1184" s="32"/>
      <c r="AA1184" s="32"/>
    </row>
    <row r="1185" spans="1:27" ht="11.25" customHeight="1" x14ac:dyDescent="0.2">
      <c r="F1185" s="10" t="s">
        <v>73</v>
      </c>
      <c r="G1185" s="10"/>
      <c r="H1185" s="10"/>
      <c r="I1185" s="10"/>
      <c r="J1185" s="10" t="s">
        <v>44</v>
      </c>
      <c r="K1185" s="10"/>
      <c r="L1185" s="35">
        <v>108</v>
      </c>
      <c r="M1185" s="32"/>
      <c r="N1185" s="32"/>
      <c r="O1185" s="10" t="s">
        <v>1</v>
      </c>
      <c r="P1185" s="10"/>
      <c r="Q1185" s="32" t="s">
        <v>1</v>
      </c>
      <c r="R1185" s="32"/>
      <c r="S1185" s="32" t="s">
        <v>1</v>
      </c>
      <c r="T1185" s="32"/>
      <c r="U1185" s="10" t="s">
        <v>1</v>
      </c>
      <c r="V1185" s="10"/>
      <c r="W1185" s="35">
        <v>75.819999999999993</v>
      </c>
      <c r="X1185" s="32"/>
      <c r="Y1185" s="32" t="s">
        <v>1</v>
      </c>
      <c r="Z1185" s="32"/>
      <c r="AA1185" s="32"/>
    </row>
    <row r="1186" spans="1:27" ht="11.25" customHeight="1" x14ac:dyDescent="0.2">
      <c r="F1186" s="10"/>
      <c r="G1186" s="10"/>
      <c r="H1186" s="10"/>
      <c r="I1186" s="10"/>
      <c r="J1186" s="10"/>
      <c r="K1186" s="10"/>
      <c r="L1186" s="32"/>
      <c r="M1186" s="32"/>
      <c r="N1186" s="32"/>
      <c r="O1186" s="10" t="s">
        <v>1</v>
      </c>
      <c r="P1186" s="10"/>
      <c r="Q1186" s="32"/>
      <c r="R1186" s="32"/>
      <c r="S1186" s="32"/>
      <c r="T1186" s="32"/>
      <c r="U1186" s="10" t="s">
        <v>1</v>
      </c>
      <c r="V1186" s="10"/>
      <c r="W1186" s="32" t="s">
        <v>1</v>
      </c>
      <c r="X1186" s="32"/>
      <c r="Y1186" s="32"/>
      <c r="Z1186" s="32"/>
      <c r="AA1186" s="32"/>
    </row>
    <row r="1187" spans="1:27" ht="11.25" customHeight="1" x14ac:dyDescent="0.2">
      <c r="F1187" s="40" t="s">
        <v>46</v>
      </c>
      <c r="G1187" s="40"/>
      <c r="H1187" s="40"/>
      <c r="I1187" s="40"/>
      <c r="J1187" s="40" t="s">
        <v>47</v>
      </c>
      <c r="K1187" s="40"/>
      <c r="L1187" s="41">
        <v>0.56000000000000005</v>
      </c>
      <c r="M1187" s="38"/>
      <c r="N1187" s="38"/>
      <c r="O1187" s="10"/>
      <c r="P1187" s="10"/>
      <c r="Q1187" s="41">
        <v>90</v>
      </c>
      <c r="R1187" s="38"/>
      <c r="S1187" s="41">
        <v>1</v>
      </c>
      <c r="T1187" s="38"/>
      <c r="U1187" s="10"/>
      <c r="V1187" s="10"/>
      <c r="W1187" s="32"/>
      <c r="X1187" s="32"/>
      <c r="Y1187" s="38" t="s">
        <v>51</v>
      </c>
      <c r="Z1187" s="38"/>
      <c r="AA1187" s="38"/>
    </row>
    <row r="1188" spans="1:27" x14ac:dyDescent="0.2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</row>
    <row r="1190" spans="1:27" ht="11.25" customHeight="1" x14ac:dyDescent="0.2">
      <c r="W1190" s="39">
        <v>466.12</v>
      </c>
      <c r="X1190" s="17"/>
      <c r="Y1190" s="35">
        <v>82208.11</v>
      </c>
      <c r="Z1190" s="32"/>
      <c r="AA1190" s="32"/>
    </row>
    <row r="1192" spans="1:27" ht="78.400000000000006" customHeight="1" x14ac:dyDescent="0.2">
      <c r="A1192" s="10" t="s">
        <v>270</v>
      </c>
      <c r="B1192" s="10"/>
      <c r="C1192" s="10" t="s">
        <v>74</v>
      </c>
      <c r="D1192" s="10"/>
      <c r="E1192" s="10"/>
      <c r="F1192" s="10" t="s">
        <v>241</v>
      </c>
      <c r="G1192" s="10"/>
      <c r="H1192" s="10"/>
      <c r="I1192" s="10"/>
      <c r="J1192" s="10" t="s">
        <v>41</v>
      </c>
      <c r="K1192" s="10"/>
      <c r="L1192" s="36">
        <v>16</v>
      </c>
      <c r="M1192" s="32"/>
      <c r="N1192" s="32"/>
      <c r="O1192" s="10" t="s">
        <v>1</v>
      </c>
      <c r="P1192" s="10"/>
      <c r="Q1192" s="10" t="s">
        <v>1</v>
      </c>
      <c r="R1192" s="10"/>
      <c r="S1192" s="10" t="s">
        <v>1</v>
      </c>
      <c r="T1192" s="10"/>
      <c r="U1192" s="10" t="s">
        <v>1</v>
      </c>
      <c r="V1192" s="10"/>
      <c r="W1192" s="10" t="s">
        <v>1</v>
      </c>
      <c r="X1192" s="10"/>
    </row>
    <row r="1193" spans="1:27" ht="11.25" customHeight="1" x14ac:dyDescent="0.2">
      <c r="F1193" s="10" t="s">
        <v>42</v>
      </c>
      <c r="G1193" s="10"/>
      <c r="H1193" s="10"/>
      <c r="I1193" s="10"/>
      <c r="J1193" s="10" t="s">
        <v>1</v>
      </c>
      <c r="K1193" s="10"/>
      <c r="L1193" s="10"/>
      <c r="M1193" s="10"/>
      <c r="N1193" s="10"/>
      <c r="O1193" s="35">
        <v>44.48</v>
      </c>
      <c r="P1193" s="32"/>
      <c r="Q1193" s="35">
        <v>1</v>
      </c>
      <c r="R1193" s="32"/>
      <c r="S1193" s="35">
        <v>1</v>
      </c>
      <c r="T1193" s="32"/>
      <c r="U1193" s="35">
        <v>1</v>
      </c>
      <c r="V1193" s="32"/>
      <c r="W1193" s="35">
        <v>711.68</v>
      </c>
      <c r="X1193" s="32"/>
    </row>
    <row r="1194" spans="1:27" ht="11.25" customHeight="1" x14ac:dyDescent="0.2">
      <c r="F1194" s="10" t="s">
        <v>43</v>
      </c>
      <c r="G1194" s="10"/>
      <c r="H1194" s="10"/>
      <c r="I1194" s="10"/>
      <c r="J1194" s="10" t="s">
        <v>44</v>
      </c>
      <c r="K1194" s="10"/>
      <c r="L1194" s="35">
        <v>70</v>
      </c>
      <c r="M1194" s="32"/>
      <c r="N1194" s="32"/>
      <c r="O1194" s="10" t="s">
        <v>1</v>
      </c>
      <c r="P1194" s="10"/>
      <c r="Q1194" s="32" t="s">
        <v>1</v>
      </c>
      <c r="R1194" s="32"/>
      <c r="S1194" s="32" t="s">
        <v>1</v>
      </c>
      <c r="T1194" s="32"/>
      <c r="U1194" s="10" t="s">
        <v>1</v>
      </c>
      <c r="V1194" s="10"/>
      <c r="W1194" s="35">
        <v>498.18</v>
      </c>
      <c r="X1194" s="32"/>
      <c r="Y1194" s="32" t="s">
        <v>1</v>
      </c>
      <c r="Z1194" s="32"/>
      <c r="AA1194" s="32"/>
    </row>
    <row r="1195" spans="1:27" ht="11.25" customHeight="1" x14ac:dyDescent="0.2">
      <c r="F1195" s="10" t="s">
        <v>45</v>
      </c>
      <c r="G1195" s="10"/>
      <c r="H1195" s="10"/>
      <c r="I1195" s="10"/>
      <c r="J1195" s="10" t="s">
        <v>44</v>
      </c>
      <c r="K1195" s="10"/>
      <c r="L1195" s="35">
        <v>10</v>
      </c>
      <c r="M1195" s="32"/>
      <c r="N1195" s="32"/>
      <c r="O1195" s="10" t="s">
        <v>1</v>
      </c>
      <c r="P1195" s="10"/>
      <c r="Q1195" s="32" t="s">
        <v>1</v>
      </c>
      <c r="R1195" s="32"/>
      <c r="S1195" s="32" t="s">
        <v>1</v>
      </c>
      <c r="T1195" s="32"/>
      <c r="U1195" s="10" t="s">
        <v>1</v>
      </c>
      <c r="V1195" s="10"/>
      <c r="W1195" s="35">
        <v>71.17</v>
      </c>
      <c r="X1195" s="32"/>
      <c r="Y1195" s="32" t="s">
        <v>1</v>
      </c>
      <c r="Z1195" s="32"/>
      <c r="AA1195" s="32"/>
    </row>
    <row r="1196" spans="1:27" ht="11.25" customHeight="1" x14ac:dyDescent="0.2">
      <c r="F1196" s="40" t="s">
        <v>46</v>
      </c>
      <c r="G1196" s="40"/>
      <c r="H1196" s="40"/>
      <c r="I1196" s="40"/>
      <c r="J1196" s="40" t="s">
        <v>47</v>
      </c>
      <c r="K1196" s="40"/>
      <c r="L1196" s="41">
        <v>0.22</v>
      </c>
      <c r="M1196" s="38"/>
      <c r="N1196" s="38"/>
      <c r="O1196" s="10" t="s">
        <v>1</v>
      </c>
      <c r="P1196" s="10"/>
      <c r="Q1196" s="41">
        <v>1</v>
      </c>
      <c r="R1196" s="38"/>
      <c r="S1196" s="41">
        <v>1</v>
      </c>
      <c r="T1196" s="38"/>
      <c r="U1196" s="10" t="s">
        <v>1</v>
      </c>
      <c r="V1196" s="10"/>
      <c r="W1196" s="32" t="s">
        <v>1</v>
      </c>
      <c r="X1196" s="32"/>
      <c r="Y1196" s="37">
        <v>4</v>
      </c>
      <c r="Z1196" s="38"/>
      <c r="AA1196" s="38"/>
    </row>
    <row r="1197" spans="1:27" x14ac:dyDescent="0.2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</row>
    <row r="1199" spans="1:27" ht="11.25" customHeight="1" x14ac:dyDescent="0.2">
      <c r="W1199" s="39">
        <v>1281.03</v>
      </c>
      <c r="X1199" s="17"/>
      <c r="Y1199" s="35">
        <v>80.06</v>
      </c>
      <c r="Z1199" s="32"/>
      <c r="AA1199" s="32"/>
    </row>
    <row r="1201" spans="1:27" ht="56.1" customHeight="1" x14ac:dyDescent="0.2">
      <c r="A1201" s="10" t="s">
        <v>271</v>
      </c>
      <c r="B1201" s="10"/>
      <c r="C1201" s="10" t="s">
        <v>39</v>
      </c>
      <c r="D1201" s="10"/>
      <c r="E1201" s="10"/>
      <c r="F1201" s="10" t="s">
        <v>243</v>
      </c>
      <c r="G1201" s="10"/>
      <c r="H1201" s="10"/>
      <c r="I1201" s="10"/>
      <c r="J1201" s="10" t="s">
        <v>41</v>
      </c>
      <c r="K1201" s="10"/>
      <c r="L1201" s="36">
        <v>1</v>
      </c>
      <c r="M1201" s="32"/>
      <c r="N1201" s="32"/>
      <c r="O1201" s="10" t="s">
        <v>1</v>
      </c>
      <c r="P1201" s="10"/>
      <c r="Q1201" s="10" t="s">
        <v>1</v>
      </c>
      <c r="R1201" s="10"/>
      <c r="S1201" s="10" t="s">
        <v>1</v>
      </c>
      <c r="T1201" s="10"/>
      <c r="U1201" s="10" t="s">
        <v>1</v>
      </c>
      <c r="V1201" s="10"/>
      <c r="W1201" s="10" t="s">
        <v>1</v>
      </c>
      <c r="X1201" s="10"/>
    </row>
    <row r="1202" spans="1:27" ht="11.25" customHeight="1" x14ac:dyDescent="0.2">
      <c r="F1202" s="10" t="s">
        <v>42</v>
      </c>
      <c r="G1202" s="10"/>
      <c r="H1202" s="10"/>
      <c r="I1202" s="10"/>
      <c r="J1202" s="10" t="s">
        <v>1</v>
      </c>
      <c r="K1202" s="10"/>
      <c r="L1202" s="10"/>
      <c r="M1202" s="10"/>
      <c r="N1202" s="10"/>
      <c r="O1202" s="35">
        <v>52.56</v>
      </c>
      <c r="P1202" s="32"/>
      <c r="Q1202" s="35">
        <v>1</v>
      </c>
      <c r="R1202" s="32"/>
      <c r="S1202" s="35">
        <v>1</v>
      </c>
      <c r="T1202" s="32"/>
      <c r="U1202" s="35">
        <v>1</v>
      </c>
      <c r="V1202" s="32"/>
      <c r="W1202" s="35">
        <v>52.56</v>
      </c>
      <c r="X1202" s="32"/>
    </row>
    <row r="1203" spans="1:27" ht="11.25" customHeight="1" x14ac:dyDescent="0.2">
      <c r="F1203" s="10" t="s">
        <v>43</v>
      </c>
      <c r="G1203" s="10"/>
      <c r="H1203" s="10"/>
      <c r="I1203" s="10"/>
      <c r="J1203" s="10" t="s">
        <v>44</v>
      </c>
      <c r="K1203" s="10"/>
      <c r="L1203" s="35">
        <v>70</v>
      </c>
      <c r="M1203" s="32"/>
      <c r="N1203" s="32"/>
      <c r="O1203" s="10" t="s">
        <v>1</v>
      </c>
      <c r="P1203" s="10"/>
      <c r="Q1203" s="32" t="s">
        <v>1</v>
      </c>
      <c r="R1203" s="32"/>
      <c r="S1203" s="32" t="s">
        <v>1</v>
      </c>
      <c r="T1203" s="32"/>
      <c r="U1203" s="10" t="s">
        <v>1</v>
      </c>
      <c r="V1203" s="10"/>
      <c r="W1203" s="35">
        <v>36.79</v>
      </c>
      <c r="X1203" s="32"/>
      <c r="Y1203" s="32" t="s">
        <v>1</v>
      </c>
      <c r="Z1203" s="32"/>
      <c r="AA1203" s="32"/>
    </row>
    <row r="1204" spans="1:27" ht="11.25" customHeight="1" x14ac:dyDescent="0.2">
      <c r="F1204" s="10" t="s">
        <v>45</v>
      </c>
      <c r="G1204" s="10"/>
      <c r="H1204" s="10"/>
      <c r="I1204" s="10"/>
      <c r="J1204" s="10" t="s">
        <v>44</v>
      </c>
      <c r="K1204" s="10"/>
      <c r="L1204" s="35">
        <v>10</v>
      </c>
      <c r="M1204" s="32"/>
      <c r="N1204" s="32"/>
      <c r="O1204" s="10" t="s">
        <v>1</v>
      </c>
      <c r="P1204" s="10"/>
      <c r="Q1204" s="32" t="s">
        <v>1</v>
      </c>
      <c r="R1204" s="32"/>
      <c r="S1204" s="32" t="s">
        <v>1</v>
      </c>
      <c r="T1204" s="32"/>
      <c r="U1204" s="10" t="s">
        <v>1</v>
      </c>
      <c r="V1204" s="10"/>
      <c r="W1204" s="35">
        <v>5.26</v>
      </c>
      <c r="X1204" s="32"/>
      <c r="Y1204" s="32" t="s">
        <v>1</v>
      </c>
      <c r="Z1204" s="32"/>
      <c r="AA1204" s="32"/>
    </row>
    <row r="1205" spans="1:27" ht="11.25" customHeight="1" x14ac:dyDescent="0.2">
      <c r="F1205" s="40" t="s">
        <v>46</v>
      </c>
      <c r="G1205" s="40"/>
      <c r="H1205" s="40"/>
      <c r="I1205" s="40"/>
      <c r="J1205" s="40" t="s">
        <v>47</v>
      </c>
      <c r="K1205" s="40"/>
      <c r="L1205" s="41">
        <v>0.26</v>
      </c>
      <c r="M1205" s="38"/>
      <c r="N1205" s="38"/>
      <c r="O1205" s="10" t="s">
        <v>1</v>
      </c>
      <c r="P1205" s="10"/>
      <c r="Q1205" s="41">
        <v>1</v>
      </c>
      <c r="R1205" s="38"/>
      <c r="S1205" s="41">
        <v>1</v>
      </c>
      <c r="T1205" s="38"/>
      <c r="U1205" s="10" t="s">
        <v>1</v>
      </c>
      <c r="V1205" s="10"/>
      <c r="W1205" s="32" t="s">
        <v>1</v>
      </c>
      <c r="X1205" s="32"/>
      <c r="Y1205" s="38" t="s">
        <v>51</v>
      </c>
      <c r="Z1205" s="38"/>
      <c r="AA1205" s="38"/>
    </row>
    <row r="1206" spans="1:27" x14ac:dyDescent="0.2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</row>
    <row r="1208" spans="1:27" ht="11.25" customHeight="1" x14ac:dyDescent="0.2">
      <c r="W1208" s="39">
        <v>94.61</v>
      </c>
      <c r="X1208" s="17"/>
      <c r="Y1208" s="35">
        <v>94.61</v>
      </c>
      <c r="Z1208" s="32"/>
      <c r="AA1208" s="32"/>
    </row>
    <row r="1210" spans="1:27" ht="67.150000000000006" customHeight="1" x14ac:dyDescent="0.2">
      <c r="A1210" s="10" t="s">
        <v>272</v>
      </c>
      <c r="B1210" s="10"/>
      <c r="C1210" s="10" t="s">
        <v>68</v>
      </c>
      <c r="D1210" s="10"/>
      <c r="E1210" s="10"/>
      <c r="F1210" s="10" t="s">
        <v>245</v>
      </c>
      <c r="G1210" s="10"/>
      <c r="H1210" s="10"/>
      <c r="I1210" s="10"/>
      <c r="J1210" s="10" t="s">
        <v>70</v>
      </c>
      <c r="K1210" s="10"/>
      <c r="L1210" s="43">
        <v>5.6699999999999997E-3</v>
      </c>
      <c r="M1210" s="32"/>
      <c r="N1210" s="32"/>
      <c r="O1210" s="10" t="s">
        <v>1</v>
      </c>
      <c r="P1210" s="10"/>
      <c r="Q1210" s="10" t="s">
        <v>1</v>
      </c>
      <c r="R1210" s="10"/>
      <c r="S1210" s="10" t="s">
        <v>1</v>
      </c>
      <c r="T1210" s="10"/>
      <c r="U1210" s="10" t="s">
        <v>1</v>
      </c>
      <c r="V1210" s="10"/>
      <c r="W1210" s="10" t="s">
        <v>1</v>
      </c>
      <c r="X1210" s="10"/>
    </row>
    <row r="1211" spans="1:27" ht="11.25" customHeight="1" x14ac:dyDescent="0.2">
      <c r="F1211" s="10" t="s">
        <v>42</v>
      </c>
      <c r="G1211" s="10"/>
      <c r="H1211" s="10"/>
      <c r="I1211" s="10"/>
      <c r="J1211" s="10" t="s">
        <v>1</v>
      </c>
      <c r="K1211" s="10"/>
      <c r="L1211" s="10"/>
      <c r="M1211" s="10"/>
      <c r="N1211" s="10"/>
      <c r="O1211" s="35">
        <v>68.569999999999993</v>
      </c>
      <c r="P1211" s="32"/>
      <c r="Q1211" s="35">
        <v>1</v>
      </c>
      <c r="R1211" s="32"/>
      <c r="S1211" s="35">
        <v>1</v>
      </c>
      <c r="T1211" s="32"/>
      <c r="U1211" s="35">
        <v>1</v>
      </c>
      <c r="V1211" s="32"/>
      <c r="W1211" s="35">
        <v>0.39</v>
      </c>
      <c r="X1211" s="32"/>
    </row>
    <row r="1212" spans="1:27" ht="11.25" customHeight="1" x14ac:dyDescent="0.2">
      <c r="F1212" s="10" t="s">
        <v>54</v>
      </c>
      <c r="G1212" s="10"/>
      <c r="H1212" s="10"/>
      <c r="I1212" s="10"/>
      <c r="J1212" s="10" t="s">
        <v>1</v>
      </c>
      <c r="K1212" s="10"/>
      <c r="L1212" s="10"/>
      <c r="M1212" s="10"/>
      <c r="N1212" s="10"/>
      <c r="O1212" s="35">
        <v>606.17999999999995</v>
      </c>
      <c r="P1212" s="32"/>
      <c r="Q1212" s="35">
        <v>1</v>
      </c>
      <c r="R1212" s="32"/>
      <c r="S1212" s="35">
        <v>1</v>
      </c>
      <c r="T1212" s="32"/>
      <c r="U1212" s="35">
        <v>1</v>
      </c>
      <c r="V1212" s="32"/>
      <c r="W1212" s="35">
        <v>3.44</v>
      </c>
      <c r="X1212" s="32"/>
    </row>
    <row r="1213" spans="1:27" ht="11.25" customHeight="1" x14ac:dyDescent="0.2">
      <c r="F1213" s="10" t="s">
        <v>55</v>
      </c>
      <c r="G1213" s="10"/>
      <c r="H1213" s="10"/>
      <c r="I1213" s="10"/>
      <c r="J1213" s="10" t="s">
        <v>1</v>
      </c>
      <c r="K1213" s="10"/>
      <c r="L1213" s="10"/>
      <c r="M1213" s="10"/>
      <c r="N1213" s="10"/>
      <c r="O1213" s="35">
        <v>137.57</v>
      </c>
      <c r="P1213" s="32"/>
      <c r="Q1213" s="35">
        <v>1</v>
      </c>
      <c r="R1213" s="32"/>
      <c r="S1213" s="35">
        <v>1</v>
      </c>
      <c r="T1213" s="32"/>
      <c r="U1213" s="35">
        <v>1</v>
      </c>
      <c r="V1213" s="32"/>
      <c r="W1213" s="32" t="s">
        <v>246</v>
      </c>
      <c r="X1213" s="32"/>
    </row>
    <row r="1214" spans="1:27" ht="11.25" customHeight="1" x14ac:dyDescent="0.2">
      <c r="F1214" s="10" t="s">
        <v>72</v>
      </c>
      <c r="G1214" s="10"/>
      <c r="H1214" s="10"/>
      <c r="I1214" s="10"/>
      <c r="J1214" s="10" t="s">
        <v>1</v>
      </c>
      <c r="K1214" s="10"/>
      <c r="L1214" s="10"/>
      <c r="M1214" s="10"/>
      <c r="N1214" s="10"/>
      <c r="O1214" s="35">
        <v>35.25</v>
      </c>
      <c r="P1214" s="32"/>
      <c r="Q1214" s="35">
        <v>1</v>
      </c>
      <c r="R1214" s="32"/>
      <c r="S1214" s="35">
        <v>1</v>
      </c>
      <c r="T1214" s="32"/>
      <c r="U1214" s="35">
        <v>1</v>
      </c>
      <c r="V1214" s="32"/>
      <c r="W1214" s="35">
        <v>0.2</v>
      </c>
      <c r="X1214" s="32"/>
    </row>
    <row r="1215" spans="1:27" ht="11.25" customHeight="1" x14ac:dyDescent="0.2">
      <c r="F1215" s="10" t="s">
        <v>43</v>
      </c>
      <c r="G1215" s="10"/>
      <c r="H1215" s="10"/>
      <c r="I1215" s="10"/>
      <c r="J1215" s="10" t="s">
        <v>44</v>
      </c>
      <c r="K1215" s="10"/>
      <c r="L1215" s="35">
        <v>70</v>
      </c>
      <c r="M1215" s="32"/>
      <c r="N1215" s="32"/>
      <c r="O1215" s="10" t="s">
        <v>1</v>
      </c>
      <c r="P1215" s="10"/>
      <c r="Q1215" s="32" t="s">
        <v>1</v>
      </c>
      <c r="R1215" s="32"/>
      <c r="S1215" s="32" t="s">
        <v>1</v>
      </c>
      <c r="T1215" s="32"/>
      <c r="U1215" s="10" t="s">
        <v>1</v>
      </c>
      <c r="V1215" s="10"/>
      <c r="W1215" s="35">
        <v>0.27</v>
      </c>
      <c r="X1215" s="32"/>
      <c r="Y1215" s="32" t="s">
        <v>1</v>
      </c>
      <c r="Z1215" s="32"/>
      <c r="AA1215" s="32"/>
    </row>
    <row r="1216" spans="1:27" ht="11.25" customHeight="1" x14ac:dyDescent="0.2">
      <c r="F1216" s="10" t="s">
        <v>45</v>
      </c>
      <c r="G1216" s="10"/>
      <c r="H1216" s="10"/>
      <c r="I1216" s="10"/>
      <c r="J1216" s="10" t="s">
        <v>44</v>
      </c>
      <c r="K1216" s="10"/>
      <c r="L1216" s="35">
        <v>10</v>
      </c>
      <c r="M1216" s="32"/>
      <c r="N1216" s="32"/>
      <c r="O1216" s="10" t="s">
        <v>1</v>
      </c>
      <c r="P1216" s="10"/>
      <c r="Q1216" s="32" t="s">
        <v>1</v>
      </c>
      <c r="R1216" s="32"/>
      <c r="S1216" s="32" t="s">
        <v>1</v>
      </c>
      <c r="T1216" s="32"/>
      <c r="U1216" s="10" t="s">
        <v>1</v>
      </c>
      <c r="V1216" s="10"/>
      <c r="W1216" s="35">
        <v>0.04</v>
      </c>
      <c r="X1216" s="32"/>
      <c r="Y1216" s="32" t="s">
        <v>1</v>
      </c>
      <c r="Z1216" s="32"/>
      <c r="AA1216" s="32"/>
    </row>
    <row r="1217" spans="1:27" ht="11.25" customHeight="1" x14ac:dyDescent="0.2">
      <c r="F1217" s="10" t="s">
        <v>73</v>
      </c>
      <c r="G1217" s="10"/>
      <c r="H1217" s="10"/>
      <c r="I1217" s="10"/>
      <c r="J1217" s="10" t="s">
        <v>44</v>
      </c>
      <c r="K1217" s="10"/>
      <c r="L1217" s="35">
        <v>108</v>
      </c>
      <c r="M1217" s="32"/>
      <c r="N1217" s="32"/>
      <c r="O1217" s="10" t="s">
        <v>1</v>
      </c>
      <c r="P1217" s="10"/>
      <c r="Q1217" s="32" t="s">
        <v>1</v>
      </c>
      <c r="R1217" s="32"/>
      <c r="S1217" s="32" t="s">
        <v>1</v>
      </c>
      <c r="T1217" s="32"/>
      <c r="U1217" s="10" t="s">
        <v>1</v>
      </c>
      <c r="V1217" s="10"/>
      <c r="W1217" s="35">
        <v>0.84</v>
      </c>
      <c r="X1217" s="32"/>
      <c r="Y1217" s="32" t="s">
        <v>1</v>
      </c>
      <c r="Z1217" s="32"/>
      <c r="AA1217" s="32"/>
    </row>
    <row r="1218" spans="1:27" ht="11.25" customHeight="1" x14ac:dyDescent="0.2">
      <c r="F1218" s="10"/>
      <c r="G1218" s="10"/>
      <c r="H1218" s="10"/>
      <c r="I1218" s="10"/>
      <c r="J1218" s="10"/>
      <c r="K1218" s="10"/>
      <c r="L1218" s="32"/>
      <c r="M1218" s="32"/>
      <c r="N1218" s="32"/>
      <c r="O1218" s="10" t="s">
        <v>1</v>
      </c>
      <c r="P1218" s="10"/>
      <c r="Q1218" s="32"/>
      <c r="R1218" s="32"/>
      <c r="S1218" s="32"/>
      <c r="T1218" s="32"/>
      <c r="U1218" s="10" t="s">
        <v>1</v>
      </c>
      <c r="V1218" s="10"/>
      <c r="W1218" s="32" t="s">
        <v>1</v>
      </c>
      <c r="X1218" s="32"/>
      <c r="Y1218" s="32"/>
      <c r="Z1218" s="32"/>
      <c r="AA1218" s="32"/>
    </row>
    <row r="1219" spans="1:27" ht="11.25" customHeight="1" x14ac:dyDescent="0.2">
      <c r="F1219" s="40" t="s">
        <v>46</v>
      </c>
      <c r="G1219" s="40"/>
      <c r="H1219" s="40"/>
      <c r="I1219" s="40"/>
      <c r="J1219" s="40" t="s">
        <v>47</v>
      </c>
      <c r="K1219" s="40"/>
      <c r="L1219" s="41">
        <v>0.56000000000000005</v>
      </c>
      <c r="M1219" s="38"/>
      <c r="N1219" s="38"/>
      <c r="O1219" s="10"/>
      <c r="P1219" s="10"/>
      <c r="Q1219" s="41">
        <v>1</v>
      </c>
      <c r="R1219" s="38"/>
      <c r="S1219" s="41">
        <v>1</v>
      </c>
      <c r="T1219" s="38"/>
      <c r="U1219" s="10"/>
      <c r="V1219" s="10"/>
      <c r="W1219" s="32"/>
      <c r="X1219" s="32"/>
      <c r="Y1219" s="38" t="s">
        <v>51</v>
      </c>
      <c r="Z1219" s="38"/>
      <c r="AA1219" s="38"/>
    </row>
    <row r="1220" spans="1:27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</row>
    <row r="1222" spans="1:27" ht="11.25" customHeight="1" x14ac:dyDescent="0.2">
      <c r="W1222" s="39">
        <v>5.18</v>
      </c>
      <c r="X1222" s="17"/>
      <c r="Y1222" s="35">
        <v>913.58</v>
      </c>
      <c r="Z1222" s="32"/>
      <c r="AA1222" s="32"/>
    </row>
    <row r="1224" spans="1:27" ht="56.1" customHeight="1" x14ac:dyDescent="0.2">
      <c r="A1224" s="10" t="s">
        <v>273</v>
      </c>
      <c r="B1224" s="10"/>
      <c r="C1224" s="10" t="s">
        <v>90</v>
      </c>
      <c r="D1224" s="10"/>
      <c r="E1224" s="10"/>
      <c r="F1224" s="10" t="s">
        <v>91</v>
      </c>
      <c r="G1224" s="10"/>
      <c r="H1224" s="10"/>
      <c r="I1224" s="10"/>
      <c r="J1224" s="10" t="s">
        <v>92</v>
      </c>
      <c r="K1224" s="10"/>
      <c r="L1224" s="49">
        <v>1.6485E-2</v>
      </c>
      <c r="M1224" s="32"/>
      <c r="N1224" s="32"/>
      <c r="O1224" s="10" t="s">
        <v>1</v>
      </c>
      <c r="P1224" s="10"/>
      <c r="Q1224" s="10" t="s">
        <v>1</v>
      </c>
      <c r="R1224" s="10"/>
      <c r="S1224" s="10" t="s">
        <v>1</v>
      </c>
      <c r="T1224" s="10"/>
      <c r="U1224" s="10" t="s">
        <v>1</v>
      </c>
      <c r="V1224" s="10"/>
      <c r="W1224" s="10" t="s">
        <v>1</v>
      </c>
      <c r="X1224" s="10"/>
    </row>
    <row r="1225" spans="1:27" ht="11.25" customHeight="1" x14ac:dyDescent="0.2">
      <c r="F1225" s="10" t="s">
        <v>42</v>
      </c>
      <c r="G1225" s="10"/>
      <c r="H1225" s="10"/>
      <c r="I1225" s="10"/>
      <c r="J1225" s="10" t="s">
        <v>1</v>
      </c>
      <c r="K1225" s="10"/>
      <c r="L1225" s="10"/>
      <c r="M1225" s="10"/>
      <c r="N1225" s="10"/>
      <c r="O1225" s="35">
        <v>549.36</v>
      </c>
      <c r="P1225" s="32"/>
      <c r="Q1225" s="35">
        <v>1</v>
      </c>
      <c r="R1225" s="32"/>
      <c r="S1225" s="35">
        <v>1</v>
      </c>
      <c r="T1225" s="32"/>
      <c r="U1225" s="35">
        <v>1</v>
      </c>
      <c r="V1225" s="32"/>
      <c r="W1225" s="35">
        <v>9.06</v>
      </c>
      <c r="X1225" s="32"/>
    </row>
    <row r="1226" spans="1:27" ht="11.25" customHeight="1" x14ac:dyDescent="0.2">
      <c r="F1226" s="10" t="s">
        <v>54</v>
      </c>
      <c r="G1226" s="10"/>
      <c r="H1226" s="10"/>
      <c r="I1226" s="10"/>
      <c r="J1226" s="10" t="s">
        <v>1</v>
      </c>
      <c r="K1226" s="10"/>
      <c r="L1226" s="10"/>
      <c r="M1226" s="10"/>
      <c r="N1226" s="10"/>
      <c r="O1226" s="35">
        <v>6.84</v>
      </c>
      <c r="P1226" s="32"/>
      <c r="Q1226" s="35">
        <v>1</v>
      </c>
      <c r="R1226" s="32"/>
      <c r="S1226" s="35">
        <v>1</v>
      </c>
      <c r="T1226" s="32"/>
      <c r="U1226" s="35">
        <v>1</v>
      </c>
      <c r="V1226" s="32"/>
      <c r="W1226" s="35">
        <v>0.11</v>
      </c>
      <c r="X1226" s="32"/>
    </row>
    <row r="1227" spans="1:27" ht="11.25" customHeight="1" x14ac:dyDescent="0.2">
      <c r="F1227" s="10" t="s">
        <v>55</v>
      </c>
      <c r="G1227" s="10"/>
      <c r="H1227" s="10"/>
      <c r="I1227" s="10"/>
      <c r="J1227" s="10" t="s">
        <v>1</v>
      </c>
      <c r="K1227" s="10"/>
      <c r="L1227" s="10"/>
      <c r="M1227" s="10"/>
      <c r="N1227" s="10"/>
      <c r="O1227" s="35">
        <v>3.71</v>
      </c>
      <c r="P1227" s="32"/>
      <c r="Q1227" s="35">
        <v>1</v>
      </c>
      <c r="R1227" s="32"/>
      <c r="S1227" s="35">
        <v>1</v>
      </c>
      <c r="T1227" s="32"/>
      <c r="U1227" s="35">
        <v>1</v>
      </c>
      <c r="V1227" s="32"/>
      <c r="W1227" s="32" t="s">
        <v>274</v>
      </c>
      <c r="X1227" s="32"/>
    </row>
    <row r="1228" spans="1:27" ht="11.25" customHeight="1" x14ac:dyDescent="0.2">
      <c r="F1228" s="10" t="s">
        <v>72</v>
      </c>
      <c r="G1228" s="10"/>
      <c r="H1228" s="10"/>
      <c r="I1228" s="10"/>
      <c r="J1228" s="10" t="s">
        <v>1</v>
      </c>
      <c r="K1228" s="10"/>
      <c r="L1228" s="10"/>
      <c r="M1228" s="10"/>
      <c r="N1228" s="10"/>
      <c r="O1228" s="35">
        <v>1041.4100000000001</v>
      </c>
      <c r="P1228" s="32"/>
      <c r="Q1228" s="35">
        <v>1</v>
      </c>
      <c r="R1228" s="32"/>
      <c r="S1228" s="35">
        <v>1</v>
      </c>
      <c r="T1228" s="32"/>
      <c r="U1228" s="35">
        <v>1</v>
      </c>
      <c r="V1228" s="32"/>
      <c r="W1228" s="35">
        <v>17.170000000000002</v>
      </c>
      <c r="X1228" s="32"/>
    </row>
    <row r="1229" spans="1:27" ht="11.25" customHeight="1" x14ac:dyDescent="0.2">
      <c r="F1229" s="10" t="s">
        <v>43</v>
      </c>
      <c r="G1229" s="10"/>
      <c r="H1229" s="10"/>
      <c r="I1229" s="10"/>
      <c r="J1229" s="10" t="s">
        <v>44</v>
      </c>
      <c r="K1229" s="10"/>
      <c r="L1229" s="35">
        <v>70</v>
      </c>
      <c r="M1229" s="32"/>
      <c r="N1229" s="32"/>
      <c r="O1229" s="10" t="s">
        <v>1</v>
      </c>
      <c r="P1229" s="10"/>
      <c r="Q1229" s="32" t="s">
        <v>1</v>
      </c>
      <c r="R1229" s="32"/>
      <c r="S1229" s="32" t="s">
        <v>1</v>
      </c>
      <c r="T1229" s="32"/>
      <c r="U1229" s="10" t="s">
        <v>1</v>
      </c>
      <c r="V1229" s="10"/>
      <c r="W1229" s="35">
        <v>6.34</v>
      </c>
      <c r="X1229" s="32"/>
      <c r="Y1229" s="32" t="s">
        <v>1</v>
      </c>
      <c r="Z1229" s="32"/>
      <c r="AA1229" s="32"/>
    </row>
    <row r="1230" spans="1:27" ht="11.25" customHeight="1" x14ac:dyDescent="0.2">
      <c r="F1230" s="10" t="s">
        <v>45</v>
      </c>
      <c r="G1230" s="10"/>
      <c r="H1230" s="10"/>
      <c r="I1230" s="10"/>
      <c r="J1230" s="10" t="s">
        <v>44</v>
      </c>
      <c r="K1230" s="10"/>
      <c r="L1230" s="35">
        <v>10</v>
      </c>
      <c r="M1230" s="32"/>
      <c r="N1230" s="32"/>
      <c r="O1230" s="10" t="s">
        <v>1</v>
      </c>
      <c r="P1230" s="10"/>
      <c r="Q1230" s="32" t="s">
        <v>1</v>
      </c>
      <c r="R1230" s="32"/>
      <c r="S1230" s="32" t="s">
        <v>1</v>
      </c>
      <c r="T1230" s="32"/>
      <c r="U1230" s="10" t="s">
        <v>1</v>
      </c>
      <c r="V1230" s="10"/>
      <c r="W1230" s="35">
        <v>0.91</v>
      </c>
      <c r="X1230" s="32"/>
      <c r="Y1230" s="32" t="s">
        <v>1</v>
      </c>
      <c r="Z1230" s="32"/>
      <c r="AA1230" s="32"/>
    </row>
    <row r="1231" spans="1:27" ht="11.25" customHeight="1" x14ac:dyDescent="0.2">
      <c r="F1231" s="10" t="s">
        <v>73</v>
      </c>
      <c r="G1231" s="10"/>
      <c r="H1231" s="10"/>
      <c r="I1231" s="10"/>
      <c r="J1231" s="10" t="s">
        <v>44</v>
      </c>
      <c r="K1231" s="10"/>
      <c r="L1231" s="35">
        <v>108</v>
      </c>
      <c r="M1231" s="32"/>
      <c r="N1231" s="32"/>
      <c r="O1231" s="10" t="s">
        <v>1</v>
      </c>
      <c r="P1231" s="10"/>
      <c r="Q1231" s="32" t="s">
        <v>1</v>
      </c>
      <c r="R1231" s="32"/>
      <c r="S1231" s="32" t="s">
        <v>1</v>
      </c>
      <c r="T1231" s="32"/>
      <c r="U1231" s="10" t="s">
        <v>1</v>
      </c>
      <c r="V1231" s="10"/>
      <c r="W1231" s="35">
        <v>0.06</v>
      </c>
      <c r="X1231" s="32"/>
      <c r="Y1231" s="32" t="s">
        <v>1</v>
      </c>
      <c r="Z1231" s="32"/>
      <c r="AA1231" s="32"/>
    </row>
    <row r="1232" spans="1:27" ht="11.25" customHeight="1" x14ac:dyDescent="0.2">
      <c r="F1232" s="10"/>
      <c r="G1232" s="10"/>
      <c r="H1232" s="10"/>
      <c r="I1232" s="10"/>
      <c r="J1232" s="10"/>
      <c r="K1232" s="10"/>
      <c r="L1232" s="32"/>
      <c r="M1232" s="32"/>
      <c r="N1232" s="32"/>
      <c r="O1232" s="10" t="s">
        <v>1</v>
      </c>
      <c r="P1232" s="10"/>
      <c r="Q1232" s="32"/>
      <c r="R1232" s="32"/>
      <c r="S1232" s="32"/>
      <c r="T1232" s="32"/>
      <c r="U1232" s="10" t="s">
        <v>1</v>
      </c>
      <c r="V1232" s="10"/>
      <c r="W1232" s="32" t="s">
        <v>1</v>
      </c>
      <c r="X1232" s="32"/>
      <c r="Y1232" s="32"/>
      <c r="Z1232" s="32"/>
      <c r="AA1232" s="32"/>
    </row>
    <row r="1233" spans="1:27" ht="11.25" customHeight="1" x14ac:dyDescent="0.2">
      <c r="F1233" s="40" t="s">
        <v>46</v>
      </c>
      <c r="G1233" s="40"/>
      <c r="H1233" s="40"/>
      <c r="I1233" s="40"/>
      <c r="J1233" s="40" t="s">
        <v>47</v>
      </c>
      <c r="K1233" s="40"/>
      <c r="L1233" s="41">
        <v>2.4500000000000002</v>
      </c>
      <c r="M1233" s="38"/>
      <c r="N1233" s="38"/>
      <c r="O1233" s="10"/>
      <c r="P1233" s="10"/>
      <c r="Q1233" s="41">
        <v>1</v>
      </c>
      <c r="R1233" s="38"/>
      <c r="S1233" s="41">
        <v>1</v>
      </c>
      <c r="T1233" s="38"/>
      <c r="U1233" s="10"/>
      <c r="V1233" s="10"/>
      <c r="W1233" s="32"/>
      <c r="X1233" s="32"/>
      <c r="Y1233" s="38" t="s">
        <v>51</v>
      </c>
      <c r="Z1233" s="38"/>
      <c r="AA1233" s="38"/>
    </row>
    <row r="1234" spans="1:27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</row>
    <row r="1236" spans="1:27" ht="11.25" customHeight="1" x14ac:dyDescent="0.2">
      <c r="W1236" s="39">
        <v>33.65</v>
      </c>
      <c r="X1236" s="17"/>
      <c r="Y1236" s="35">
        <v>2041.25</v>
      </c>
      <c r="Z1236" s="32"/>
      <c r="AA1236" s="32"/>
    </row>
    <row r="1238" spans="1:27" ht="78.400000000000006" customHeight="1" x14ac:dyDescent="0.2">
      <c r="A1238" s="10" t="s">
        <v>275</v>
      </c>
      <c r="B1238" s="10"/>
      <c r="C1238" s="10" t="s">
        <v>95</v>
      </c>
      <c r="D1238" s="10"/>
      <c r="E1238" s="10"/>
      <c r="F1238" s="10" t="s">
        <v>276</v>
      </c>
      <c r="G1238" s="10"/>
      <c r="H1238" s="10"/>
      <c r="I1238" s="10"/>
      <c r="J1238" s="10" t="s">
        <v>92</v>
      </c>
      <c r="K1238" s="10"/>
      <c r="L1238" s="49">
        <v>5.6750000000000004E-3</v>
      </c>
      <c r="M1238" s="32"/>
      <c r="N1238" s="32"/>
      <c r="O1238" s="10" t="s">
        <v>1</v>
      </c>
      <c r="P1238" s="10"/>
      <c r="Q1238" s="10" t="s">
        <v>1</v>
      </c>
      <c r="R1238" s="10"/>
      <c r="S1238" s="10" t="s">
        <v>1</v>
      </c>
      <c r="T1238" s="10"/>
      <c r="U1238" s="10" t="s">
        <v>1</v>
      </c>
      <c r="V1238" s="10"/>
      <c r="W1238" s="10" t="s">
        <v>1</v>
      </c>
      <c r="X1238" s="10"/>
    </row>
    <row r="1239" spans="1:27" ht="11.25" customHeight="1" x14ac:dyDescent="0.2">
      <c r="F1239" s="10" t="s">
        <v>42</v>
      </c>
      <c r="G1239" s="10"/>
      <c r="H1239" s="10"/>
      <c r="I1239" s="10"/>
      <c r="J1239" s="10" t="s">
        <v>1</v>
      </c>
      <c r="K1239" s="10"/>
      <c r="L1239" s="10"/>
      <c r="M1239" s="10"/>
      <c r="N1239" s="10"/>
      <c r="O1239" s="35">
        <v>16921.93</v>
      </c>
      <c r="P1239" s="32"/>
      <c r="Q1239" s="35">
        <v>1</v>
      </c>
      <c r="R1239" s="32"/>
      <c r="S1239" s="35">
        <v>1</v>
      </c>
      <c r="T1239" s="32"/>
      <c r="U1239" s="35">
        <v>1</v>
      </c>
      <c r="V1239" s="32"/>
      <c r="W1239" s="35">
        <v>96.03</v>
      </c>
      <c r="X1239" s="32"/>
    </row>
    <row r="1240" spans="1:27" ht="11.25" customHeight="1" x14ac:dyDescent="0.2">
      <c r="F1240" s="10" t="s">
        <v>54</v>
      </c>
      <c r="G1240" s="10"/>
      <c r="H1240" s="10"/>
      <c r="I1240" s="10"/>
      <c r="J1240" s="10" t="s">
        <v>1</v>
      </c>
      <c r="K1240" s="10"/>
      <c r="L1240" s="10"/>
      <c r="M1240" s="10"/>
      <c r="N1240" s="10"/>
      <c r="O1240" s="35">
        <v>13638.98</v>
      </c>
      <c r="P1240" s="32"/>
      <c r="Q1240" s="35">
        <v>1</v>
      </c>
      <c r="R1240" s="32"/>
      <c r="S1240" s="35">
        <v>1</v>
      </c>
      <c r="T1240" s="32"/>
      <c r="U1240" s="35">
        <v>1</v>
      </c>
      <c r="V1240" s="32"/>
      <c r="W1240" s="35">
        <v>77.400000000000006</v>
      </c>
      <c r="X1240" s="32"/>
    </row>
    <row r="1241" spans="1:27" ht="11.25" customHeight="1" x14ac:dyDescent="0.2">
      <c r="F1241" s="10" t="s">
        <v>55</v>
      </c>
      <c r="G1241" s="10"/>
      <c r="H1241" s="10"/>
      <c r="I1241" s="10"/>
      <c r="J1241" s="10" t="s">
        <v>1</v>
      </c>
      <c r="K1241" s="10"/>
      <c r="L1241" s="10"/>
      <c r="M1241" s="10"/>
      <c r="N1241" s="10"/>
      <c r="O1241" s="35">
        <v>3095.28</v>
      </c>
      <c r="P1241" s="32"/>
      <c r="Q1241" s="35">
        <v>1</v>
      </c>
      <c r="R1241" s="32"/>
      <c r="S1241" s="35">
        <v>1</v>
      </c>
      <c r="T1241" s="32"/>
      <c r="U1241" s="35">
        <v>1</v>
      </c>
      <c r="V1241" s="32"/>
      <c r="W1241" s="32" t="s">
        <v>277</v>
      </c>
      <c r="X1241" s="32"/>
    </row>
    <row r="1242" spans="1:27" ht="11.25" customHeight="1" x14ac:dyDescent="0.2">
      <c r="F1242" s="10" t="s">
        <v>72</v>
      </c>
      <c r="G1242" s="10"/>
      <c r="H1242" s="10"/>
      <c r="I1242" s="10"/>
      <c r="J1242" s="10" t="s">
        <v>1</v>
      </c>
      <c r="K1242" s="10"/>
      <c r="L1242" s="10"/>
      <c r="M1242" s="10"/>
      <c r="N1242" s="10"/>
      <c r="O1242" s="35">
        <v>860.02</v>
      </c>
      <c r="P1242" s="32"/>
      <c r="Q1242" s="35">
        <v>1</v>
      </c>
      <c r="R1242" s="32"/>
      <c r="S1242" s="35">
        <v>1</v>
      </c>
      <c r="T1242" s="32"/>
      <c r="U1242" s="35">
        <v>1</v>
      </c>
      <c r="V1242" s="32"/>
      <c r="W1242" s="35">
        <v>4.88</v>
      </c>
      <c r="X1242" s="32"/>
    </row>
    <row r="1243" spans="1:27" ht="11.25" customHeight="1" x14ac:dyDescent="0.2">
      <c r="F1243" s="10" t="s">
        <v>43</v>
      </c>
      <c r="G1243" s="10"/>
      <c r="H1243" s="10"/>
      <c r="I1243" s="10"/>
      <c r="J1243" s="10" t="s">
        <v>44</v>
      </c>
      <c r="K1243" s="10"/>
      <c r="L1243" s="35">
        <v>70</v>
      </c>
      <c r="M1243" s="32"/>
      <c r="N1243" s="32"/>
      <c r="O1243" s="10" t="s">
        <v>1</v>
      </c>
      <c r="P1243" s="10"/>
      <c r="Q1243" s="32" t="s">
        <v>1</v>
      </c>
      <c r="R1243" s="32"/>
      <c r="S1243" s="32" t="s">
        <v>1</v>
      </c>
      <c r="T1243" s="32"/>
      <c r="U1243" s="10" t="s">
        <v>1</v>
      </c>
      <c r="V1243" s="10"/>
      <c r="W1243" s="35">
        <v>67.22</v>
      </c>
      <c r="X1243" s="32"/>
      <c r="Y1243" s="32" t="s">
        <v>1</v>
      </c>
      <c r="Z1243" s="32"/>
      <c r="AA1243" s="32"/>
    </row>
    <row r="1244" spans="1:27" ht="11.25" customHeight="1" x14ac:dyDescent="0.2">
      <c r="F1244" s="10" t="s">
        <v>45</v>
      </c>
      <c r="G1244" s="10"/>
      <c r="H1244" s="10"/>
      <c r="I1244" s="10"/>
      <c r="J1244" s="10" t="s">
        <v>44</v>
      </c>
      <c r="K1244" s="10"/>
      <c r="L1244" s="35">
        <v>10</v>
      </c>
      <c r="M1244" s="32"/>
      <c r="N1244" s="32"/>
      <c r="O1244" s="10" t="s">
        <v>1</v>
      </c>
      <c r="P1244" s="10"/>
      <c r="Q1244" s="32" t="s">
        <v>1</v>
      </c>
      <c r="R1244" s="32"/>
      <c r="S1244" s="32" t="s">
        <v>1</v>
      </c>
      <c r="T1244" s="32"/>
      <c r="U1244" s="10" t="s">
        <v>1</v>
      </c>
      <c r="V1244" s="10"/>
      <c r="W1244" s="35">
        <v>9.6</v>
      </c>
      <c r="X1244" s="32"/>
      <c r="Y1244" s="32" t="s">
        <v>1</v>
      </c>
      <c r="Z1244" s="32"/>
      <c r="AA1244" s="32"/>
    </row>
    <row r="1245" spans="1:27" ht="11.25" customHeight="1" x14ac:dyDescent="0.2">
      <c r="F1245" s="10" t="s">
        <v>73</v>
      </c>
      <c r="G1245" s="10"/>
      <c r="H1245" s="10"/>
      <c r="I1245" s="10"/>
      <c r="J1245" s="10" t="s">
        <v>44</v>
      </c>
      <c r="K1245" s="10"/>
      <c r="L1245" s="35">
        <v>108</v>
      </c>
      <c r="M1245" s="32"/>
      <c r="N1245" s="32"/>
      <c r="O1245" s="10" t="s">
        <v>1</v>
      </c>
      <c r="P1245" s="10"/>
      <c r="Q1245" s="32" t="s">
        <v>1</v>
      </c>
      <c r="R1245" s="32"/>
      <c r="S1245" s="32" t="s">
        <v>1</v>
      </c>
      <c r="T1245" s="32"/>
      <c r="U1245" s="10" t="s">
        <v>1</v>
      </c>
      <c r="V1245" s="10"/>
      <c r="W1245" s="35">
        <v>18.98</v>
      </c>
      <c r="X1245" s="32"/>
      <c r="Y1245" s="32" t="s">
        <v>1</v>
      </c>
      <c r="Z1245" s="32"/>
      <c r="AA1245" s="32"/>
    </row>
    <row r="1246" spans="1:27" ht="11.25" customHeight="1" x14ac:dyDescent="0.2">
      <c r="F1246" s="10"/>
      <c r="G1246" s="10"/>
      <c r="H1246" s="10"/>
      <c r="I1246" s="10"/>
      <c r="J1246" s="10"/>
      <c r="K1246" s="10"/>
      <c r="L1246" s="32"/>
      <c r="M1246" s="32"/>
      <c r="N1246" s="32"/>
      <c r="O1246" s="10" t="s">
        <v>1</v>
      </c>
      <c r="P1246" s="10"/>
      <c r="Q1246" s="32"/>
      <c r="R1246" s="32"/>
      <c r="S1246" s="32"/>
      <c r="T1246" s="32"/>
      <c r="U1246" s="10" t="s">
        <v>1</v>
      </c>
      <c r="V1246" s="10"/>
      <c r="W1246" s="32" t="s">
        <v>1</v>
      </c>
      <c r="X1246" s="32"/>
      <c r="Y1246" s="32"/>
      <c r="Z1246" s="32"/>
      <c r="AA1246" s="32"/>
    </row>
    <row r="1247" spans="1:27" ht="11.25" customHeight="1" x14ac:dyDescent="0.2">
      <c r="F1247" s="40" t="s">
        <v>46</v>
      </c>
      <c r="G1247" s="40"/>
      <c r="H1247" s="40"/>
      <c r="I1247" s="40"/>
      <c r="J1247" s="40" t="s">
        <v>47</v>
      </c>
      <c r="K1247" s="40"/>
      <c r="L1247" s="41">
        <v>91.46</v>
      </c>
      <c r="M1247" s="38"/>
      <c r="N1247" s="38"/>
      <c r="O1247" s="10"/>
      <c r="P1247" s="10"/>
      <c r="Q1247" s="41">
        <v>1</v>
      </c>
      <c r="R1247" s="38"/>
      <c r="S1247" s="41">
        <v>1</v>
      </c>
      <c r="T1247" s="38"/>
      <c r="U1247" s="10"/>
      <c r="V1247" s="10"/>
      <c r="W1247" s="32"/>
      <c r="X1247" s="32"/>
      <c r="Y1247" s="37">
        <v>1</v>
      </c>
      <c r="Z1247" s="38"/>
      <c r="AA1247" s="38"/>
    </row>
    <row r="1248" spans="1:27" x14ac:dyDescent="0.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</row>
    <row r="1250" spans="1:27" ht="11.25" customHeight="1" x14ac:dyDescent="0.2">
      <c r="W1250" s="39">
        <v>274.11</v>
      </c>
      <c r="X1250" s="17"/>
      <c r="Y1250" s="35">
        <v>48301.32</v>
      </c>
      <c r="Z1250" s="32"/>
      <c r="AA1250" s="32"/>
    </row>
    <row r="1251" spans="1:27" x14ac:dyDescent="0.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</row>
    <row r="1253" spans="1:27" ht="44.85" customHeight="1" x14ac:dyDescent="0.2">
      <c r="F1253" s="10" t="s">
        <v>278</v>
      </c>
      <c r="G1253" s="10"/>
      <c r="H1253" s="10"/>
      <c r="I1253" s="10"/>
      <c r="J1253" s="10" t="s">
        <v>1</v>
      </c>
      <c r="K1253" s="10"/>
      <c r="L1253" s="32" t="s">
        <v>1</v>
      </c>
      <c r="M1253" s="32"/>
      <c r="N1253" s="32"/>
      <c r="O1253" s="32" t="s">
        <v>1</v>
      </c>
      <c r="P1253" s="32"/>
      <c r="Q1253" s="10" t="s">
        <v>1</v>
      </c>
      <c r="R1253" s="10"/>
      <c r="S1253" s="10" t="s">
        <v>1</v>
      </c>
      <c r="T1253" s="10"/>
      <c r="U1253" s="10" t="s">
        <v>1</v>
      </c>
      <c r="V1253" s="10"/>
      <c r="W1253" s="35">
        <v>6332.79</v>
      </c>
      <c r="X1253" s="32"/>
    </row>
    <row r="1255" spans="1:27" ht="44.85" customHeight="1" x14ac:dyDescent="0.2">
      <c r="F1255" s="44" t="s">
        <v>279</v>
      </c>
      <c r="G1255" s="44"/>
      <c r="H1255" s="44"/>
      <c r="I1255" s="44"/>
      <c r="J1255" s="44" t="s">
        <v>1</v>
      </c>
      <c r="K1255" s="44"/>
      <c r="L1255" s="46" t="s">
        <v>1</v>
      </c>
      <c r="M1255" s="46"/>
      <c r="N1255" s="46"/>
      <c r="O1255" s="46" t="s">
        <v>1</v>
      </c>
      <c r="P1255" s="46"/>
      <c r="Q1255" s="44" t="s">
        <v>1</v>
      </c>
      <c r="R1255" s="44"/>
      <c r="S1255" s="44" t="s">
        <v>1</v>
      </c>
      <c r="T1255" s="44"/>
      <c r="U1255" s="44" t="s">
        <v>1</v>
      </c>
      <c r="V1255" s="44"/>
      <c r="W1255" s="45">
        <v>405298.56</v>
      </c>
      <c r="X1255" s="46"/>
    </row>
    <row r="1257" spans="1:27" ht="22.35" customHeight="1" x14ac:dyDescent="0.2">
      <c r="A1257" s="24" t="s">
        <v>280</v>
      </c>
      <c r="B1257" s="24"/>
      <c r="C1257" s="24"/>
      <c r="D1257" s="24"/>
      <c r="E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</row>
    <row r="1259" spans="1:27" ht="44.85" customHeight="1" x14ac:dyDescent="0.2">
      <c r="A1259" s="10" t="s">
        <v>281</v>
      </c>
      <c r="B1259" s="10"/>
      <c r="C1259" s="10" t="s">
        <v>39</v>
      </c>
      <c r="D1259" s="10"/>
      <c r="E1259" s="10"/>
      <c r="F1259" s="10" t="s">
        <v>40</v>
      </c>
      <c r="G1259" s="10"/>
      <c r="H1259" s="10"/>
      <c r="I1259" s="10"/>
      <c r="J1259" s="10" t="s">
        <v>41</v>
      </c>
      <c r="K1259" s="10"/>
      <c r="L1259" s="36">
        <v>12</v>
      </c>
      <c r="M1259" s="32"/>
      <c r="N1259" s="32"/>
      <c r="O1259" s="10" t="s">
        <v>1</v>
      </c>
      <c r="P1259" s="10"/>
      <c r="Q1259" s="10" t="s">
        <v>1</v>
      </c>
      <c r="R1259" s="10"/>
      <c r="S1259" s="10" t="s">
        <v>1</v>
      </c>
      <c r="T1259" s="10"/>
      <c r="U1259" s="10" t="s">
        <v>1</v>
      </c>
      <c r="V1259" s="10"/>
      <c r="W1259" s="10" t="s">
        <v>1</v>
      </c>
      <c r="X1259" s="10"/>
    </row>
    <row r="1260" spans="1:27" ht="11.25" customHeight="1" x14ac:dyDescent="0.2">
      <c r="F1260" s="10" t="s">
        <v>42</v>
      </c>
      <c r="G1260" s="10"/>
      <c r="H1260" s="10"/>
      <c r="I1260" s="10"/>
      <c r="J1260" s="10" t="s">
        <v>1</v>
      </c>
      <c r="K1260" s="10"/>
      <c r="L1260" s="10"/>
      <c r="M1260" s="10"/>
      <c r="N1260" s="10"/>
      <c r="O1260" s="35">
        <v>52.56</v>
      </c>
      <c r="P1260" s="32"/>
      <c r="Q1260" s="35">
        <v>1</v>
      </c>
      <c r="R1260" s="32"/>
      <c r="S1260" s="35">
        <v>1</v>
      </c>
      <c r="T1260" s="32"/>
      <c r="U1260" s="35">
        <v>1</v>
      </c>
      <c r="V1260" s="32"/>
      <c r="W1260" s="35">
        <v>630.72</v>
      </c>
      <c r="X1260" s="32"/>
    </row>
    <row r="1261" spans="1:27" ht="11.25" customHeight="1" x14ac:dyDescent="0.2">
      <c r="F1261" s="10" t="s">
        <v>43</v>
      </c>
      <c r="G1261" s="10"/>
      <c r="H1261" s="10"/>
      <c r="I1261" s="10"/>
      <c r="J1261" s="10" t="s">
        <v>44</v>
      </c>
      <c r="K1261" s="10"/>
      <c r="L1261" s="35">
        <v>70</v>
      </c>
      <c r="M1261" s="32"/>
      <c r="N1261" s="32"/>
      <c r="O1261" s="10" t="s">
        <v>1</v>
      </c>
      <c r="P1261" s="10"/>
      <c r="Q1261" s="32" t="s">
        <v>1</v>
      </c>
      <c r="R1261" s="32"/>
      <c r="S1261" s="32" t="s">
        <v>1</v>
      </c>
      <c r="T1261" s="32"/>
      <c r="U1261" s="10" t="s">
        <v>1</v>
      </c>
      <c r="V1261" s="10"/>
      <c r="W1261" s="35">
        <v>441.5</v>
      </c>
      <c r="X1261" s="32"/>
      <c r="Y1261" s="32" t="s">
        <v>1</v>
      </c>
      <c r="Z1261" s="32"/>
      <c r="AA1261" s="32"/>
    </row>
    <row r="1262" spans="1:27" ht="11.25" customHeight="1" x14ac:dyDescent="0.2">
      <c r="F1262" s="10" t="s">
        <v>45</v>
      </c>
      <c r="G1262" s="10"/>
      <c r="H1262" s="10"/>
      <c r="I1262" s="10"/>
      <c r="J1262" s="10" t="s">
        <v>44</v>
      </c>
      <c r="K1262" s="10"/>
      <c r="L1262" s="35">
        <v>10</v>
      </c>
      <c r="M1262" s="32"/>
      <c r="N1262" s="32"/>
      <c r="O1262" s="10" t="s">
        <v>1</v>
      </c>
      <c r="P1262" s="10"/>
      <c r="Q1262" s="32" t="s">
        <v>1</v>
      </c>
      <c r="R1262" s="32"/>
      <c r="S1262" s="32" t="s">
        <v>1</v>
      </c>
      <c r="T1262" s="32"/>
      <c r="U1262" s="10" t="s">
        <v>1</v>
      </c>
      <c r="V1262" s="10"/>
      <c r="W1262" s="35">
        <v>63.07</v>
      </c>
      <c r="X1262" s="32"/>
      <c r="Y1262" s="32" t="s">
        <v>1</v>
      </c>
      <c r="Z1262" s="32"/>
      <c r="AA1262" s="32"/>
    </row>
    <row r="1263" spans="1:27" ht="11.25" customHeight="1" x14ac:dyDescent="0.2">
      <c r="F1263" s="40" t="s">
        <v>46</v>
      </c>
      <c r="G1263" s="40"/>
      <c r="H1263" s="40"/>
      <c r="I1263" s="40"/>
      <c r="J1263" s="40" t="s">
        <v>47</v>
      </c>
      <c r="K1263" s="40"/>
      <c r="L1263" s="41">
        <v>0.26</v>
      </c>
      <c r="M1263" s="38"/>
      <c r="N1263" s="38"/>
      <c r="O1263" s="10" t="s">
        <v>1</v>
      </c>
      <c r="P1263" s="10"/>
      <c r="Q1263" s="41">
        <v>1</v>
      </c>
      <c r="R1263" s="38"/>
      <c r="S1263" s="41">
        <v>1</v>
      </c>
      <c r="T1263" s="38"/>
      <c r="U1263" s="10" t="s">
        <v>1</v>
      </c>
      <c r="V1263" s="10"/>
      <c r="W1263" s="32" t="s">
        <v>1</v>
      </c>
      <c r="X1263" s="32"/>
      <c r="Y1263" s="37">
        <v>3</v>
      </c>
      <c r="Z1263" s="38"/>
      <c r="AA1263" s="38"/>
    </row>
    <row r="1264" spans="1:27" x14ac:dyDescent="0.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</row>
    <row r="1266" spans="1:27" ht="11.25" customHeight="1" x14ac:dyDescent="0.2">
      <c r="W1266" s="39">
        <v>1135.29</v>
      </c>
      <c r="X1266" s="17"/>
      <c r="Y1266" s="35">
        <v>94.61</v>
      </c>
      <c r="Z1266" s="32"/>
      <c r="AA1266" s="32"/>
    </row>
    <row r="1268" spans="1:27" ht="100.9" customHeight="1" x14ac:dyDescent="0.2">
      <c r="A1268" s="10" t="s">
        <v>282</v>
      </c>
      <c r="B1268" s="10"/>
      <c r="C1268" s="10" t="s">
        <v>48</v>
      </c>
      <c r="D1268" s="10"/>
      <c r="E1268" s="10"/>
      <c r="F1268" s="10" t="s">
        <v>283</v>
      </c>
      <c r="G1268" s="10"/>
      <c r="H1268" s="10"/>
      <c r="I1268" s="10"/>
      <c r="J1268" s="10" t="s">
        <v>50</v>
      </c>
      <c r="K1268" s="10"/>
      <c r="L1268" s="47">
        <v>2.64E-2</v>
      </c>
      <c r="M1268" s="32"/>
      <c r="N1268" s="32"/>
      <c r="O1268" s="10" t="s">
        <v>1</v>
      </c>
      <c r="P1268" s="10"/>
      <c r="Q1268" s="10" t="s">
        <v>1</v>
      </c>
      <c r="R1268" s="10"/>
      <c r="S1268" s="10" t="s">
        <v>1</v>
      </c>
      <c r="T1268" s="10"/>
      <c r="U1268" s="10" t="s">
        <v>1</v>
      </c>
      <c r="V1268" s="10"/>
      <c r="W1268" s="10" t="s">
        <v>1</v>
      </c>
      <c r="X1268" s="10"/>
    </row>
    <row r="1269" spans="1:27" ht="11.25" customHeight="1" x14ac:dyDescent="0.2">
      <c r="F1269" s="10" t="s">
        <v>42</v>
      </c>
      <c r="G1269" s="10"/>
      <c r="H1269" s="10"/>
      <c r="I1269" s="10"/>
      <c r="J1269" s="10" t="s">
        <v>1</v>
      </c>
      <c r="K1269" s="10"/>
      <c r="L1269" s="10"/>
      <c r="M1269" s="10"/>
      <c r="N1269" s="10"/>
      <c r="O1269" s="35">
        <v>124.9</v>
      </c>
      <c r="P1269" s="32"/>
      <c r="Q1269" s="35">
        <v>2</v>
      </c>
      <c r="R1269" s="32"/>
      <c r="S1269" s="35">
        <v>1</v>
      </c>
      <c r="T1269" s="32"/>
      <c r="U1269" s="35">
        <v>1</v>
      </c>
      <c r="V1269" s="32"/>
      <c r="W1269" s="35">
        <v>6.59</v>
      </c>
      <c r="X1269" s="32"/>
    </row>
    <row r="1270" spans="1:27" ht="11.25" customHeight="1" x14ac:dyDescent="0.2">
      <c r="F1270" s="10" t="s">
        <v>43</v>
      </c>
      <c r="G1270" s="10"/>
      <c r="H1270" s="10"/>
      <c r="I1270" s="10"/>
      <c r="J1270" s="10" t="s">
        <v>44</v>
      </c>
      <c r="K1270" s="10"/>
      <c r="L1270" s="35">
        <v>70</v>
      </c>
      <c r="M1270" s="32"/>
      <c r="N1270" s="32"/>
      <c r="O1270" s="10" t="s">
        <v>1</v>
      </c>
      <c r="P1270" s="10"/>
      <c r="Q1270" s="32" t="s">
        <v>1</v>
      </c>
      <c r="R1270" s="32"/>
      <c r="S1270" s="32" t="s">
        <v>1</v>
      </c>
      <c r="T1270" s="32"/>
      <c r="U1270" s="10" t="s">
        <v>1</v>
      </c>
      <c r="V1270" s="10"/>
      <c r="W1270" s="35">
        <v>4.6100000000000003</v>
      </c>
      <c r="X1270" s="32"/>
      <c r="Y1270" s="32" t="s">
        <v>1</v>
      </c>
      <c r="Z1270" s="32"/>
      <c r="AA1270" s="32"/>
    </row>
    <row r="1271" spans="1:27" ht="11.25" customHeight="1" x14ac:dyDescent="0.2">
      <c r="F1271" s="10" t="s">
        <v>45</v>
      </c>
      <c r="G1271" s="10"/>
      <c r="H1271" s="10"/>
      <c r="I1271" s="10"/>
      <c r="J1271" s="10" t="s">
        <v>44</v>
      </c>
      <c r="K1271" s="10"/>
      <c r="L1271" s="35">
        <v>10</v>
      </c>
      <c r="M1271" s="32"/>
      <c r="N1271" s="32"/>
      <c r="O1271" s="10" t="s">
        <v>1</v>
      </c>
      <c r="P1271" s="10"/>
      <c r="Q1271" s="32" t="s">
        <v>1</v>
      </c>
      <c r="R1271" s="32"/>
      <c r="S1271" s="32" t="s">
        <v>1</v>
      </c>
      <c r="T1271" s="32"/>
      <c r="U1271" s="10" t="s">
        <v>1</v>
      </c>
      <c r="V1271" s="10"/>
      <c r="W1271" s="35">
        <v>0.66</v>
      </c>
      <c r="X1271" s="32"/>
      <c r="Y1271" s="32" t="s">
        <v>1</v>
      </c>
      <c r="Z1271" s="32"/>
      <c r="AA1271" s="32"/>
    </row>
    <row r="1272" spans="1:27" ht="11.25" customHeight="1" x14ac:dyDescent="0.2">
      <c r="F1272" s="40" t="s">
        <v>46</v>
      </c>
      <c r="G1272" s="40"/>
      <c r="H1272" s="40"/>
      <c r="I1272" s="40"/>
      <c r="J1272" s="40" t="s">
        <v>47</v>
      </c>
      <c r="K1272" s="40"/>
      <c r="L1272" s="41">
        <v>1.02</v>
      </c>
      <c r="M1272" s="38"/>
      <c r="N1272" s="38"/>
      <c r="O1272" s="10" t="s">
        <v>1</v>
      </c>
      <c r="P1272" s="10"/>
      <c r="Q1272" s="41">
        <v>2</v>
      </c>
      <c r="R1272" s="38"/>
      <c r="S1272" s="41">
        <v>1</v>
      </c>
      <c r="T1272" s="38"/>
      <c r="U1272" s="10" t="s">
        <v>1</v>
      </c>
      <c r="V1272" s="10"/>
      <c r="W1272" s="32" t="s">
        <v>1</v>
      </c>
      <c r="X1272" s="32"/>
      <c r="Y1272" s="38" t="s">
        <v>51</v>
      </c>
      <c r="Z1272" s="38"/>
      <c r="AA1272" s="38"/>
    </row>
    <row r="1273" spans="1:27" x14ac:dyDescent="0.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</row>
    <row r="1275" spans="1:27" ht="11.25" customHeight="1" x14ac:dyDescent="0.2">
      <c r="W1275" s="39">
        <v>11.86</v>
      </c>
      <c r="X1275" s="17"/>
      <c r="Y1275" s="35">
        <v>449.24</v>
      </c>
      <c r="Z1275" s="32"/>
      <c r="AA1275" s="32"/>
    </row>
    <row r="1277" spans="1:27" ht="145.69999999999999" customHeight="1" x14ac:dyDescent="0.2">
      <c r="A1277" s="10" t="s">
        <v>284</v>
      </c>
      <c r="B1277" s="10"/>
      <c r="C1277" s="10" t="s">
        <v>52</v>
      </c>
      <c r="D1277" s="10"/>
      <c r="E1277" s="10"/>
      <c r="F1277" s="10" t="s">
        <v>230</v>
      </c>
      <c r="G1277" s="10"/>
      <c r="H1277" s="10"/>
      <c r="I1277" s="10"/>
      <c r="J1277" s="10" t="s">
        <v>50</v>
      </c>
      <c r="K1277" s="10"/>
      <c r="L1277" s="47">
        <v>2.64E-2</v>
      </c>
      <c r="M1277" s="32"/>
      <c r="N1277" s="32"/>
      <c r="O1277" s="10" t="s">
        <v>1</v>
      </c>
      <c r="P1277" s="10"/>
      <c r="Q1277" s="10" t="s">
        <v>1</v>
      </c>
      <c r="R1277" s="10"/>
      <c r="S1277" s="10" t="s">
        <v>1</v>
      </c>
      <c r="T1277" s="10"/>
      <c r="U1277" s="10" t="s">
        <v>1</v>
      </c>
      <c r="V1277" s="10"/>
      <c r="W1277" s="10" t="s">
        <v>1</v>
      </c>
      <c r="X1277" s="10"/>
    </row>
    <row r="1278" spans="1:27" ht="11.25" customHeight="1" x14ac:dyDescent="0.2">
      <c r="F1278" s="10" t="s">
        <v>54</v>
      </c>
      <c r="G1278" s="10"/>
      <c r="H1278" s="10"/>
      <c r="I1278" s="10"/>
      <c r="J1278" s="10" t="s">
        <v>1</v>
      </c>
      <c r="K1278" s="10"/>
      <c r="L1278" s="10"/>
      <c r="M1278" s="10"/>
      <c r="N1278" s="10"/>
      <c r="O1278" s="35">
        <v>165.91</v>
      </c>
      <c r="P1278" s="32"/>
      <c r="Q1278" s="35">
        <v>2</v>
      </c>
      <c r="R1278" s="32"/>
      <c r="S1278" s="35">
        <v>1</v>
      </c>
      <c r="T1278" s="32"/>
      <c r="U1278" s="35">
        <v>1</v>
      </c>
      <c r="V1278" s="32"/>
      <c r="W1278" s="35">
        <v>8.76</v>
      </c>
      <c r="X1278" s="32"/>
    </row>
    <row r="1279" spans="1:27" ht="11.25" customHeight="1" x14ac:dyDescent="0.2">
      <c r="F1279" s="10" t="s">
        <v>55</v>
      </c>
      <c r="G1279" s="10"/>
      <c r="H1279" s="10"/>
      <c r="I1279" s="10"/>
      <c r="J1279" s="10" t="s">
        <v>1</v>
      </c>
      <c r="K1279" s="10"/>
      <c r="L1279" s="10"/>
      <c r="M1279" s="10"/>
      <c r="N1279" s="10"/>
      <c r="O1279" s="35">
        <v>90.18</v>
      </c>
      <c r="P1279" s="32"/>
      <c r="Q1279" s="35">
        <v>2</v>
      </c>
      <c r="R1279" s="32"/>
      <c r="S1279" s="35">
        <v>1</v>
      </c>
      <c r="T1279" s="32"/>
      <c r="U1279" s="35">
        <v>1</v>
      </c>
      <c r="V1279" s="32"/>
      <c r="W1279" s="32" t="s">
        <v>285</v>
      </c>
      <c r="X1279" s="32"/>
    </row>
    <row r="1280" spans="1:27" ht="22.35" customHeight="1" x14ac:dyDescent="0.2">
      <c r="F1280" s="10" t="s">
        <v>57</v>
      </c>
      <c r="G1280" s="10"/>
      <c r="H1280" s="10"/>
      <c r="I1280" s="10"/>
      <c r="J1280" s="10" t="s">
        <v>44</v>
      </c>
      <c r="K1280" s="10"/>
      <c r="L1280" s="35">
        <v>0</v>
      </c>
      <c r="M1280" s="32"/>
      <c r="N1280" s="32"/>
      <c r="O1280" s="10" t="s">
        <v>1</v>
      </c>
      <c r="P1280" s="10"/>
      <c r="Q1280" s="32" t="s">
        <v>1</v>
      </c>
      <c r="R1280" s="32"/>
      <c r="S1280" s="32" t="s">
        <v>1</v>
      </c>
      <c r="T1280" s="32"/>
      <c r="U1280" s="10" t="s">
        <v>1</v>
      </c>
      <c r="V1280" s="10"/>
      <c r="W1280" s="35">
        <v>0</v>
      </c>
      <c r="X1280" s="32"/>
      <c r="Y1280" s="32" t="s">
        <v>1</v>
      </c>
      <c r="Z1280" s="32"/>
      <c r="AA1280" s="32"/>
    </row>
    <row r="1281" spans="1:27" x14ac:dyDescent="0.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</row>
    <row r="1283" spans="1:27" ht="11.25" customHeight="1" x14ac:dyDescent="0.2">
      <c r="W1283" s="39">
        <v>8.76</v>
      </c>
      <c r="X1283" s="17"/>
      <c r="Y1283" s="35">
        <v>331.82</v>
      </c>
      <c r="Z1283" s="32"/>
      <c r="AA1283" s="32"/>
    </row>
    <row r="1285" spans="1:27" ht="156.75" customHeight="1" x14ac:dyDescent="0.2">
      <c r="A1285" s="10" t="s">
        <v>286</v>
      </c>
      <c r="B1285" s="10"/>
      <c r="C1285" s="10" t="s">
        <v>58</v>
      </c>
      <c r="D1285" s="10"/>
      <c r="E1285" s="10"/>
      <c r="F1285" s="10" t="s">
        <v>232</v>
      </c>
      <c r="G1285" s="10"/>
      <c r="H1285" s="10"/>
      <c r="I1285" s="10"/>
      <c r="J1285" s="10" t="s">
        <v>50</v>
      </c>
      <c r="K1285" s="10"/>
      <c r="L1285" s="47">
        <v>2.64E-2</v>
      </c>
      <c r="M1285" s="32"/>
      <c r="N1285" s="32"/>
      <c r="O1285" s="10" t="s">
        <v>1</v>
      </c>
      <c r="P1285" s="10"/>
      <c r="Q1285" s="10" t="s">
        <v>1</v>
      </c>
      <c r="R1285" s="10"/>
      <c r="S1285" s="10" t="s">
        <v>1</v>
      </c>
      <c r="T1285" s="10"/>
      <c r="U1285" s="10" t="s">
        <v>1</v>
      </c>
      <c r="V1285" s="10"/>
      <c r="W1285" s="10" t="s">
        <v>1</v>
      </c>
      <c r="X1285" s="10"/>
    </row>
    <row r="1286" spans="1:27" ht="11.25" customHeight="1" x14ac:dyDescent="0.2">
      <c r="F1286" s="10" t="s">
        <v>54</v>
      </c>
      <c r="G1286" s="10"/>
      <c r="H1286" s="10"/>
      <c r="I1286" s="10"/>
      <c r="J1286" s="10" t="s">
        <v>1</v>
      </c>
      <c r="K1286" s="10"/>
      <c r="L1286" s="10"/>
      <c r="M1286" s="10"/>
      <c r="N1286" s="10"/>
      <c r="O1286" s="32" t="s">
        <v>60</v>
      </c>
      <c r="P1286" s="32"/>
      <c r="Q1286" s="35">
        <v>2</v>
      </c>
      <c r="R1286" s="32"/>
      <c r="S1286" s="35">
        <v>1</v>
      </c>
      <c r="T1286" s="32"/>
      <c r="U1286" s="35">
        <v>1</v>
      </c>
      <c r="V1286" s="32"/>
      <c r="W1286" s="35">
        <v>70.86</v>
      </c>
      <c r="X1286" s="32"/>
    </row>
    <row r="1287" spans="1:27" ht="11.25" customHeight="1" x14ac:dyDescent="0.2">
      <c r="F1287" s="10" t="s">
        <v>55</v>
      </c>
      <c r="G1287" s="10"/>
      <c r="H1287" s="10"/>
      <c r="I1287" s="10"/>
      <c r="J1287" s="10" t="s">
        <v>1</v>
      </c>
      <c r="K1287" s="10"/>
      <c r="L1287" s="10"/>
      <c r="M1287" s="10"/>
      <c r="N1287" s="10"/>
      <c r="O1287" s="32" t="s">
        <v>61</v>
      </c>
      <c r="P1287" s="32"/>
      <c r="Q1287" s="35">
        <v>2</v>
      </c>
      <c r="R1287" s="32"/>
      <c r="S1287" s="35">
        <v>1</v>
      </c>
      <c r="T1287" s="32"/>
      <c r="U1287" s="35">
        <v>1</v>
      </c>
      <c r="V1287" s="32"/>
      <c r="W1287" s="32" t="s">
        <v>287</v>
      </c>
      <c r="X1287" s="32"/>
    </row>
    <row r="1288" spans="1:27" ht="22.35" customHeight="1" x14ac:dyDescent="0.2">
      <c r="F1288" s="10" t="s">
        <v>57</v>
      </c>
      <c r="G1288" s="10"/>
      <c r="H1288" s="10"/>
      <c r="I1288" s="10"/>
      <c r="J1288" s="10" t="s">
        <v>44</v>
      </c>
      <c r="K1288" s="10"/>
      <c r="L1288" s="35">
        <v>0</v>
      </c>
      <c r="M1288" s="32"/>
      <c r="N1288" s="32"/>
      <c r="O1288" s="10" t="s">
        <v>1</v>
      </c>
      <c r="P1288" s="10"/>
      <c r="Q1288" s="32" t="s">
        <v>1</v>
      </c>
      <c r="R1288" s="32"/>
      <c r="S1288" s="32" t="s">
        <v>1</v>
      </c>
      <c r="T1288" s="32"/>
      <c r="U1288" s="10" t="s">
        <v>1</v>
      </c>
      <c r="V1288" s="10"/>
      <c r="W1288" s="35">
        <v>0</v>
      </c>
      <c r="X1288" s="32"/>
      <c r="Y1288" s="32" t="s">
        <v>1</v>
      </c>
      <c r="Z1288" s="32"/>
      <c r="AA1288" s="32"/>
    </row>
    <row r="1289" spans="1:27" x14ac:dyDescent="0.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</row>
    <row r="1291" spans="1:27" ht="11.25" customHeight="1" x14ac:dyDescent="0.2">
      <c r="W1291" s="39">
        <v>70.86</v>
      </c>
      <c r="X1291" s="17"/>
      <c r="Y1291" s="35">
        <v>2684.09</v>
      </c>
      <c r="Z1291" s="32"/>
      <c r="AA1291" s="32"/>
    </row>
    <row r="1293" spans="1:27" ht="44.85" customHeight="1" x14ac:dyDescent="0.2">
      <c r="A1293" s="10" t="s">
        <v>288</v>
      </c>
      <c r="B1293" s="10"/>
      <c r="C1293" s="10" t="s">
        <v>80</v>
      </c>
      <c r="D1293" s="10"/>
      <c r="E1293" s="10"/>
      <c r="F1293" s="10" t="s">
        <v>106</v>
      </c>
      <c r="G1293" s="10"/>
      <c r="H1293" s="10"/>
      <c r="I1293" s="10"/>
      <c r="J1293" s="10" t="s">
        <v>50</v>
      </c>
      <c r="K1293" s="10"/>
      <c r="L1293" s="47">
        <v>2.64E-2</v>
      </c>
      <c r="M1293" s="32"/>
      <c r="N1293" s="32"/>
      <c r="O1293" s="10" t="s">
        <v>1</v>
      </c>
      <c r="P1293" s="10"/>
      <c r="Q1293" s="10" t="s">
        <v>1</v>
      </c>
      <c r="R1293" s="10"/>
      <c r="S1293" s="10" t="s">
        <v>1</v>
      </c>
      <c r="T1293" s="10"/>
      <c r="U1293" s="10" t="s">
        <v>1</v>
      </c>
      <c r="V1293" s="10"/>
      <c r="W1293" s="10" t="s">
        <v>1</v>
      </c>
      <c r="X1293" s="10"/>
    </row>
    <row r="1294" spans="1:27" ht="11.25" customHeight="1" x14ac:dyDescent="0.2">
      <c r="F1294" s="10" t="s">
        <v>42</v>
      </c>
      <c r="G1294" s="10"/>
      <c r="H1294" s="10"/>
      <c r="I1294" s="10"/>
      <c r="J1294" s="10" t="s">
        <v>1</v>
      </c>
      <c r="K1294" s="10"/>
      <c r="L1294" s="10"/>
      <c r="M1294" s="10"/>
      <c r="N1294" s="10"/>
      <c r="O1294" s="35">
        <v>22490.639999999999</v>
      </c>
      <c r="P1294" s="32"/>
      <c r="Q1294" s="35">
        <v>1</v>
      </c>
      <c r="R1294" s="32"/>
      <c r="S1294" s="35">
        <v>1</v>
      </c>
      <c r="T1294" s="32"/>
      <c r="U1294" s="35">
        <v>1</v>
      </c>
      <c r="V1294" s="32"/>
      <c r="W1294" s="35">
        <v>593.75</v>
      </c>
      <c r="X1294" s="32"/>
    </row>
    <row r="1295" spans="1:27" ht="11.25" customHeight="1" x14ac:dyDescent="0.2">
      <c r="F1295" s="10" t="s">
        <v>54</v>
      </c>
      <c r="G1295" s="10"/>
      <c r="H1295" s="10"/>
      <c r="I1295" s="10"/>
      <c r="J1295" s="10" t="s">
        <v>1</v>
      </c>
      <c r="K1295" s="10"/>
      <c r="L1295" s="10"/>
      <c r="M1295" s="10"/>
      <c r="N1295" s="10"/>
      <c r="O1295" s="35">
        <v>589</v>
      </c>
      <c r="P1295" s="32"/>
      <c r="Q1295" s="35">
        <v>1</v>
      </c>
      <c r="R1295" s="32"/>
      <c r="S1295" s="35">
        <v>1</v>
      </c>
      <c r="T1295" s="32"/>
      <c r="U1295" s="35">
        <v>1</v>
      </c>
      <c r="V1295" s="32"/>
      <c r="W1295" s="35">
        <v>15.55</v>
      </c>
      <c r="X1295" s="32"/>
    </row>
    <row r="1296" spans="1:27" ht="11.25" customHeight="1" x14ac:dyDescent="0.2">
      <c r="F1296" s="10" t="s">
        <v>55</v>
      </c>
      <c r="G1296" s="10"/>
      <c r="H1296" s="10"/>
      <c r="I1296" s="10"/>
      <c r="J1296" s="10" t="s">
        <v>1</v>
      </c>
      <c r="K1296" s="10"/>
      <c r="L1296" s="10"/>
      <c r="M1296" s="10"/>
      <c r="N1296" s="10"/>
      <c r="O1296" s="35">
        <v>25.65</v>
      </c>
      <c r="P1296" s="32"/>
      <c r="Q1296" s="35">
        <v>1</v>
      </c>
      <c r="R1296" s="32"/>
      <c r="S1296" s="35">
        <v>1</v>
      </c>
      <c r="T1296" s="32"/>
      <c r="U1296" s="35">
        <v>1</v>
      </c>
      <c r="V1296" s="32"/>
      <c r="W1296" s="32" t="s">
        <v>289</v>
      </c>
      <c r="X1296" s="32"/>
    </row>
    <row r="1297" spans="1:27" ht="11.25" customHeight="1" x14ac:dyDescent="0.2">
      <c r="F1297" s="10" t="s">
        <v>72</v>
      </c>
      <c r="G1297" s="10"/>
      <c r="H1297" s="10"/>
      <c r="I1297" s="10"/>
      <c r="J1297" s="10" t="s">
        <v>1</v>
      </c>
      <c r="K1297" s="10"/>
      <c r="L1297" s="10"/>
      <c r="M1297" s="10"/>
      <c r="N1297" s="10"/>
      <c r="O1297" s="35">
        <v>75528.429999999993</v>
      </c>
      <c r="P1297" s="32"/>
      <c r="Q1297" s="35">
        <v>1</v>
      </c>
      <c r="R1297" s="32"/>
      <c r="S1297" s="35">
        <v>1</v>
      </c>
      <c r="T1297" s="32"/>
      <c r="U1297" s="35">
        <v>1</v>
      </c>
      <c r="V1297" s="32"/>
      <c r="W1297" s="35">
        <v>1993.95</v>
      </c>
      <c r="X1297" s="32"/>
    </row>
    <row r="1298" spans="1:27" ht="56.1" customHeight="1" x14ac:dyDescent="0.2">
      <c r="C1298" s="10" t="s">
        <v>83</v>
      </c>
      <c r="D1298" s="10"/>
      <c r="E1298" s="10"/>
      <c r="F1298" s="10" t="s">
        <v>84</v>
      </c>
      <c r="G1298" s="10"/>
      <c r="H1298" s="10"/>
      <c r="I1298" s="10"/>
      <c r="J1298" s="10" t="s">
        <v>50</v>
      </c>
      <c r="K1298" s="10"/>
      <c r="L1298" s="47">
        <v>-2.64E-2</v>
      </c>
      <c r="M1298" s="32"/>
      <c r="N1298" s="32"/>
      <c r="O1298" s="35">
        <v>75026.559999999998</v>
      </c>
      <c r="P1298" s="32"/>
      <c r="Q1298" s="35">
        <v>1</v>
      </c>
      <c r="R1298" s="32"/>
      <c r="S1298" s="35">
        <v>1</v>
      </c>
      <c r="T1298" s="32"/>
      <c r="U1298" s="35">
        <v>1</v>
      </c>
      <c r="V1298" s="32"/>
      <c r="W1298" s="35">
        <v>-1980.7</v>
      </c>
      <c r="X1298" s="32"/>
    </row>
    <row r="1299" spans="1:27" ht="11.25" customHeight="1" x14ac:dyDescent="0.2">
      <c r="F1299" s="10" t="s">
        <v>43</v>
      </c>
      <c r="G1299" s="10"/>
      <c r="H1299" s="10"/>
      <c r="I1299" s="10"/>
      <c r="J1299" s="10" t="s">
        <v>44</v>
      </c>
      <c r="K1299" s="10"/>
      <c r="L1299" s="35">
        <v>70</v>
      </c>
      <c r="M1299" s="32"/>
      <c r="N1299" s="32"/>
      <c r="O1299" s="10" t="s">
        <v>1</v>
      </c>
      <c r="P1299" s="10"/>
      <c r="Q1299" s="32" t="s">
        <v>1</v>
      </c>
      <c r="R1299" s="32"/>
      <c r="S1299" s="32" t="s">
        <v>1</v>
      </c>
      <c r="T1299" s="32"/>
      <c r="U1299" s="10" t="s">
        <v>1</v>
      </c>
      <c r="V1299" s="10"/>
      <c r="W1299" s="35">
        <v>415.63</v>
      </c>
      <c r="X1299" s="32"/>
      <c r="Y1299" s="32" t="s">
        <v>1</v>
      </c>
      <c r="Z1299" s="32"/>
      <c r="AA1299" s="32"/>
    </row>
    <row r="1300" spans="1:27" ht="11.25" customHeight="1" x14ac:dyDescent="0.2">
      <c r="F1300" s="10" t="s">
        <v>45</v>
      </c>
      <c r="G1300" s="10"/>
      <c r="H1300" s="10"/>
      <c r="I1300" s="10"/>
      <c r="J1300" s="10" t="s">
        <v>44</v>
      </c>
      <c r="K1300" s="10"/>
      <c r="L1300" s="35">
        <v>10</v>
      </c>
      <c r="M1300" s="32"/>
      <c r="N1300" s="32"/>
      <c r="O1300" s="10" t="s">
        <v>1</v>
      </c>
      <c r="P1300" s="10"/>
      <c r="Q1300" s="32" t="s">
        <v>1</v>
      </c>
      <c r="R1300" s="32"/>
      <c r="S1300" s="32" t="s">
        <v>1</v>
      </c>
      <c r="T1300" s="32"/>
      <c r="U1300" s="10" t="s">
        <v>1</v>
      </c>
      <c r="V1300" s="10"/>
      <c r="W1300" s="35">
        <v>59.38</v>
      </c>
      <c r="X1300" s="32"/>
      <c r="Y1300" s="32" t="s">
        <v>1</v>
      </c>
      <c r="Z1300" s="32"/>
      <c r="AA1300" s="32"/>
    </row>
    <row r="1301" spans="1:27" ht="11.25" customHeight="1" x14ac:dyDescent="0.2">
      <c r="F1301" s="10" t="s">
        <v>73</v>
      </c>
      <c r="G1301" s="10"/>
      <c r="H1301" s="10"/>
      <c r="I1301" s="10"/>
      <c r="J1301" s="10" t="s">
        <v>44</v>
      </c>
      <c r="K1301" s="10"/>
      <c r="L1301" s="35">
        <v>108</v>
      </c>
      <c r="M1301" s="32"/>
      <c r="N1301" s="32"/>
      <c r="O1301" s="10" t="s">
        <v>1</v>
      </c>
      <c r="P1301" s="10"/>
      <c r="Q1301" s="32" t="s">
        <v>1</v>
      </c>
      <c r="R1301" s="32"/>
      <c r="S1301" s="32" t="s">
        <v>1</v>
      </c>
      <c r="T1301" s="32"/>
      <c r="U1301" s="10" t="s">
        <v>1</v>
      </c>
      <c r="V1301" s="10"/>
      <c r="W1301" s="35">
        <v>0.73</v>
      </c>
      <c r="X1301" s="32"/>
      <c r="Y1301" s="32" t="s">
        <v>1</v>
      </c>
      <c r="Z1301" s="32"/>
      <c r="AA1301" s="32"/>
    </row>
    <row r="1302" spans="1:27" ht="11.25" customHeight="1" x14ac:dyDescent="0.2">
      <c r="F1302" s="10"/>
      <c r="G1302" s="10"/>
      <c r="H1302" s="10"/>
      <c r="I1302" s="10"/>
      <c r="J1302" s="10"/>
      <c r="K1302" s="10"/>
      <c r="L1302" s="32"/>
      <c r="M1302" s="32"/>
      <c r="N1302" s="32"/>
      <c r="O1302" s="10" t="s">
        <v>1</v>
      </c>
      <c r="P1302" s="10"/>
      <c r="Q1302" s="32"/>
      <c r="R1302" s="32"/>
      <c r="S1302" s="32"/>
      <c r="T1302" s="32"/>
      <c r="U1302" s="10" t="s">
        <v>1</v>
      </c>
      <c r="V1302" s="10"/>
      <c r="W1302" s="32" t="s">
        <v>1</v>
      </c>
      <c r="X1302" s="32"/>
      <c r="Y1302" s="32"/>
      <c r="Z1302" s="32"/>
      <c r="AA1302" s="32"/>
    </row>
    <row r="1303" spans="1:27" ht="11.25" customHeight="1" x14ac:dyDescent="0.2">
      <c r="F1303" s="40" t="s">
        <v>46</v>
      </c>
      <c r="G1303" s="40"/>
      <c r="H1303" s="40"/>
      <c r="I1303" s="40"/>
      <c r="J1303" s="40" t="s">
        <v>47</v>
      </c>
      <c r="K1303" s="40"/>
      <c r="L1303" s="41">
        <v>87.4</v>
      </c>
      <c r="M1303" s="38"/>
      <c r="N1303" s="38"/>
      <c r="O1303" s="10"/>
      <c r="P1303" s="10"/>
      <c r="Q1303" s="41">
        <v>1</v>
      </c>
      <c r="R1303" s="38"/>
      <c r="S1303" s="41">
        <v>1</v>
      </c>
      <c r="T1303" s="38"/>
      <c r="U1303" s="10"/>
      <c r="V1303" s="10"/>
      <c r="W1303" s="32"/>
      <c r="X1303" s="32"/>
      <c r="Y1303" s="37">
        <v>2</v>
      </c>
      <c r="Z1303" s="38"/>
      <c r="AA1303" s="38"/>
    </row>
    <row r="1304" spans="1:27" x14ac:dyDescent="0.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</row>
    <row r="1306" spans="1:27" ht="11.25" customHeight="1" x14ac:dyDescent="0.2">
      <c r="W1306" s="39">
        <v>1098.29</v>
      </c>
      <c r="X1306" s="17"/>
      <c r="Y1306" s="35">
        <v>41601.89</v>
      </c>
      <c r="Z1306" s="32"/>
      <c r="AA1306" s="32"/>
    </row>
    <row r="1308" spans="1:27" ht="44.85" customHeight="1" x14ac:dyDescent="0.2">
      <c r="A1308" s="10" t="s">
        <v>290</v>
      </c>
      <c r="B1308" s="10"/>
      <c r="C1308" s="10" t="s">
        <v>86</v>
      </c>
      <c r="D1308" s="10"/>
      <c r="E1308" s="10"/>
      <c r="F1308" s="10" t="s">
        <v>87</v>
      </c>
      <c r="G1308" s="10"/>
      <c r="H1308" s="10"/>
      <c r="I1308" s="10"/>
      <c r="J1308" s="10" t="s">
        <v>50</v>
      </c>
      <c r="K1308" s="10"/>
      <c r="L1308" s="47">
        <v>2.64E-2</v>
      </c>
      <c r="M1308" s="32"/>
      <c r="N1308" s="32"/>
      <c r="O1308" s="10" t="s">
        <v>1</v>
      </c>
      <c r="P1308" s="10"/>
      <c r="Q1308" s="10" t="s">
        <v>1</v>
      </c>
      <c r="R1308" s="10"/>
      <c r="S1308" s="10" t="s">
        <v>1</v>
      </c>
      <c r="T1308" s="10"/>
      <c r="U1308" s="10" t="s">
        <v>1</v>
      </c>
      <c r="V1308" s="10"/>
      <c r="W1308" s="10" t="s">
        <v>1</v>
      </c>
      <c r="X1308" s="10"/>
    </row>
    <row r="1309" spans="1:27" ht="11.25" customHeight="1" x14ac:dyDescent="0.2">
      <c r="F1309" s="10" t="s">
        <v>42</v>
      </c>
      <c r="G1309" s="10"/>
      <c r="H1309" s="10"/>
      <c r="I1309" s="10"/>
      <c r="J1309" s="10" t="s">
        <v>1</v>
      </c>
      <c r="K1309" s="10"/>
      <c r="L1309" s="10"/>
      <c r="M1309" s="10"/>
      <c r="N1309" s="10"/>
      <c r="O1309" s="35">
        <v>22490.639999999999</v>
      </c>
      <c r="P1309" s="32"/>
      <c r="Q1309" s="35">
        <v>0.2</v>
      </c>
      <c r="R1309" s="32"/>
      <c r="S1309" s="35">
        <v>1</v>
      </c>
      <c r="T1309" s="32"/>
      <c r="U1309" s="35">
        <v>1</v>
      </c>
      <c r="V1309" s="32"/>
      <c r="W1309" s="35">
        <v>118.75</v>
      </c>
      <c r="X1309" s="32"/>
    </row>
    <row r="1310" spans="1:27" ht="11.25" customHeight="1" x14ac:dyDescent="0.2">
      <c r="F1310" s="10" t="s">
        <v>54</v>
      </c>
      <c r="G1310" s="10"/>
      <c r="H1310" s="10"/>
      <c r="I1310" s="10"/>
      <c r="J1310" s="10" t="s">
        <v>1</v>
      </c>
      <c r="K1310" s="10"/>
      <c r="L1310" s="10"/>
      <c r="M1310" s="10"/>
      <c r="N1310" s="10"/>
      <c r="O1310" s="35">
        <v>589</v>
      </c>
      <c r="P1310" s="32"/>
      <c r="Q1310" s="35">
        <v>0.2</v>
      </c>
      <c r="R1310" s="32"/>
      <c r="S1310" s="35">
        <v>1</v>
      </c>
      <c r="T1310" s="32"/>
      <c r="U1310" s="35">
        <v>1</v>
      </c>
      <c r="V1310" s="32"/>
      <c r="W1310" s="35">
        <v>3.11</v>
      </c>
      <c r="X1310" s="32"/>
    </row>
    <row r="1311" spans="1:27" ht="11.25" customHeight="1" x14ac:dyDescent="0.2">
      <c r="F1311" s="10" t="s">
        <v>55</v>
      </c>
      <c r="G1311" s="10"/>
      <c r="H1311" s="10"/>
      <c r="I1311" s="10"/>
      <c r="J1311" s="10" t="s">
        <v>1</v>
      </c>
      <c r="K1311" s="10"/>
      <c r="L1311" s="10"/>
      <c r="M1311" s="10"/>
      <c r="N1311" s="10"/>
      <c r="O1311" s="35">
        <v>25.65</v>
      </c>
      <c r="P1311" s="32"/>
      <c r="Q1311" s="35">
        <v>0.2</v>
      </c>
      <c r="R1311" s="32"/>
      <c r="S1311" s="35">
        <v>1</v>
      </c>
      <c r="T1311" s="32"/>
      <c r="U1311" s="35">
        <v>1</v>
      </c>
      <c r="V1311" s="32"/>
      <c r="W1311" s="32" t="s">
        <v>291</v>
      </c>
      <c r="X1311" s="32"/>
    </row>
    <row r="1312" spans="1:27" ht="11.25" customHeight="1" x14ac:dyDescent="0.2">
      <c r="F1312" s="10" t="s">
        <v>72</v>
      </c>
      <c r="G1312" s="10"/>
      <c r="H1312" s="10"/>
      <c r="I1312" s="10"/>
      <c r="J1312" s="10" t="s">
        <v>1</v>
      </c>
      <c r="K1312" s="10"/>
      <c r="L1312" s="10"/>
      <c r="M1312" s="10"/>
      <c r="N1312" s="10"/>
      <c r="O1312" s="35">
        <v>75528.429999999993</v>
      </c>
      <c r="P1312" s="32"/>
      <c r="Q1312" s="35">
        <v>0</v>
      </c>
      <c r="R1312" s="32"/>
      <c r="S1312" s="35">
        <v>1</v>
      </c>
      <c r="T1312" s="32"/>
      <c r="U1312" s="35">
        <v>1</v>
      </c>
      <c r="V1312" s="32"/>
      <c r="W1312" s="35">
        <v>0</v>
      </c>
      <c r="X1312" s="32"/>
    </row>
    <row r="1313" spans="1:27" ht="11.25" customHeight="1" x14ac:dyDescent="0.2">
      <c r="F1313" s="10" t="s">
        <v>43</v>
      </c>
      <c r="G1313" s="10"/>
      <c r="H1313" s="10"/>
      <c r="I1313" s="10"/>
      <c r="J1313" s="10" t="s">
        <v>44</v>
      </c>
      <c r="K1313" s="10"/>
      <c r="L1313" s="35">
        <v>70</v>
      </c>
      <c r="M1313" s="32"/>
      <c r="N1313" s="32"/>
      <c r="O1313" s="10" t="s">
        <v>1</v>
      </c>
      <c r="P1313" s="10"/>
      <c r="Q1313" s="32" t="s">
        <v>1</v>
      </c>
      <c r="R1313" s="32"/>
      <c r="S1313" s="32" t="s">
        <v>1</v>
      </c>
      <c r="T1313" s="32"/>
      <c r="U1313" s="10" t="s">
        <v>1</v>
      </c>
      <c r="V1313" s="10"/>
      <c r="W1313" s="35">
        <v>83.13</v>
      </c>
      <c r="X1313" s="32"/>
      <c r="Y1313" s="32" t="s">
        <v>1</v>
      </c>
      <c r="Z1313" s="32"/>
      <c r="AA1313" s="32"/>
    </row>
    <row r="1314" spans="1:27" ht="11.25" customHeight="1" x14ac:dyDescent="0.2">
      <c r="F1314" s="10" t="s">
        <v>45</v>
      </c>
      <c r="G1314" s="10"/>
      <c r="H1314" s="10"/>
      <c r="I1314" s="10"/>
      <c r="J1314" s="10" t="s">
        <v>44</v>
      </c>
      <c r="K1314" s="10"/>
      <c r="L1314" s="35">
        <v>10</v>
      </c>
      <c r="M1314" s="32"/>
      <c r="N1314" s="32"/>
      <c r="O1314" s="10" t="s">
        <v>1</v>
      </c>
      <c r="P1314" s="10"/>
      <c r="Q1314" s="32" t="s">
        <v>1</v>
      </c>
      <c r="R1314" s="32"/>
      <c r="S1314" s="32" t="s">
        <v>1</v>
      </c>
      <c r="T1314" s="32"/>
      <c r="U1314" s="10" t="s">
        <v>1</v>
      </c>
      <c r="V1314" s="10"/>
      <c r="W1314" s="35">
        <v>11.88</v>
      </c>
      <c r="X1314" s="32"/>
      <c r="Y1314" s="32" t="s">
        <v>1</v>
      </c>
      <c r="Z1314" s="32"/>
      <c r="AA1314" s="32"/>
    </row>
    <row r="1315" spans="1:27" ht="11.25" customHeight="1" x14ac:dyDescent="0.2">
      <c r="F1315" s="10" t="s">
        <v>73</v>
      </c>
      <c r="G1315" s="10"/>
      <c r="H1315" s="10"/>
      <c r="I1315" s="10"/>
      <c r="J1315" s="10" t="s">
        <v>44</v>
      </c>
      <c r="K1315" s="10"/>
      <c r="L1315" s="35">
        <v>108</v>
      </c>
      <c r="M1315" s="32"/>
      <c r="N1315" s="32"/>
      <c r="O1315" s="10" t="s">
        <v>1</v>
      </c>
      <c r="P1315" s="10"/>
      <c r="Q1315" s="32" t="s">
        <v>1</v>
      </c>
      <c r="R1315" s="32"/>
      <c r="S1315" s="32" t="s">
        <v>1</v>
      </c>
      <c r="T1315" s="32"/>
      <c r="U1315" s="10" t="s">
        <v>1</v>
      </c>
      <c r="V1315" s="10"/>
      <c r="W1315" s="35">
        <v>0.15</v>
      </c>
      <c r="X1315" s="32"/>
      <c r="Y1315" s="32" t="s">
        <v>1</v>
      </c>
      <c r="Z1315" s="32"/>
      <c r="AA1315" s="32"/>
    </row>
    <row r="1316" spans="1:27" ht="11.25" customHeight="1" x14ac:dyDescent="0.2">
      <c r="F1316" s="10"/>
      <c r="G1316" s="10"/>
      <c r="H1316" s="10"/>
      <c r="I1316" s="10"/>
      <c r="J1316" s="10"/>
      <c r="K1316" s="10"/>
      <c r="L1316" s="32"/>
      <c r="M1316" s="32"/>
      <c r="N1316" s="32"/>
      <c r="O1316" s="10" t="s">
        <v>1</v>
      </c>
      <c r="P1316" s="10"/>
      <c r="Q1316" s="32"/>
      <c r="R1316" s="32"/>
      <c r="S1316" s="32"/>
      <c r="T1316" s="32"/>
      <c r="U1316" s="10" t="s">
        <v>1</v>
      </c>
      <c r="V1316" s="10"/>
      <c r="W1316" s="32" t="s">
        <v>1</v>
      </c>
      <c r="X1316" s="32"/>
      <c r="Y1316" s="32"/>
      <c r="Z1316" s="32"/>
      <c r="AA1316" s="32"/>
    </row>
    <row r="1317" spans="1:27" ht="11.25" customHeight="1" x14ac:dyDescent="0.2">
      <c r="F1317" s="40" t="s">
        <v>46</v>
      </c>
      <c r="G1317" s="40"/>
      <c r="H1317" s="40"/>
      <c r="I1317" s="40"/>
      <c r="J1317" s="40" t="s">
        <v>47</v>
      </c>
      <c r="K1317" s="40"/>
      <c r="L1317" s="41">
        <v>87.4</v>
      </c>
      <c r="M1317" s="38"/>
      <c r="N1317" s="38"/>
      <c r="O1317" s="10"/>
      <c r="P1317" s="10"/>
      <c r="Q1317" s="41">
        <v>0.2</v>
      </c>
      <c r="R1317" s="38"/>
      <c r="S1317" s="41">
        <v>1</v>
      </c>
      <c r="T1317" s="38"/>
      <c r="U1317" s="10"/>
      <c r="V1317" s="10"/>
      <c r="W1317" s="32"/>
      <c r="X1317" s="32"/>
      <c r="Y1317" s="38" t="s">
        <v>51</v>
      </c>
      <c r="Z1317" s="38"/>
      <c r="AA1317" s="38"/>
    </row>
    <row r="1318" spans="1:27" x14ac:dyDescent="0.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</row>
    <row r="1320" spans="1:27" ht="11.25" customHeight="1" x14ac:dyDescent="0.2">
      <c r="W1320" s="39">
        <v>217.02</v>
      </c>
      <c r="X1320" s="17"/>
      <c r="Y1320" s="35">
        <v>8220.4500000000007</v>
      </c>
      <c r="Z1320" s="32"/>
      <c r="AA1320" s="32"/>
    </row>
    <row r="1322" spans="1:27" ht="78.400000000000006" customHeight="1" x14ac:dyDescent="0.2">
      <c r="A1322" s="10" t="s">
        <v>292</v>
      </c>
      <c r="B1322" s="10"/>
      <c r="C1322" s="10" t="s">
        <v>68</v>
      </c>
      <c r="D1322" s="10"/>
      <c r="E1322" s="10"/>
      <c r="F1322" s="10" t="s">
        <v>238</v>
      </c>
      <c r="G1322" s="10"/>
      <c r="H1322" s="10"/>
      <c r="I1322" s="10"/>
      <c r="J1322" s="10" t="s">
        <v>70</v>
      </c>
      <c r="K1322" s="10"/>
      <c r="L1322" s="43">
        <v>5.6699999999999997E-3</v>
      </c>
      <c r="M1322" s="32"/>
      <c r="N1322" s="32"/>
      <c r="O1322" s="10" t="s">
        <v>1</v>
      </c>
      <c r="P1322" s="10"/>
      <c r="Q1322" s="10" t="s">
        <v>1</v>
      </c>
      <c r="R1322" s="10"/>
      <c r="S1322" s="10" t="s">
        <v>1</v>
      </c>
      <c r="T1322" s="10"/>
      <c r="U1322" s="10" t="s">
        <v>1</v>
      </c>
      <c r="V1322" s="10"/>
      <c r="W1322" s="10" t="s">
        <v>1</v>
      </c>
      <c r="X1322" s="10"/>
    </row>
    <row r="1323" spans="1:27" ht="11.25" customHeight="1" x14ac:dyDescent="0.2">
      <c r="F1323" s="10" t="s">
        <v>42</v>
      </c>
      <c r="G1323" s="10"/>
      <c r="H1323" s="10"/>
      <c r="I1323" s="10"/>
      <c r="J1323" s="10" t="s">
        <v>1</v>
      </c>
      <c r="K1323" s="10"/>
      <c r="L1323" s="10"/>
      <c r="M1323" s="10"/>
      <c r="N1323" s="10"/>
      <c r="O1323" s="35">
        <v>68.569999999999993</v>
      </c>
      <c r="P1323" s="32"/>
      <c r="Q1323" s="35">
        <v>90</v>
      </c>
      <c r="R1323" s="32"/>
      <c r="S1323" s="35">
        <v>1</v>
      </c>
      <c r="T1323" s="32"/>
      <c r="U1323" s="35">
        <v>1</v>
      </c>
      <c r="V1323" s="32"/>
      <c r="W1323" s="35">
        <v>34.99</v>
      </c>
      <c r="X1323" s="32"/>
    </row>
    <row r="1324" spans="1:27" ht="11.25" customHeight="1" x14ac:dyDescent="0.2">
      <c r="F1324" s="10" t="s">
        <v>54</v>
      </c>
      <c r="G1324" s="10"/>
      <c r="H1324" s="10"/>
      <c r="I1324" s="10"/>
      <c r="J1324" s="10" t="s">
        <v>1</v>
      </c>
      <c r="K1324" s="10"/>
      <c r="L1324" s="10"/>
      <c r="M1324" s="10"/>
      <c r="N1324" s="10"/>
      <c r="O1324" s="35">
        <v>606.17999999999995</v>
      </c>
      <c r="P1324" s="32"/>
      <c r="Q1324" s="35">
        <v>90</v>
      </c>
      <c r="R1324" s="32"/>
      <c r="S1324" s="35">
        <v>1</v>
      </c>
      <c r="T1324" s="32"/>
      <c r="U1324" s="35">
        <v>1</v>
      </c>
      <c r="V1324" s="32"/>
      <c r="W1324" s="35">
        <v>309.33</v>
      </c>
      <c r="X1324" s="32"/>
    </row>
    <row r="1325" spans="1:27" ht="11.25" customHeight="1" x14ac:dyDescent="0.2">
      <c r="F1325" s="10" t="s">
        <v>55</v>
      </c>
      <c r="G1325" s="10"/>
      <c r="H1325" s="10"/>
      <c r="I1325" s="10"/>
      <c r="J1325" s="10" t="s">
        <v>1</v>
      </c>
      <c r="K1325" s="10"/>
      <c r="L1325" s="10"/>
      <c r="M1325" s="10"/>
      <c r="N1325" s="10"/>
      <c r="O1325" s="35">
        <v>137.57</v>
      </c>
      <c r="P1325" s="32"/>
      <c r="Q1325" s="35">
        <v>90</v>
      </c>
      <c r="R1325" s="32"/>
      <c r="S1325" s="35">
        <v>1</v>
      </c>
      <c r="T1325" s="32"/>
      <c r="U1325" s="35">
        <v>1</v>
      </c>
      <c r="V1325" s="32"/>
      <c r="W1325" s="32" t="s">
        <v>239</v>
      </c>
      <c r="X1325" s="32"/>
    </row>
    <row r="1326" spans="1:27" ht="11.25" customHeight="1" x14ac:dyDescent="0.2">
      <c r="F1326" s="10" t="s">
        <v>72</v>
      </c>
      <c r="G1326" s="10"/>
      <c r="H1326" s="10"/>
      <c r="I1326" s="10"/>
      <c r="J1326" s="10" t="s">
        <v>1</v>
      </c>
      <c r="K1326" s="10"/>
      <c r="L1326" s="10"/>
      <c r="M1326" s="10"/>
      <c r="N1326" s="10"/>
      <c r="O1326" s="35">
        <v>35.25</v>
      </c>
      <c r="P1326" s="32"/>
      <c r="Q1326" s="35">
        <v>90</v>
      </c>
      <c r="R1326" s="32"/>
      <c r="S1326" s="35">
        <v>1</v>
      </c>
      <c r="T1326" s="32"/>
      <c r="U1326" s="35">
        <v>1</v>
      </c>
      <c r="V1326" s="32"/>
      <c r="W1326" s="35">
        <v>17.989999999999998</v>
      </c>
      <c r="X1326" s="32"/>
    </row>
    <row r="1327" spans="1:27" ht="11.25" customHeight="1" x14ac:dyDescent="0.2">
      <c r="F1327" s="10" t="s">
        <v>43</v>
      </c>
      <c r="G1327" s="10"/>
      <c r="H1327" s="10"/>
      <c r="I1327" s="10"/>
      <c r="J1327" s="10" t="s">
        <v>44</v>
      </c>
      <c r="K1327" s="10"/>
      <c r="L1327" s="35">
        <v>70</v>
      </c>
      <c r="M1327" s="32"/>
      <c r="N1327" s="32"/>
      <c r="O1327" s="10" t="s">
        <v>1</v>
      </c>
      <c r="P1327" s="10"/>
      <c r="Q1327" s="32" t="s">
        <v>1</v>
      </c>
      <c r="R1327" s="32"/>
      <c r="S1327" s="32" t="s">
        <v>1</v>
      </c>
      <c r="T1327" s="32"/>
      <c r="U1327" s="10" t="s">
        <v>1</v>
      </c>
      <c r="V1327" s="10"/>
      <c r="W1327" s="35">
        <v>24.49</v>
      </c>
      <c r="X1327" s="32"/>
      <c r="Y1327" s="32" t="s">
        <v>1</v>
      </c>
      <c r="Z1327" s="32"/>
      <c r="AA1327" s="32"/>
    </row>
    <row r="1328" spans="1:27" ht="11.25" customHeight="1" x14ac:dyDescent="0.2">
      <c r="F1328" s="10" t="s">
        <v>45</v>
      </c>
      <c r="G1328" s="10"/>
      <c r="H1328" s="10"/>
      <c r="I1328" s="10"/>
      <c r="J1328" s="10" t="s">
        <v>44</v>
      </c>
      <c r="K1328" s="10"/>
      <c r="L1328" s="35">
        <v>10</v>
      </c>
      <c r="M1328" s="32"/>
      <c r="N1328" s="32"/>
      <c r="O1328" s="10" t="s">
        <v>1</v>
      </c>
      <c r="P1328" s="10"/>
      <c r="Q1328" s="32" t="s">
        <v>1</v>
      </c>
      <c r="R1328" s="32"/>
      <c r="S1328" s="32" t="s">
        <v>1</v>
      </c>
      <c r="T1328" s="32"/>
      <c r="U1328" s="10" t="s">
        <v>1</v>
      </c>
      <c r="V1328" s="10"/>
      <c r="W1328" s="35">
        <v>3.5</v>
      </c>
      <c r="X1328" s="32"/>
      <c r="Y1328" s="32" t="s">
        <v>1</v>
      </c>
      <c r="Z1328" s="32"/>
      <c r="AA1328" s="32"/>
    </row>
    <row r="1329" spans="1:27" ht="11.25" customHeight="1" x14ac:dyDescent="0.2">
      <c r="F1329" s="10" t="s">
        <v>73</v>
      </c>
      <c r="G1329" s="10"/>
      <c r="H1329" s="10"/>
      <c r="I1329" s="10"/>
      <c r="J1329" s="10" t="s">
        <v>44</v>
      </c>
      <c r="K1329" s="10"/>
      <c r="L1329" s="35">
        <v>108</v>
      </c>
      <c r="M1329" s="32"/>
      <c r="N1329" s="32"/>
      <c r="O1329" s="10" t="s">
        <v>1</v>
      </c>
      <c r="P1329" s="10"/>
      <c r="Q1329" s="32" t="s">
        <v>1</v>
      </c>
      <c r="R1329" s="32"/>
      <c r="S1329" s="32" t="s">
        <v>1</v>
      </c>
      <c r="T1329" s="32"/>
      <c r="U1329" s="10" t="s">
        <v>1</v>
      </c>
      <c r="V1329" s="10"/>
      <c r="W1329" s="35">
        <v>75.819999999999993</v>
      </c>
      <c r="X1329" s="32"/>
      <c r="Y1329" s="32" t="s">
        <v>1</v>
      </c>
      <c r="Z1329" s="32"/>
      <c r="AA1329" s="32"/>
    </row>
    <row r="1330" spans="1:27" ht="11.25" customHeight="1" x14ac:dyDescent="0.2">
      <c r="F1330" s="10"/>
      <c r="G1330" s="10"/>
      <c r="H1330" s="10"/>
      <c r="I1330" s="10"/>
      <c r="J1330" s="10"/>
      <c r="K1330" s="10"/>
      <c r="L1330" s="32"/>
      <c r="M1330" s="32"/>
      <c r="N1330" s="32"/>
      <c r="O1330" s="10" t="s">
        <v>1</v>
      </c>
      <c r="P1330" s="10"/>
      <c r="Q1330" s="32"/>
      <c r="R1330" s="32"/>
      <c r="S1330" s="32"/>
      <c r="T1330" s="32"/>
      <c r="U1330" s="10" t="s">
        <v>1</v>
      </c>
      <c r="V1330" s="10"/>
      <c r="W1330" s="32" t="s">
        <v>1</v>
      </c>
      <c r="X1330" s="32"/>
      <c r="Y1330" s="32"/>
      <c r="Z1330" s="32"/>
      <c r="AA1330" s="32"/>
    </row>
    <row r="1331" spans="1:27" ht="11.25" customHeight="1" x14ac:dyDescent="0.2">
      <c r="F1331" s="40" t="s">
        <v>46</v>
      </c>
      <c r="G1331" s="40"/>
      <c r="H1331" s="40"/>
      <c r="I1331" s="40"/>
      <c r="J1331" s="40" t="s">
        <v>47</v>
      </c>
      <c r="K1331" s="40"/>
      <c r="L1331" s="41">
        <v>0.56000000000000005</v>
      </c>
      <c r="M1331" s="38"/>
      <c r="N1331" s="38"/>
      <c r="O1331" s="10"/>
      <c r="P1331" s="10"/>
      <c r="Q1331" s="41">
        <v>90</v>
      </c>
      <c r="R1331" s="38"/>
      <c r="S1331" s="41">
        <v>1</v>
      </c>
      <c r="T1331" s="38"/>
      <c r="U1331" s="10"/>
      <c r="V1331" s="10"/>
      <c r="W1331" s="32"/>
      <c r="X1331" s="32"/>
      <c r="Y1331" s="38" t="s">
        <v>51</v>
      </c>
      <c r="Z1331" s="38"/>
      <c r="AA1331" s="38"/>
    </row>
    <row r="1332" spans="1:27" x14ac:dyDescent="0.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</row>
    <row r="1334" spans="1:27" ht="11.25" customHeight="1" x14ac:dyDescent="0.2">
      <c r="W1334" s="39">
        <v>466.12</v>
      </c>
      <c r="X1334" s="17"/>
      <c r="Y1334" s="35">
        <v>82208.11</v>
      </c>
      <c r="Z1334" s="32"/>
      <c r="AA1334" s="32"/>
    </row>
    <row r="1336" spans="1:27" ht="78.400000000000006" customHeight="1" x14ac:dyDescent="0.2">
      <c r="A1336" s="10" t="s">
        <v>293</v>
      </c>
      <c r="B1336" s="10"/>
      <c r="C1336" s="10" t="s">
        <v>74</v>
      </c>
      <c r="D1336" s="10"/>
      <c r="E1336" s="10"/>
      <c r="F1336" s="10" t="s">
        <v>241</v>
      </c>
      <c r="G1336" s="10"/>
      <c r="H1336" s="10"/>
      <c r="I1336" s="10"/>
      <c r="J1336" s="10" t="s">
        <v>41</v>
      </c>
      <c r="K1336" s="10"/>
      <c r="L1336" s="36">
        <v>12</v>
      </c>
      <c r="M1336" s="32"/>
      <c r="N1336" s="32"/>
      <c r="O1336" s="10" t="s">
        <v>1</v>
      </c>
      <c r="P1336" s="10"/>
      <c r="Q1336" s="10" t="s">
        <v>1</v>
      </c>
      <c r="R1336" s="10"/>
      <c r="S1336" s="10" t="s">
        <v>1</v>
      </c>
      <c r="T1336" s="10"/>
      <c r="U1336" s="10" t="s">
        <v>1</v>
      </c>
      <c r="V1336" s="10"/>
      <c r="W1336" s="10" t="s">
        <v>1</v>
      </c>
      <c r="X1336" s="10"/>
    </row>
    <row r="1337" spans="1:27" ht="11.25" customHeight="1" x14ac:dyDescent="0.2">
      <c r="F1337" s="10" t="s">
        <v>42</v>
      </c>
      <c r="G1337" s="10"/>
      <c r="H1337" s="10"/>
      <c r="I1337" s="10"/>
      <c r="J1337" s="10" t="s">
        <v>1</v>
      </c>
      <c r="K1337" s="10"/>
      <c r="L1337" s="10"/>
      <c r="M1337" s="10"/>
      <c r="N1337" s="10"/>
      <c r="O1337" s="35">
        <v>44.48</v>
      </c>
      <c r="P1337" s="32"/>
      <c r="Q1337" s="35">
        <v>1</v>
      </c>
      <c r="R1337" s="32"/>
      <c r="S1337" s="35">
        <v>1</v>
      </c>
      <c r="T1337" s="32"/>
      <c r="U1337" s="35">
        <v>1</v>
      </c>
      <c r="V1337" s="32"/>
      <c r="W1337" s="35">
        <v>533.76</v>
      </c>
      <c r="X1337" s="32"/>
    </row>
    <row r="1338" spans="1:27" ht="11.25" customHeight="1" x14ac:dyDescent="0.2">
      <c r="F1338" s="10" t="s">
        <v>43</v>
      </c>
      <c r="G1338" s="10"/>
      <c r="H1338" s="10"/>
      <c r="I1338" s="10"/>
      <c r="J1338" s="10" t="s">
        <v>44</v>
      </c>
      <c r="K1338" s="10"/>
      <c r="L1338" s="35">
        <v>70</v>
      </c>
      <c r="M1338" s="32"/>
      <c r="N1338" s="32"/>
      <c r="O1338" s="10" t="s">
        <v>1</v>
      </c>
      <c r="P1338" s="10"/>
      <c r="Q1338" s="32" t="s">
        <v>1</v>
      </c>
      <c r="R1338" s="32"/>
      <c r="S1338" s="32" t="s">
        <v>1</v>
      </c>
      <c r="T1338" s="32"/>
      <c r="U1338" s="10" t="s">
        <v>1</v>
      </c>
      <c r="V1338" s="10"/>
      <c r="W1338" s="35">
        <v>373.63</v>
      </c>
      <c r="X1338" s="32"/>
      <c r="Y1338" s="32" t="s">
        <v>1</v>
      </c>
      <c r="Z1338" s="32"/>
      <c r="AA1338" s="32"/>
    </row>
    <row r="1339" spans="1:27" ht="11.25" customHeight="1" x14ac:dyDescent="0.2">
      <c r="F1339" s="10" t="s">
        <v>45</v>
      </c>
      <c r="G1339" s="10"/>
      <c r="H1339" s="10"/>
      <c r="I1339" s="10"/>
      <c r="J1339" s="10" t="s">
        <v>44</v>
      </c>
      <c r="K1339" s="10"/>
      <c r="L1339" s="35">
        <v>10</v>
      </c>
      <c r="M1339" s="32"/>
      <c r="N1339" s="32"/>
      <c r="O1339" s="10" t="s">
        <v>1</v>
      </c>
      <c r="P1339" s="10"/>
      <c r="Q1339" s="32" t="s">
        <v>1</v>
      </c>
      <c r="R1339" s="32"/>
      <c r="S1339" s="32" t="s">
        <v>1</v>
      </c>
      <c r="T1339" s="32"/>
      <c r="U1339" s="10" t="s">
        <v>1</v>
      </c>
      <c r="V1339" s="10"/>
      <c r="W1339" s="35">
        <v>53.38</v>
      </c>
      <c r="X1339" s="32"/>
      <c r="Y1339" s="32" t="s">
        <v>1</v>
      </c>
      <c r="Z1339" s="32"/>
      <c r="AA1339" s="32"/>
    </row>
    <row r="1340" spans="1:27" ht="11.25" customHeight="1" x14ac:dyDescent="0.2">
      <c r="F1340" s="40" t="s">
        <v>46</v>
      </c>
      <c r="G1340" s="40"/>
      <c r="H1340" s="40"/>
      <c r="I1340" s="40"/>
      <c r="J1340" s="40" t="s">
        <v>47</v>
      </c>
      <c r="K1340" s="40"/>
      <c r="L1340" s="41">
        <v>0.22</v>
      </c>
      <c r="M1340" s="38"/>
      <c r="N1340" s="38"/>
      <c r="O1340" s="10" t="s">
        <v>1</v>
      </c>
      <c r="P1340" s="10"/>
      <c r="Q1340" s="41">
        <v>1</v>
      </c>
      <c r="R1340" s="38"/>
      <c r="S1340" s="41">
        <v>1</v>
      </c>
      <c r="T1340" s="38"/>
      <c r="U1340" s="10" t="s">
        <v>1</v>
      </c>
      <c r="V1340" s="10"/>
      <c r="W1340" s="32" t="s">
        <v>1</v>
      </c>
      <c r="X1340" s="32"/>
      <c r="Y1340" s="37">
        <v>3</v>
      </c>
      <c r="Z1340" s="38"/>
      <c r="AA1340" s="38"/>
    </row>
    <row r="1341" spans="1:27" x14ac:dyDescent="0.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</row>
    <row r="1343" spans="1:27" ht="11.25" customHeight="1" x14ac:dyDescent="0.2">
      <c r="W1343" s="39">
        <v>960.77</v>
      </c>
      <c r="X1343" s="17"/>
      <c r="Y1343" s="35">
        <v>80.06</v>
      </c>
      <c r="Z1343" s="32"/>
      <c r="AA1343" s="32"/>
    </row>
    <row r="1345" spans="1:27" ht="56.1" customHeight="1" x14ac:dyDescent="0.2">
      <c r="A1345" s="10" t="s">
        <v>294</v>
      </c>
      <c r="B1345" s="10"/>
      <c r="C1345" s="10" t="s">
        <v>295</v>
      </c>
      <c r="D1345" s="10"/>
      <c r="E1345" s="10"/>
      <c r="F1345" s="10" t="s">
        <v>243</v>
      </c>
      <c r="G1345" s="10"/>
      <c r="H1345" s="10"/>
      <c r="I1345" s="10"/>
      <c r="J1345" s="10" t="s">
        <v>41</v>
      </c>
      <c r="K1345" s="10"/>
      <c r="L1345" s="36">
        <v>1</v>
      </c>
      <c r="M1345" s="32"/>
      <c r="N1345" s="32"/>
      <c r="O1345" s="10" t="s">
        <v>1</v>
      </c>
      <c r="P1345" s="10"/>
      <c r="Q1345" s="10" t="s">
        <v>1</v>
      </c>
      <c r="R1345" s="10"/>
      <c r="S1345" s="10" t="s">
        <v>1</v>
      </c>
      <c r="T1345" s="10"/>
      <c r="U1345" s="10" t="s">
        <v>1</v>
      </c>
      <c r="V1345" s="10"/>
      <c r="W1345" s="10" t="s">
        <v>1</v>
      </c>
      <c r="X1345" s="10"/>
    </row>
    <row r="1346" spans="1:27" ht="11.25" customHeight="1" x14ac:dyDescent="0.2">
      <c r="F1346" s="10" t="s">
        <v>42</v>
      </c>
      <c r="G1346" s="10"/>
      <c r="H1346" s="10"/>
      <c r="I1346" s="10"/>
      <c r="J1346" s="10" t="s">
        <v>1</v>
      </c>
      <c r="K1346" s="10"/>
      <c r="L1346" s="10"/>
      <c r="M1346" s="10"/>
      <c r="N1346" s="10"/>
      <c r="O1346" s="35">
        <v>52.56</v>
      </c>
      <c r="P1346" s="32"/>
      <c r="Q1346" s="35">
        <v>1</v>
      </c>
      <c r="R1346" s="32"/>
      <c r="S1346" s="35">
        <v>1</v>
      </c>
      <c r="T1346" s="32"/>
      <c r="U1346" s="35">
        <v>1</v>
      </c>
      <c r="V1346" s="32"/>
      <c r="W1346" s="35">
        <v>52.56</v>
      </c>
      <c r="X1346" s="32"/>
    </row>
    <row r="1347" spans="1:27" ht="11.25" customHeight="1" x14ac:dyDescent="0.2">
      <c r="F1347" s="10" t="s">
        <v>43</v>
      </c>
      <c r="G1347" s="10"/>
      <c r="H1347" s="10"/>
      <c r="I1347" s="10"/>
      <c r="J1347" s="10" t="s">
        <v>44</v>
      </c>
      <c r="K1347" s="10"/>
      <c r="L1347" s="35">
        <v>70</v>
      </c>
      <c r="M1347" s="32"/>
      <c r="N1347" s="32"/>
      <c r="O1347" s="10" t="s">
        <v>1</v>
      </c>
      <c r="P1347" s="10"/>
      <c r="Q1347" s="32" t="s">
        <v>1</v>
      </c>
      <c r="R1347" s="32"/>
      <c r="S1347" s="32" t="s">
        <v>1</v>
      </c>
      <c r="T1347" s="32"/>
      <c r="U1347" s="10" t="s">
        <v>1</v>
      </c>
      <c r="V1347" s="10"/>
      <c r="W1347" s="35">
        <v>36.79</v>
      </c>
      <c r="X1347" s="32"/>
      <c r="Y1347" s="32" t="s">
        <v>1</v>
      </c>
      <c r="Z1347" s="32"/>
      <c r="AA1347" s="32"/>
    </row>
    <row r="1348" spans="1:27" ht="11.25" customHeight="1" x14ac:dyDescent="0.2">
      <c r="F1348" s="10" t="s">
        <v>45</v>
      </c>
      <c r="G1348" s="10"/>
      <c r="H1348" s="10"/>
      <c r="I1348" s="10"/>
      <c r="J1348" s="10" t="s">
        <v>44</v>
      </c>
      <c r="K1348" s="10"/>
      <c r="L1348" s="35">
        <v>10</v>
      </c>
      <c r="M1348" s="32"/>
      <c r="N1348" s="32"/>
      <c r="O1348" s="10" t="s">
        <v>1</v>
      </c>
      <c r="P1348" s="10"/>
      <c r="Q1348" s="32" t="s">
        <v>1</v>
      </c>
      <c r="R1348" s="32"/>
      <c r="S1348" s="32" t="s">
        <v>1</v>
      </c>
      <c r="T1348" s="32"/>
      <c r="U1348" s="10" t="s">
        <v>1</v>
      </c>
      <c r="V1348" s="10"/>
      <c r="W1348" s="35">
        <v>5.26</v>
      </c>
      <c r="X1348" s="32"/>
      <c r="Y1348" s="32" t="s">
        <v>1</v>
      </c>
      <c r="Z1348" s="32"/>
      <c r="AA1348" s="32"/>
    </row>
    <row r="1349" spans="1:27" ht="11.25" customHeight="1" x14ac:dyDescent="0.2">
      <c r="F1349" s="40" t="s">
        <v>46</v>
      </c>
      <c r="G1349" s="40"/>
      <c r="H1349" s="40"/>
      <c r="I1349" s="40"/>
      <c r="J1349" s="40" t="s">
        <v>47</v>
      </c>
      <c r="K1349" s="40"/>
      <c r="L1349" s="41">
        <v>0.26</v>
      </c>
      <c r="M1349" s="38"/>
      <c r="N1349" s="38"/>
      <c r="O1349" s="10" t="s">
        <v>1</v>
      </c>
      <c r="P1349" s="10"/>
      <c r="Q1349" s="41">
        <v>1</v>
      </c>
      <c r="R1349" s="38"/>
      <c r="S1349" s="41">
        <v>1</v>
      </c>
      <c r="T1349" s="38"/>
      <c r="U1349" s="10" t="s">
        <v>1</v>
      </c>
      <c r="V1349" s="10"/>
      <c r="W1349" s="32" t="s">
        <v>1</v>
      </c>
      <c r="X1349" s="32"/>
      <c r="Y1349" s="38" t="s">
        <v>51</v>
      </c>
      <c r="Z1349" s="38"/>
      <c r="AA1349" s="38"/>
    </row>
    <row r="1350" spans="1:27" x14ac:dyDescent="0.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</row>
    <row r="1352" spans="1:27" ht="11.25" customHeight="1" x14ac:dyDescent="0.2">
      <c r="W1352" s="39">
        <v>94.61</v>
      </c>
      <c r="X1352" s="17"/>
      <c r="Y1352" s="35">
        <v>94.61</v>
      </c>
      <c r="Z1352" s="32"/>
      <c r="AA1352" s="32"/>
    </row>
    <row r="1354" spans="1:27" ht="67.150000000000006" customHeight="1" x14ac:dyDescent="0.2">
      <c r="A1354" s="10" t="s">
        <v>296</v>
      </c>
      <c r="B1354" s="10"/>
      <c r="C1354" s="10" t="s">
        <v>68</v>
      </c>
      <c r="D1354" s="10"/>
      <c r="E1354" s="10"/>
      <c r="F1354" s="10" t="s">
        <v>245</v>
      </c>
      <c r="G1354" s="10"/>
      <c r="H1354" s="10"/>
      <c r="I1354" s="10"/>
      <c r="J1354" s="10" t="s">
        <v>70</v>
      </c>
      <c r="K1354" s="10"/>
      <c r="L1354" s="43">
        <v>5.6699999999999997E-3</v>
      </c>
      <c r="M1354" s="32"/>
      <c r="N1354" s="32"/>
      <c r="O1354" s="10" t="s">
        <v>1</v>
      </c>
      <c r="P1354" s="10"/>
      <c r="Q1354" s="10" t="s">
        <v>1</v>
      </c>
      <c r="R1354" s="10"/>
      <c r="S1354" s="10" t="s">
        <v>1</v>
      </c>
      <c r="T1354" s="10"/>
      <c r="U1354" s="10" t="s">
        <v>1</v>
      </c>
      <c r="V1354" s="10"/>
      <c r="W1354" s="10" t="s">
        <v>1</v>
      </c>
      <c r="X1354" s="10"/>
    </row>
    <row r="1355" spans="1:27" ht="11.25" customHeight="1" x14ac:dyDescent="0.2">
      <c r="F1355" s="10" t="s">
        <v>42</v>
      </c>
      <c r="G1355" s="10"/>
      <c r="H1355" s="10"/>
      <c r="I1355" s="10"/>
      <c r="J1355" s="10" t="s">
        <v>1</v>
      </c>
      <c r="K1355" s="10"/>
      <c r="L1355" s="10"/>
      <c r="M1355" s="10"/>
      <c r="N1355" s="10"/>
      <c r="O1355" s="35">
        <v>68.569999999999993</v>
      </c>
      <c r="P1355" s="32"/>
      <c r="Q1355" s="35">
        <v>1</v>
      </c>
      <c r="R1355" s="32"/>
      <c r="S1355" s="35">
        <v>1</v>
      </c>
      <c r="T1355" s="32"/>
      <c r="U1355" s="35">
        <v>1</v>
      </c>
      <c r="V1355" s="32"/>
      <c r="W1355" s="35">
        <v>0.39</v>
      </c>
      <c r="X1355" s="32"/>
    </row>
    <row r="1356" spans="1:27" ht="11.25" customHeight="1" x14ac:dyDescent="0.2">
      <c r="F1356" s="10" t="s">
        <v>54</v>
      </c>
      <c r="G1356" s="10"/>
      <c r="H1356" s="10"/>
      <c r="I1356" s="10"/>
      <c r="J1356" s="10" t="s">
        <v>1</v>
      </c>
      <c r="K1356" s="10"/>
      <c r="L1356" s="10"/>
      <c r="M1356" s="10"/>
      <c r="N1356" s="10"/>
      <c r="O1356" s="35">
        <v>606.17999999999995</v>
      </c>
      <c r="P1356" s="32"/>
      <c r="Q1356" s="35">
        <v>1</v>
      </c>
      <c r="R1356" s="32"/>
      <c r="S1356" s="35">
        <v>1</v>
      </c>
      <c r="T1356" s="32"/>
      <c r="U1356" s="35">
        <v>1</v>
      </c>
      <c r="V1356" s="32"/>
      <c r="W1356" s="35">
        <v>3.44</v>
      </c>
      <c r="X1356" s="32"/>
    </row>
    <row r="1357" spans="1:27" ht="11.25" customHeight="1" x14ac:dyDescent="0.2">
      <c r="F1357" s="10" t="s">
        <v>55</v>
      </c>
      <c r="G1357" s="10"/>
      <c r="H1357" s="10"/>
      <c r="I1357" s="10"/>
      <c r="J1357" s="10" t="s">
        <v>1</v>
      </c>
      <c r="K1357" s="10"/>
      <c r="L1357" s="10"/>
      <c r="M1357" s="10"/>
      <c r="N1357" s="10"/>
      <c r="O1357" s="35">
        <v>137.57</v>
      </c>
      <c r="P1357" s="32"/>
      <c r="Q1357" s="35">
        <v>1</v>
      </c>
      <c r="R1357" s="32"/>
      <c r="S1357" s="35">
        <v>1</v>
      </c>
      <c r="T1357" s="32"/>
      <c r="U1357" s="35">
        <v>1</v>
      </c>
      <c r="V1357" s="32"/>
      <c r="W1357" s="32" t="s">
        <v>246</v>
      </c>
      <c r="X1357" s="32"/>
    </row>
    <row r="1358" spans="1:27" ht="11.25" customHeight="1" x14ac:dyDescent="0.2">
      <c r="F1358" s="10" t="s">
        <v>72</v>
      </c>
      <c r="G1358" s="10"/>
      <c r="H1358" s="10"/>
      <c r="I1358" s="10"/>
      <c r="J1358" s="10" t="s">
        <v>1</v>
      </c>
      <c r="K1358" s="10"/>
      <c r="L1358" s="10"/>
      <c r="M1358" s="10"/>
      <c r="N1358" s="10"/>
      <c r="O1358" s="35">
        <v>35.25</v>
      </c>
      <c r="P1358" s="32"/>
      <c r="Q1358" s="35">
        <v>1</v>
      </c>
      <c r="R1358" s="32"/>
      <c r="S1358" s="35">
        <v>1</v>
      </c>
      <c r="T1358" s="32"/>
      <c r="U1358" s="35">
        <v>1</v>
      </c>
      <c r="V1358" s="32"/>
      <c r="W1358" s="35">
        <v>0.2</v>
      </c>
      <c r="X1358" s="32"/>
    </row>
    <row r="1359" spans="1:27" ht="11.25" customHeight="1" x14ac:dyDescent="0.2">
      <c r="F1359" s="10" t="s">
        <v>43</v>
      </c>
      <c r="G1359" s="10"/>
      <c r="H1359" s="10"/>
      <c r="I1359" s="10"/>
      <c r="J1359" s="10" t="s">
        <v>44</v>
      </c>
      <c r="K1359" s="10"/>
      <c r="L1359" s="35">
        <v>70</v>
      </c>
      <c r="M1359" s="32"/>
      <c r="N1359" s="32"/>
      <c r="O1359" s="10" t="s">
        <v>1</v>
      </c>
      <c r="P1359" s="10"/>
      <c r="Q1359" s="32" t="s">
        <v>1</v>
      </c>
      <c r="R1359" s="32"/>
      <c r="S1359" s="32" t="s">
        <v>1</v>
      </c>
      <c r="T1359" s="32"/>
      <c r="U1359" s="10" t="s">
        <v>1</v>
      </c>
      <c r="V1359" s="10"/>
      <c r="W1359" s="35">
        <v>0.27</v>
      </c>
      <c r="X1359" s="32"/>
      <c r="Y1359" s="32" t="s">
        <v>1</v>
      </c>
      <c r="Z1359" s="32"/>
      <c r="AA1359" s="32"/>
    </row>
    <row r="1360" spans="1:27" ht="11.25" customHeight="1" x14ac:dyDescent="0.2">
      <c r="F1360" s="10" t="s">
        <v>45</v>
      </c>
      <c r="G1360" s="10"/>
      <c r="H1360" s="10"/>
      <c r="I1360" s="10"/>
      <c r="J1360" s="10" t="s">
        <v>44</v>
      </c>
      <c r="K1360" s="10"/>
      <c r="L1360" s="35">
        <v>10</v>
      </c>
      <c r="M1360" s="32"/>
      <c r="N1360" s="32"/>
      <c r="O1360" s="10" t="s">
        <v>1</v>
      </c>
      <c r="P1360" s="10"/>
      <c r="Q1360" s="32" t="s">
        <v>1</v>
      </c>
      <c r="R1360" s="32"/>
      <c r="S1360" s="32" t="s">
        <v>1</v>
      </c>
      <c r="T1360" s="32"/>
      <c r="U1360" s="10" t="s">
        <v>1</v>
      </c>
      <c r="V1360" s="10"/>
      <c r="W1360" s="35">
        <v>0.04</v>
      </c>
      <c r="X1360" s="32"/>
      <c r="Y1360" s="32" t="s">
        <v>1</v>
      </c>
      <c r="Z1360" s="32"/>
      <c r="AA1360" s="32"/>
    </row>
    <row r="1361" spans="1:27" ht="11.25" customHeight="1" x14ac:dyDescent="0.2">
      <c r="F1361" s="10" t="s">
        <v>73</v>
      </c>
      <c r="G1361" s="10"/>
      <c r="H1361" s="10"/>
      <c r="I1361" s="10"/>
      <c r="J1361" s="10" t="s">
        <v>44</v>
      </c>
      <c r="K1361" s="10"/>
      <c r="L1361" s="35">
        <v>108</v>
      </c>
      <c r="M1361" s="32"/>
      <c r="N1361" s="32"/>
      <c r="O1361" s="10" t="s">
        <v>1</v>
      </c>
      <c r="P1361" s="10"/>
      <c r="Q1361" s="32" t="s">
        <v>1</v>
      </c>
      <c r="R1361" s="32"/>
      <c r="S1361" s="32" t="s">
        <v>1</v>
      </c>
      <c r="T1361" s="32"/>
      <c r="U1361" s="10" t="s">
        <v>1</v>
      </c>
      <c r="V1361" s="10"/>
      <c r="W1361" s="35">
        <v>0.84</v>
      </c>
      <c r="X1361" s="32"/>
      <c r="Y1361" s="32" t="s">
        <v>1</v>
      </c>
      <c r="Z1361" s="32"/>
      <c r="AA1361" s="32"/>
    </row>
    <row r="1362" spans="1:27" ht="11.25" customHeight="1" x14ac:dyDescent="0.2">
      <c r="F1362" s="10"/>
      <c r="G1362" s="10"/>
      <c r="H1362" s="10"/>
      <c r="I1362" s="10"/>
      <c r="J1362" s="10"/>
      <c r="K1362" s="10"/>
      <c r="L1362" s="32"/>
      <c r="M1362" s="32"/>
      <c r="N1362" s="32"/>
      <c r="O1362" s="10" t="s">
        <v>1</v>
      </c>
      <c r="P1362" s="10"/>
      <c r="Q1362" s="32"/>
      <c r="R1362" s="32"/>
      <c r="S1362" s="32"/>
      <c r="T1362" s="32"/>
      <c r="U1362" s="10" t="s">
        <v>1</v>
      </c>
      <c r="V1362" s="10"/>
      <c r="W1362" s="32" t="s">
        <v>1</v>
      </c>
      <c r="X1362" s="32"/>
      <c r="Y1362" s="32"/>
      <c r="Z1362" s="32"/>
      <c r="AA1362" s="32"/>
    </row>
    <row r="1363" spans="1:27" ht="11.25" customHeight="1" x14ac:dyDescent="0.2">
      <c r="F1363" s="40" t="s">
        <v>46</v>
      </c>
      <c r="G1363" s="40"/>
      <c r="H1363" s="40"/>
      <c r="I1363" s="40"/>
      <c r="J1363" s="40" t="s">
        <v>47</v>
      </c>
      <c r="K1363" s="40"/>
      <c r="L1363" s="41">
        <v>0.56000000000000005</v>
      </c>
      <c r="M1363" s="38"/>
      <c r="N1363" s="38"/>
      <c r="O1363" s="10"/>
      <c r="P1363" s="10"/>
      <c r="Q1363" s="41">
        <v>1</v>
      </c>
      <c r="R1363" s="38"/>
      <c r="S1363" s="41">
        <v>1</v>
      </c>
      <c r="T1363" s="38"/>
      <c r="U1363" s="10"/>
      <c r="V1363" s="10"/>
      <c r="W1363" s="32"/>
      <c r="X1363" s="32"/>
      <c r="Y1363" s="38" t="s">
        <v>51</v>
      </c>
      <c r="Z1363" s="38"/>
      <c r="AA1363" s="38"/>
    </row>
    <row r="1364" spans="1:27" x14ac:dyDescent="0.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</row>
    <row r="1366" spans="1:27" ht="11.25" customHeight="1" x14ac:dyDescent="0.2">
      <c r="W1366" s="39">
        <v>5.18</v>
      </c>
      <c r="X1366" s="17"/>
      <c r="Y1366" s="35">
        <v>913.58</v>
      </c>
      <c r="Z1366" s="32"/>
      <c r="AA1366" s="32"/>
    </row>
    <row r="1368" spans="1:27" ht="56.1" customHeight="1" x14ac:dyDescent="0.2">
      <c r="A1368" s="10" t="s">
        <v>297</v>
      </c>
      <c r="B1368" s="10"/>
      <c r="C1368" s="10" t="s">
        <v>90</v>
      </c>
      <c r="D1368" s="10"/>
      <c r="E1368" s="10"/>
      <c r="F1368" s="10" t="s">
        <v>91</v>
      </c>
      <c r="G1368" s="10"/>
      <c r="H1368" s="10"/>
      <c r="I1368" s="10"/>
      <c r="J1368" s="10" t="s">
        <v>92</v>
      </c>
      <c r="K1368" s="10"/>
      <c r="L1368" s="47">
        <v>8.0000000000000004E-4</v>
      </c>
      <c r="M1368" s="32"/>
      <c r="N1368" s="32"/>
      <c r="O1368" s="10" t="s">
        <v>1</v>
      </c>
      <c r="P1368" s="10"/>
      <c r="Q1368" s="10" t="s">
        <v>1</v>
      </c>
      <c r="R1368" s="10"/>
      <c r="S1368" s="10" t="s">
        <v>1</v>
      </c>
      <c r="T1368" s="10"/>
      <c r="U1368" s="10" t="s">
        <v>1</v>
      </c>
      <c r="V1368" s="10"/>
      <c r="W1368" s="10" t="s">
        <v>1</v>
      </c>
      <c r="X1368" s="10"/>
    </row>
    <row r="1369" spans="1:27" ht="11.25" customHeight="1" x14ac:dyDescent="0.2">
      <c r="F1369" s="10" t="s">
        <v>42</v>
      </c>
      <c r="G1369" s="10"/>
      <c r="H1369" s="10"/>
      <c r="I1369" s="10"/>
      <c r="J1369" s="10" t="s">
        <v>1</v>
      </c>
      <c r="K1369" s="10"/>
      <c r="L1369" s="10"/>
      <c r="M1369" s="10"/>
      <c r="N1369" s="10"/>
      <c r="O1369" s="35">
        <v>549.36</v>
      </c>
      <c r="P1369" s="32"/>
      <c r="Q1369" s="35">
        <v>1</v>
      </c>
      <c r="R1369" s="32"/>
      <c r="S1369" s="35">
        <v>1</v>
      </c>
      <c r="T1369" s="32"/>
      <c r="U1369" s="35">
        <v>1</v>
      </c>
      <c r="V1369" s="32"/>
      <c r="W1369" s="35">
        <v>0.44</v>
      </c>
      <c r="X1369" s="32"/>
    </row>
    <row r="1370" spans="1:27" ht="11.25" customHeight="1" x14ac:dyDescent="0.2">
      <c r="F1370" s="10" t="s">
        <v>54</v>
      </c>
      <c r="G1370" s="10"/>
      <c r="H1370" s="10"/>
      <c r="I1370" s="10"/>
      <c r="J1370" s="10" t="s">
        <v>1</v>
      </c>
      <c r="K1370" s="10"/>
      <c r="L1370" s="10"/>
      <c r="M1370" s="10"/>
      <c r="N1370" s="10"/>
      <c r="O1370" s="35">
        <v>6.84</v>
      </c>
      <c r="P1370" s="32"/>
      <c r="Q1370" s="35">
        <v>1</v>
      </c>
      <c r="R1370" s="32"/>
      <c r="S1370" s="35">
        <v>1</v>
      </c>
      <c r="T1370" s="32"/>
      <c r="U1370" s="35">
        <v>1</v>
      </c>
      <c r="V1370" s="32"/>
      <c r="W1370" s="35">
        <v>0.01</v>
      </c>
      <c r="X1370" s="32"/>
    </row>
    <row r="1371" spans="1:27" ht="11.25" customHeight="1" x14ac:dyDescent="0.2">
      <c r="F1371" s="10" t="s">
        <v>55</v>
      </c>
      <c r="G1371" s="10"/>
      <c r="H1371" s="10"/>
      <c r="I1371" s="10"/>
      <c r="J1371" s="10" t="s">
        <v>1</v>
      </c>
      <c r="K1371" s="10"/>
      <c r="L1371" s="10"/>
      <c r="M1371" s="10"/>
      <c r="N1371" s="10"/>
      <c r="O1371" s="35">
        <v>3.71</v>
      </c>
      <c r="P1371" s="32"/>
      <c r="Q1371" s="35">
        <v>1</v>
      </c>
      <c r="R1371" s="32"/>
      <c r="S1371" s="35">
        <v>1</v>
      </c>
      <c r="T1371" s="32"/>
      <c r="U1371" s="35">
        <v>1</v>
      </c>
      <c r="V1371" s="32"/>
      <c r="W1371" s="32" t="s">
        <v>248</v>
      </c>
      <c r="X1371" s="32"/>
    </row>
    <row r="1372" spans="1:27" ht="11.25" customHeight="1" x14ac:dyDescent="0.2">
      <c r="F1372" s="10" t="s">
        <v>72</v>
      </c>
      <c r="G1372" s="10"/>
      <c r="H1372" s="10"/>
      <c r="I1372" s="10"/>
      <c r="J1372" s="10" t="s">
        <v>1</v>
      </c>
      <c r="K1372" s="10"/>
      <c r="L1372" s="10"/>
      <c r="M1372" s="10"/>
      <c r="N1372" s="10"/>
      <c r="O1372" s="35">
        <v>1041.4100000000001</v>
      </c>
      <c r="P1372" s="32"/>
      <c r="Q1372" s="35">
        <v>1</v>
      </c>
      <c r="R1372" s="32"/>
      <c r="S1372" s="35">
        <v>1</v>
      </c>
      <c r="T1372" s="32"/>
      <c r="U1372" s="35">
        <v>1</v>
      </c>
      <c r="V1372" s="32"/>
      <c r="W1372" s="35">
        <v>0.83</v>
      </c>
      <c r="X1372" s="32"/>
    </row>
    <row r="1373" spans="1:27" ht="11.25" customHeight="1" x14ac:dyDescent="0.2">
      <c r="F1373" s="10" t="s">
        <v>43</v>
      </c>
      <c r="G1373" s="10"/>
      <c r="H1373" s="10"/>
      <c r="I1373" s="10"/>
      <c r="J1373" s="10" t="s">
        <v>44</v>
      </c>
      <c r="K1373" s="10"/>
      <c r="L1373" s="35">
        <v>70</v>
      </c>
      <c r="M1373" s="32"/>
      <c r="N1373" s="32"/>
      <c r="O1373" s="10" t="s">
        <v>1</v>
      </c>
      <c r="P1373" s="10"/>
      <c r="Q1373" s="32" t="s">
        <v>1</v>
      </c>
      <c r="R1373" s="32"/>
      <c r="S1373" s="32" t="s">
        <v>1</v>
      </c>
      <c r="T1373" s="32"/>
      <c r="U1373" s="10" t="s">
        <v>1</v>
      </c>
      <c r="V1373" s="10"/>
      <c r="W1373" s="35">
        <v>0.31</v>
      </c>
      <c r="X1373" s="32"/>
      <c r="Y1373" s="32" t="s">
        <v>1</v>
      </c>
      <c r="Z1373" s="32"/>
      <c r="AA1373" s="32"/>
    </row>
    <row r="1374" spans="1:27" ht="11.25" customHeight="1" x14ac:dyDescent="0.2">
      <c r="F1374" s="10" t="s">
        <v>45</v>
      </c>
      <c r="G1374" s="10"/>
      <c r="H1374" s="10"/>
      <c r="I1374" s="10"/>
      <c r="J1374" s="10" t="s">
        <v>44</v>
      </c>
      <c r="K1374" s="10"/>
      <c r="L1374" s="35">
        <v>10</v>
      </c>
      <c r="M1374" s="32"/>
      <c r="N1374" s="32"/>
      <c r="O1374" s="10" t="s">
        <v>1</v>
      </c>
      <c r="P1374" s="10"/>
      <c r="Q1374" s="32" t="s">
        <v>1</v>
      </c>
      <c r="R1374" s="32"/>
      <c r="S1374" s="32" t="s">
        <v>1</v>
      </c>
      <c r="T1374" s="32"/>
      <c r="U1374" s="10" t="s">
        <v>1</v>
      </c>
      <c r="V1374" s="10"/>
      <c r="W1374" s="35">
        <v>0.04</v>
      </c>
      <c r="X1374" s="32"/>
      <c r="Y1374" s="32" t="s">
        <v>1</v>
      </c>
      <c r="Z1374" s="32"/>
      <c r="AA1374" s="32"/>
    </row>
    <row r="1375" spans="1:27" ht="11.25" customHeight="1" x14ac:dyDescent="0.2">
      <c r="F1375" s="10" t="s">
        <v>73</v>
      </c>
      <c r="G1375" s="10"/>
      <c r="H1375" s="10"/>
      <c r="I1375" s="10"/>
      <c r="J1375" s="10" t="s">
        <v>44</v>
      </c>
      <c r="K1375" s="10"/>
      <c r="L1375" s="35">
        <v>108</v>
      </c>
      <c r="M1375" s="32"/>
      <c r="N1375" s="32"/>
      <c r="O1375" s="10" t="s">
        <v>1</v>
      </c>
      <c r="P1375" s="10"/>
      <c r="Q1375" s="32" t="s">
        <v>1</v>
      </c>
      <c r="R1375" s="32"/>
      <c r="S1375" s="32" t="s">
        <v>1</v>
      </c>
      <c r="T1375" s="32"/>
      <c r="U1375" s="10" t="s">
        <v>1</v>
      </c>
      <c r="V1375" s="10"/>
      <c r="W1375" s="35">
        <v>0</v>
      </c>
      <c r="X1375" s="32"/>
      <c r="Y1375" s="32" t="s">
        <v>1</v>
      </c>
      <c r="Z1375" s="32"/>
      <c r="AA1375" s="32"/>
    </row>
    <row r="1376" spans="1:27" ht="11.25" customHeight="1" x14ac:dyDescent="0.2">
      <c r="F1376" s="10"/>
      <c r="G1376" s="10"/>
      <c r="H1376" s="10"/>
      <c r="I1376" s="10"/>
      <c r="J1376" s="10"/>
      <c r="K1376" s="10"/>
      <c r="L1376" s="32"/>
      <c r="M1376" s="32"/>
      <c r="N1376" s="32"/>
      <c r="O1376" s="10" t="s">
        <v>1</v>
      </c>
      <c r="P1376" s="10"/>
      <c r="Q1376" s="32"/>
      <c r="R1376" s="32"/>
      <c r="S1376" s="32"/>
      <c r="T1376" s="32"/>
      <c r="U1376" s="10" t="s">
        <v>1</v>
      </c>
      <c r="V1376" s="10"/>
      <c r="W1376" s="32" t="s">
        <v>1</v>
      </c>
      <c r="X1376" s="32"/>
      <c r="Y1376" s="32"/>
      <c r="Z1376" s="32"/>
      <c r="AA1376" s="32"/>
    </row>
    <row r="1377" spans="1:27" ht="11.25" customHeight="1" x14ac:dyDescent="0.2">
      <c r="F1377" s="40" t="s">
        <v>46</v>
      </c>
      <c r="G1377" s="40"/>
      <c r="H1377" s="40"/>
      <c r="I1377" s="40"/>
      <c r="J1377" s="40" t="s">
        <v>47</v>
      </c>
      <c r="K1377" s="40"/>
      <c r="L1377" s="41">
        <v>2.4500000000000002</v>
      </c>
      <c r="M1377" s="38"/>
      <c r="N1377" s="38"/>
      <c r="O1377" s="10"/>
      <c r="P1377" s="10"/>
      <c r="Q1377" s="41">
        <v>1</v>
      </c>
      <c r="R1377" s="38"/>
      <c r="S1377" s="41">
        <v>1</v>
      </c>
      <c r="T1377" s="38"/>
      <c r="U1377" s="10"/>
      <c r="V1377" s="10"/>
      <c r="W1377" s="32"/>
      <c r="X1377" s="32"/>
      <c r="Y1377" s="38" t="s">
        <v>51</v>
      </c>
      <c r="Z1377" s="38"/>
      <c r="AA1377" s="38"/>
    </row>
    <row r="1378" spans="1:27" x14ac:dyDescent="0.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</row>
    <row r="1380" spans="1:27" ht="11.25" customHeight="1" x14ac:dyDescent="0.2">
      <c r="W1380" s="39">
        <v>1.63</v>
      </c>
      <c r="X1380" s="17"/>
      <c r="Y1380" s="35">
        <v>2037.5</v>
      </c>
      <c r="Z1380" s="32"/>
      <c r="AA1380" s="32"/>
    </row>
    <row r="1382" spans="1:27" ht="78.400000000000006" customHeight="1" x14ac:dyDescent="0.2">
      <c r="A1382" s="10" t="s">
        <v>298</v>
      </c>
      <c r="B1382" s="10"/>
      <c r="C1382" s="10" t="s">
        <v>95</v>
      </c>
      <c r="D1382" s="10"/>
      <c r="E1382" s="10"/>
      <c r="F1382" s="10" t="s">
        <v>299</v>
      </c>
      <c r="G1382" s="10"/>
      <c r="H1382" s="10"/>
      <c r="I1382" s="10"/>
      <c r="J1382" s="10" t="s">
        <v>92</v>
      </c>
      <c r="K1382" s="10"/>
      <c r="L1382" s="49">
        <v>3.3180000000000002E-3</v>
      </c>
      <c r="M1382" s="32"/>
      <c r="N1382" s="32"/>
      <c r="O1382" s="10" t="s">
        <v>1</v>
      </c>
      <c r="P1382" s="10"/>
      <c r="Q1382" s="10" t="s">
        <v>1</v>
      </c>
      <c r="R1382" s="10"/>
      <c r="S1382" s="10" t="s">
        <v>1</v>
      </c>
      <c r="T1382" s="10"/>
      <c r="U1382" s="10" t="s">
        <v>1</v>
      </c>
      <c r="V1382" s="10"/>
      <c r="W1382" s="10" t="s">
        <v>1</v>
      </c>
      <c r="X1382" s="10"/>
    </row>
    <row r="1383" spans="1:27" ht="11.25" customHeight="1" x14ac:dyDescent="0.2">
      <c r="F1383" s="10" t="s">
        <v>42</v>
      </c>
      <c r="G1383" s="10"/>
      <c r="H1383" s="10"/>
      <c r="I1383" s="10"/>
      <c r="J1383" s="10" t="s">
        <v>1</v>
      </c>
      <c r="K1383" s="10"/>
      <c r="L1383" s="10"/>
      <c r="M1383" s="10"/>
      <c r="N1383" s="10"/>
      <c r="O1383" s="35">
        <v>16921.93</v>
      </c>
      <c r="P1383" s="32"/>
      <c r="Q1383" s="35">
        <v>1</v>
      </c>
      <c r="R1383" s="32"/>
      <c r="S1383" s="35">
        <v>1</v>
      </c>
      <c r="T1383" s="32"/>
      <c r="U1383" s="35">
        <v>1</v>
      </c>
      <c r="V1383" s="32"/>
      <c r="W1383" s="35">
        <v>56.15</v>
      </c>
      <c r="X1383" s="32"/>
    </row>
    <row r="1384" spans="1:27" ht="11.25" customHeight="1" x14ac:dyDescent="0.2">
      <c r="F1384" s="10" t="s">
        <v>54</v>
      </c>
      <c r="G1384" s="10"/>
      <c r="H1384" s="10"/>
      <c r="I1384" s="10"/>
      <c r="J1384" s="10" t="s">
        <v>1</v>
      </c>
      <c r="K1384" s="10"/>
      <c r="L1384" s="10"/>
      <c r="M1384" s="10"/>
      <c r="N1384" s="10"/>
      <c r="O1384" s="35">
        <v>13638.98</v>
      </c>
      <c r="P1384" s="32"/>
      <c r="Q1384" s="35">
        <v>1</v>
      </c>
      <c r="R1384" s="32"/>
      <c r="S1384" s="35">
        <v>1</v>
      </c>
      <c r="T1384" s="32"/>
      <c r="U1384" s="35">
        <v>1</v>
      </c>
      <c r="V1384" s="32"/>
      <c r="W1384" s="35">
        <v>45.25</v>
      </c>
      <c r="X1384" s="32"/>
    </row>
    <row r="1385" spans="1:27" ht="11.25" customHeight="1" x14ac:dyDescent="0.2">
      <c r="F1385" s="10" t="s">
        <v>55</v>
      </c>
      <c r="G1385" s="10"/>
      <c r="H1385" s="10"/>
      <c r="I1385" s="10"/>
      <c r="J1385" s="10" t="s">
        <v>1</v>
      </c>
      <c r="K1385" s="10"/>
      <c r="L1385" s="10"/>
      <c r="M1385" s="10"/>
      <c r="N1385" s="10"/>
      <c r="O1385" s="35">
        <v>3095.28</v>
      </c>
      <c r="P1385" s="32"/>
      <c r="Q1385" s="35">
        <v>1</v>
      </c>
      <c r="R1385" s="32"/>
      <c r="S1385" s="35">
        <v>1</v>
      </c>
      <c r="T1385" s="32"/>
      <c r="U1385" s="35">
        <v>1</v>
      </c>
      <c r="V1385" s="32"/>
      <c r="W1385" s="32" t="s">
        <v>300</v>
      </c>
      <c r="X1385" s="32"/>
    </row>
    <row r="1386" spans="1:27" ht="11.25" customHeight="1" x14ac:dyDescent="0.2">
      <c r="F1386" s="10" t="s">
        <v>72</v>
      </c>
      <c r="G1386" s="10"/>
      <c r="H1386" s="10"/>
      <c r="I1386" s="10"/>
      <c r="J1386" s="10" t="s">
        <v>1</v>
      </c>
      <c r="K1386" s="10"/>
      <c r="L1386" s="10"/>
      <c r="M1386" s="10"/>
      <c r="N1386" s="10"/>
      <c r="O1386" s="35">
        <v>860.02</v>
      </c>
      <c r="P1386" s="32"/>
      <c r="Q1386" s="35">
        <v>1</v>
      </c>
      <c r="R1386" s="32"/>
      <c r="S1386" s="35">
        <v>1</v>
      </c>
      <c r="T1386" s="32"/>
      <c r="U1386" s="35">
        <v>1</v>
      </c>
      <c r="V1386" s="32"/>
      <c r="W1386" s="35">
        <v>2.85</v>
      </c>
      <c r="X1386" s="32"/>
    </row>
    <row r="1387" spans="1:27" ht="11.25" customHeight="1" x14ac:dyDescent="0.2">
      <c r="F1387" s="10" t="s">
        <v>43</v>
      </c>
      <c r="G1387" s="10"/>
      <c r="H1387" s="10"/>
      <c r="I1387" s="10"/>
      <c r="J1387" s="10" t="s">
        <v>44</v>
      </c>
      <c r="K1387" s="10"/>
      <c r="L1387" s="35">
        <v>70</v>
      </c>
      <c r="M1387" s="32"/>
      <c r="N1387" s="32"/>
      <c r="O1387" s="10" t="s">
        <v>1</v>
      </c>
      <c r="P1387" s="10"/>
      <c r="Q1387" s="32" t="s">
        <v>1</v>
      </c>
      <c r="R1387" s="32"/>
      <c r="S1387" s="32" t="s">
        <v>1</v>
      </c>
      <c r="T1387" s="32"/>
      <c r="U1387" s="10" t="s">
        <v>1</v>
      </c>
      <c r="V1387" s="10"/>
      <c r="W1387" s="35">
        <v>39.31</v>
      </c>
      <c r="X1387" s="32"/>
      <c r="Y1387" s="32" t="s">
        <v>1</v>
      </c>
      <c r="Z1387" s="32"/>
      <c r="AA1387" s="32"/>
    </row>
    <row r="1388" spans="1:27" ht="11.25" customHeight="1" x14ac:dyDescent="0.2">
      <c r="F1388" s="10" t="s">
        <v>45</v>
      </c>
      <c r="G1388" s="10"/>
      <c r="H1388" s="10"/>
      <c r="I1388" s="10"/>
      <c r="J1388" s="10" t="s">
        <v>44</v>
      </c>
      <c r="K1388" s="10"/>
      <c r="L1388" s="35">
        <v>10</v>
      </c>
      <c r="M1388" s="32"/>
      <c r="N1388" s="32"/>
      <c r="O1388" s="10" t="s">
        <v>1</v>
      </c>
      <c r="P1388" s="10"/>
      <c r="Q1388" s="32" t="s">
        <v>1</v>
      </c>
      <c r="R1388" s="32"/>
      <c r="S1388" s="32" t="s">
        <v>1</v>
      </c>
      <c r="T1388" s="32"/>
      <c r="U1388" s="10" t="s">
        <v>1</v>
      </c>
      <c r="V1388" s="10"/>
      <c r="W1388" s="35">
        <v>5.62</v>
      </c>
      <c r="X1388" s="32"/>
      <c r="Y1388" s="32" t="s">
        <v>1</v>
      </c>
      <c r="Z1388" s="32"/>
      <c r="AA1388" s="32"/>
    </row>
    <row r="1389" spans="1:27" ht="11.25" customHeight="1" x14ac:dyDescent="0.2">
      <c r="F1389" s="10" t="s">
        <v>73</v>
      </c>
      <c r="G1389" s="10"/>
      <c r="H1389" s="10"/>
      <c r="I1389" s="10"/>
      <c r="J1389" s="10" t="s">
        <v>44</v>
      </c>
      <c r="K1389" s="10"/>
      <c r="L1389" s="35">
        <v>108</v>
      </c>
      <c r="M1389" s="32"/>
      <c r="N1389" s="32"/>
      <c r="O1389" s="10" t="s">
        <v>1</v>
      </c>
      <c r="P1389" s="10"/>
      <c r="Q1389" s="32" t="s">
        <v>1</v>
      </c>
      <c r="R1389" s="32"/>
      <c r="S1389" s="32" t="s">
        <v>1</v>
      </c>
      <c r="T1389" s="32"/>
      <c r="U1389" s="10" t="s">
        <v>1</v>
      </c>
      <c r="V1389" s="10"/>
      <c r="W1389" s="35">
        <v>11.09</v>
      </c>
      <c r="X1389" s="32"/>
      <c r="Y1389" s="32" t="s">
        <v>1</v>
      </c>
      <c r="Z1389" s="32"/>
      <c r="AA1389" s="32"/>
    </row>
    <row r="1390" spans="1:27" ht="11.25" customHeight="1" x14ac:dyDescent="0.2">
      <c r="F1390" s="10"/>
      <c r="G1390" s="10"/>
      <c r="H1390" s="10"/>
      <c r="I1390" s="10"/>
      <c r="J1390" s="10"/>
      <c r="K1390" s="10"/>
      <c r="L1390" s="32"/>
      <c r="M1390" s="32"/>
      <c r="N1390" s="32"/>
      <c r="O1390" s="10" t="s">
        <v>1</v>
      </c>
      <c r="P1390" s="10"/>
      <c r="Q1390" s="32"/>
      <c r="R1390" s="32"/>
      <c r="S1390" s="32"/>
      <c r="T1390" s="32"/>
      <c r="U1390" s="10" t="s">
        <v>1</v>
      </c>
      <c r="V1390" s="10"/>
      <c r="W1390" s="32" t="s">
        <v>1</v>
      </c>
      <c r="X1390" s="32"/>
      <c r="Y1390" s="32"/>
      <c r="Z1390" s="32"/>
      <c r="AA1390" s="32"/>
    </row>
    <row r="1391" spans="1:27" ht="11.25" customHeight="1" x14ac:dyDescent="0.2">
      <c r="F1391" s="40" t="s">
        <v>46</v>
      </c>
      <c r="G1391" s="40"/>
      <c r="H1391" s="40"/>
      <c r="I1391" s="40"/>
      <c r="J1391" s="40" t="s">
        <v>47</v>
      </c>
      <c r="K1391" s="40"/>
      <c r="L1391" s="41">
        <v>91.46</v>
      </c>
      <c r="M1391" s="38"/>
      <c r="N1391" s="38"/>
      <c r="O1391" s="10"/>
      <c r="P1391" s="10"/>
      <c r="Q1391" s="41">
        <v>1</v>
      </c>
      <c r="R1391" s="38"/>
      <c r="S1391" s="41">
        <v>1</v>
      </c>
      <c r="T1391" s="38"/>
      <c r="U1391" s="10"/>
      <c r="V1391" s="10"/>
      <c r="W1391" s="32"/>
      <c r="X1391" s="32"/>
      <c r="Y1391" s="38" t="s">
        <v>51</v>
      </c>
      <c r="Z1391" s="38"/>
      <c r="AA1391" s="38"/>
    </row>
    <row r="1392" spans="1:27" x14ac:dyDescent="0.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</row>
    <row r="1394" spans="1:27" ht="11.25" customHeight="1" x14ac:dyDescent="0.2">
      <c r="W1394" s="39">
        <v>160.27000000000001</v>
      </c>
      <c r="X1394" s="17"/>
      <c r="Y1394" s="35">
        <v>48303.19</v>
      </c>
      <c r="Z1394" s="32"/>
      <c r="AA1394" s="32"/>
    </row>
    <row r="1395" spans="1:27" x14ac:dyDescent="0.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</row>
    <row r="1397" spans="1:27" ht="56.1" customHeight="1" x14ac:dyDescent="0.2">
      <c r="F1397" s="10" t="s">
        <v>301</v>
      </c>
      <c r="G1397" s="10"/>
      <c r="H1397" s="10"/>
      <c r="I1397" s="10"/>
      <c r="J1397" s="10" t="s">
        <v>1</v>
      </c>
      <c r="K1397" s="10"/>
      <c r="L1397" s="32" t="s">
        <v>1</v>
      </c>
      <c r="M1397" s="32"/>
      <c r="N1397" s="32"/>
      <c r="O1397" s="32" t="s">
        <v>1</v>
      </c>
      <c r="P1397" s="32"/>
      <c r="Q1397" s="10" t="s">
        <v>1</v>
      </c>
      <c r="R1397" s="10"/>
      <c r="S1397" s="10" t="s">
        <v>1</v>
      </c>
      <c r="T1397" s="10"/>
      <c r="U1397" s="10" t="s">
        <v>1</v>
      </c>
      <c r="V1397" s="10"/>
      <c r="W1397" s="35">
        <v>4230.66</v>
      </c>
      <c r="X1397" s="32"/>
    </row>
    <row r="1399" spans="1:27" ht="56.1" customHeight="1" x14ac:dyDescent="0.2">
      <c r="F1399" s="44" t="s">
        <v>302</v>
      </c>
      <c r="G1399" s="44"/>
      <c r="H1399" s="44"/>
      <c r="I1399" s="44"/>
      <c r="J1399" s="44" t="s">
        <v>1</v>
      </c>
      <c r="K1399" s="44"/>
      <c r="L1399" s="46" t="s">
        <v>1</v>
      </c>
      <c r="M1399" s="46"/>
      <c r="N1399" s="46"/>
      <c r="O1399" s="46" t="s">
        <v>1</v>
      </c>
      <c r="P1399" s="46"/>
      <c r="Q1399" s="44" t="s">
        <v>1</v>
      </c>
      <c r="R1399" s="44"/>
      <c r="S1399" s="44" t="s">
        <v>1</v>
      </c>
      <c r="T1399" s="44"/>
      <c r="U1399" s="44" t="s">
        <v>1</v>
      </c>
      <c r="V1399" s="44"/>
      <c r="W1399" s="45">
        <v>236916.96</v>
      </c>
      <c r="X1399" s="46"/>
    </row>
    <row r="1401" spans="1:27" ht="11.25" customHeight="1" x14ac:dyDescent="0.2">
      <c r="A1401" s="24" t="s">
        <v>303</v>
      </c>
      <c r="B1401" s="24"/>
      <c r="C1401" s="24"/>
      <c r="D1401" s="24"/>
      <c r="E1401" s="2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  <c r="Q1401" s="24"/>
      <c r="R1401" s="24"/>
      <c r="S1401" s="24"/>
      <c r="T1401" s="24"/>
      <c r="U1401" s="24"/>
      <c r="V1401" s="24"/>
      <c r="W1401" s="24"/>
      <c r="X1401" s="24"/>
      <c r="Y1401" s="24"/>
      <c r="Z1401" s="24"/>
      <c r="AA1401" s="24"/>
    </row>
    <row r="1403" spans="1:27" ht="44.85" customHeight="1" x14ac:dyDescent="0.2">
      <c r="A1403" s="10" t="s">
        <v>304</v>
      </c>
      <c r="B1403" s="10"/>
      <c r="C1403" s="10" t="s">
        <v>39</v>
      </c>
      <c r="D1403" s="10"/>
      <c r="E1403" s="10"/>
      <c r="F1403" s="10" t="s">
        <v>40</v>
      </c>
      <c r="G1403" s="10"/>
      <c r="H1403" s="10"/>
      <c r="I1403" s="10"/>
      <c r="J1403" s="10" t="s">
        <v>41</v>
      </c>
      <c r="K1403" s="10"/>
      <c r="L1403" s="36">
        <v>252</v>
      </c>
      <c r="M1403" s="32"/>
      <c r="N1403" s="32"/>
      <c r="O1403" s="10" t="s">
        <v>1</v>
      </c>
      <c r="P1403" s="10"/>
      <c r="Q1403" s="10" t="s">
        <v>1</v>
      </c>
      <c r="R1403" s="10"/>
      <c r="S1403" s="10" t="s">
        <v>1</v>
      </c>
      <c r="T1403" s="10"/>
      <c r="U1403" s="10" t="s">
        <v>1</v>
      </c>
      <c r="V1403" s="10"/>
      <c r="W1403" s="10" t="s">
        <v>1</v>
      </c>
      <c r="X1403" s="10"/>
    </row>
    <row r="1404" spans="1:27" ht="11.25" customHeight="1" x14ac:dyDescent="0.2">
      <c r="F1404" s="10" t="s">
        <v>42</v>
      </c>
      <c r="G1404" s="10"/>
      <c r="H1404" s="10"/>
      <c r="I1404" s="10"/>
      <c r="J1404" s="10" t="s">
        <v>1</v>
      </c>
      <c r="K1404" s="10"/>
      <c r="L1404" s="10"/>
      <c r="M1404" s="10"/>
      <c r="N1404" s="10"/>
      <c r="O1404" s="35">
        <v>52.56</v>
      </c>
      <c r="P1404" s="32"/>
      <c r="Q1404" s="35">
        <v>1</v>
      </c>
      <c r="R1404" s="32"/>
      <c r="S1404" s="35">
        <v>1</v>
      </c>
      <c r="T1404" s="32"/>
      <c r="U1404" s="35">
        <v>1</v>
      </c>
      <c r="V1404" s="32"/>
      <c r="W1404" s="35">
        <v>13245.12</v>
      </c>
      <c r="X1404" s="32"/>
    </row>
    <row r="1405" spans="1:27" ht="11.25" customHeight="1" x14ac:dyDescent="0.2">
      <c r="F1405" s="10" t="s">
        <v>43</v>
      </c>
      <c r="G1405" s="10"/>
      <c r="H1405" s="10"/>
      <c r="I1405" s="10"/>
      <c r="J1405" s="10" t="s">
        <v>44</v>
      </c>
      <c r="K1405" s="10"/>
      <c r="L1405" s="35">
        <v>70</v>
      </c>
      <c r="M1405" s="32"/>
      <c r="N1405" s="32"/>
      <c r="O1405" s="10" t="s">
        <v>1</v>
      </c>
      <c r="P1405" s="10"/>
      <c r="Q1405" s="32" t="s">
        <v>1</v>
      </c>
      <c r="R1405" s="32"/>
      <c r="S1405" s="32" t="s">
        <v>1</v>
      </c>
      <c r="T1405" s="32"/>
      <c r="U1405" s="10" t="s">
        <v>1</v>
      </c>
      <c r="V1405" s="10"/>
      <c r="W1405" s="35">
        <v>9271.58</v>
      </c>
      <c r="X1405" s="32"/>
      <c r="Y1405" s="32" t="s">
        <v>1</v>
      </c>
      <c r="Z1405" s="32"/>
      <c r="AA1405" s="32"/>
    </row>
    <row r="1406" spans="1:27" ht="11.25" customHeight="1" x14ac:dyDescent="0.2">
      <c r="F1406" s="10" t="s">
        <v>45</v>
      </c>
      <c r="G1406" s="10"/>
      <c r="H1406" s="10"/>
      <c r="I1406" s="10"/>
      <c r="J1406" s="10" t="s">
        <v>44</v>
      </c>
      <c r="K1406" s="10"/>
      <c r="L1406" s="35">
        <v>10</v>
      </c>
      <c r="M1406" s="32"/>
      <c r="N1406" s="32"/>
      <c r="O1406" s="10" t="s">
        <v>1</v>
      </c>
      <c r="P1406" s="10"/>
      <c r="Q1406" s="32" t="s">
        <v>1</v>
      </c>
      <c r="R1406" s="32"/>
      <c r="S1406" s="32" t="s">
        <v>1</v>
      </c>
      <c r="T1406" s="32"/>
      <c r="U1406" s="10" t="s">
        <v>1</v>
      </c>
      <c r="V1406" s="10"/>
      <c r="W1406" s="35">
        <v>1324.51</v>
      </c>
      <c r="X1406" s="32"/>
      <c r="Y1406" s="32" t="s">
        <v>1</v>
      </c>
      <c r="Z1406" s="32"/>
      <c r="AA1406" s="32"/>
    </row>
    <row r="1407" spans="1:27" ht="11.25" customHeight="1" x14ac:dyDescent="0.2">
      <c r="F1407" s="40" t="s">
        <v>46</v>
      </c>
      <c r="G1407" s="40"/>
      <c r="H1407" s="40"/>
      <c r="I1407" s="40"/>
      <c r="J1407" s="40" t="s">
        <v>47</v>
      </c>
      <c r="K1407" s="40"/>
      <c r="L1407" s="41">
        <v>0.26</v>
      </c>
      <c r="M1407" s="38"/>
      <c r="N1407" s="38"/>
      <c r="O1407" s="10" t="s">
        <v>1</v>
      </c>
      <c r="P1407" s="10"/>
      <c r="Q1407" s="41">
        <v>1</v>
      </c>
      <c r="R1407" s="38"/>
      <c r="S1407" s="41">
        <v>1</v>
      </c>
      <c r="T1407" s="38"/>
      <c r="U1407" s="10" t="s">
        <v>1</v>
      </c>
      <c r="V1407" s="10"/>
      <c r="W1407" s="32" t="s">
        <v>1</v>
      </c>
      <c r="X1407" s="32"/>
      <c r="Y1407" s="37">
        <v>66</v>
      </c>
      <c r="Z1407" s="38"/>
      <c r="AA1407" s="38"/>
    </row>
    <row r="1408" spans="1:27" x14ac:dyDescent="0.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</row>
    <row r="1410" spans="1:27" ht="11.25" customHeight="1" x14ac:dyDescent="0.2">
      <c r="W1410" s="39">
        <v>23841.21</v>
      </c>
      <c r="X1410" s="17"/>
      <c r="Y1410" s="35">
        <v>94.61</v>
      </c>
      <c r="Z1410" s="32"/>
      <c r="AA1410" s="32"/>
    </row>
    <row r="1412" spans="1:27" ht="67.150000000000006" customHeight="1" x14ac:dyDescent="0.2">
      <c r="A1412" s="10" t="s">
        <v>305</v>
      </c>
      <c r="B1412" s="10"/>
      <c r="C1412" s="10" t="s">
        <v>48</v>
      </c>
      <c r="D1412" s="10"/>
      <c r="E1412" s="10"/>
      <c r="F1412" s="10" t="s">
        <v>49</v>
      </c>
      <c r="G1412" s="10"/>
      <c r="H1412" s="10"/>
      <c r="I1412" s="10"/>
      <c r="J1412" s="10" t="s">
        <v>50</v>
      </c>
      <c r="K1412" s="10"/>
      <c r="L1412" s="48">
        <v>1.3</v>
      </c>
      <c r="M1412" s="32"/>
      <c r="N1412" s="32"/>
      <c r="O1412" s="10" t="s">
        <v>1</v>
      </c>
      <c r="P1412" s="10"/>
      <c r="Q1412" s="10" t="s">
        <v>1</v>
      </c>
      <c r="R1412" s="10"/>
      <c r="S1412" s="10" t="s">
        <v>1</v>
      </c>
      <c r="T1412" s="10"/>
      <c r="U1412" s="10" t="s">
        <v>1</v>
      </c>
      <c r="V1412" s="10"/>
      <c r="W1412" s="10" t="s">
        <v>1</v>
      </c>
      <c r="X1412" s="10"/>
    </row>
    <row r="1413" spans="1:27" ht="11.25" customHeight="1" x14ac:dyDescent="0.2">
      <c r="F1413" s="10" t="s">
        <v>42</v>
      </c>
      <c r="G1413" s="10"/>
      <c r="H1413" s="10"/>
      <c r="I1413" s="10"/>
      <c r="J1413" s="10" t="s">
        <v>1</v>
      </c>
      <c r="K1413" s="10"/>
      <c r="L1413" s="10"/>
      <c r="M1413" s="10"/>
      <c r="N1413" s="10"/>
      <c r="O1413" s="35">
        <v>124.9</v>
      </c>
      <c r="P1413" s="32"/>
      <c r="Q1413" s="35">
        <v>1</v>
      </c>
      <c r="R1413" s="32"/>
      <c r="S1413" s="35">
        <v>1</v>
      </c>
      <c r="T1413" s="32"/>
      <c r="U1413" s="35">
        <v>1</v>
      </c>
      <c r="V1413" s="32"/>
      <c r="W1413" s="35">
        <v>162.37</v>
      </c>
      <c r="X1413" s="32"/>
    </row>
    <row r="1414" spans="1:27" ht="11.25" customHeight="1" x14ac:dyDescent="0.2">
      <c r="F1414" s="10" t="s">
        <v>43</v>
      </c>
      <c r="G1414" s="10"/>
      <c r="H1414" s="10"/>
      <c r="I1414" s="10"/>
      <c r="J1414" s="10" t="s">
        <v>44</v>
      </c>
      <c r="K1414" s="10"/>
      <c r="L1414" s="35">
        <v>70</v>
      </c>
      <c r="M1414" s="32"/>
      <c r="N1414" s="32"/>
      <c r="O1414" s="10" t="s">
        <v>1</v>
      </c>
      <c r="P1414" s="10"/>
      <c r="Q1414" s="32" t="s">
        <v>1</v>
      </c>
      <c r="R1414" s="32"/>
      <c r="S1414" s="32" t="s">
        <v>1</v>
      </c>
      <c r="T1414" s="32"/>
      <c r="U1414" s="10" t="s">
        <v>1</v>
      </c>
      <c r="V1414" s="10"/>
      <c r="W1414" s="35">
        <v>113.66</v>
      </c>
      <c r="X1414" s="32"/>
      <c r="Y1414" s="32" t="s">
        <v>1</v>
      </c>
      <c r="Z1414" s="32"/>
      <c r="AA1414" s="32"/>
    </row>
    <row r="1415" spans="1:27" ht="11.25" customHeight="1" x14ac:dyDescent="0.2">
      <c r="F1415" s="10" t="s">
        <v>45</v>
      </c>
      <c r="G1415" s="10"/>
      <c r="H1415" s="10"/>
      <c r="I1415" s="10"/>
      <c r="J1415" s="10" t="s">
        <v>44</v>
      </c>
      <c r="K1415" s="10"/>
      <c r="L1415" s="35">
        <v>10</v>
      </c>
      <c r="M1415" s="32"/>
      <c r="N1415" s="32"/>
      <c r="O1415" s="10" t="s">
        <v>1</v>
      </c>
      <c r="P1415" s="10"/>
      <c r="Q1415" s="32" t="s">
        <v>1</v>
      </c>
      <c r="R1415" s="32"/>
      <c r="S1415" s="32" t="s">
        <v>1</v>
      </c>
      <c r="T1415" s="32"/>
      <c r="U1415" s="10" t="s">
        <v>1</v>
      </c>
      <c r="V1415" s="10"/>
      <c r="W1415" s="35">
        <v>16.239999999999998</v>
      </c>
      <c r="X1415" s="32"/>
      <c r="Y1415" s="32" t="s">
        <v>1</v>
      </c>
      <c r="Z1415" s="32"/>
      <c r="AA1415" s="32"/>
    </row>
    <row r="1416" spans="1:27" ht="11.25" customHeight="1" x14ac:dyDescent="0.2">
      <c r="F1416" s="40" t="s">
        <v>46</v>
      </c>
      <c r="G1416" s="40"/>
      <c r="H1416" s="40"/>
      <c r="I1416" s="40"/>
      <c r="J1416" s="40" t="s">
        <v>47</v>
      </c>
      <c r="K1416" s="40"/>
      <c r="L1416" s="41">
        <v>1.02</v>
      </c>
      <c r="M1416" s="38"/>
      <c r="N1416" s="38"/>
      <c r="O1416" s="10" t="s">
        <v>1</v>
      </c>
      <c r="P1416" s="10"/>
      <c r="Q1416" s="41">
        <v>1</v>
      </c>
      <c r="R1416" s="38"/>
      <c r="S1416" s="41">
        <v>1</v>
      </c>
      <c r="T1416" s="38"/>
      <c r="U1416" s="10" t="s">
        <v>1</v>
      </c>
      <c r="V1416" s="10"/>
      <c r="W1416" s="32" t="s">
        <v>1</v>
      </c>
      <c r="X1416" s="32"/>
      <c r="Y1416" s="37">
        <v>1</v>
      </c>
      <c r="Z1416" s="38"/>
      <c r="AA1416" s="38"/>
    </row>
    <row r="1417" spans="1:27" x14ac:dyDescent="0.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</row>
    <row r="1419" spans="1:27" ht="11.25" customHeight="1" x14ac:dyDescent="0.2">
      <c r="W1419" s="39">
        <v>292.27</v>
      </c>
      <c r="X1419" s="17"/>
      <c r="Y1419" s="35">
        <v>224.82</v>
      </c>
      <c r="Z1419" s="32"/>
      <c r="AA1419" s="32"/>
    </row>
    <row r="1421" spans="1:27" ht="111.95" customHeight="1" x14ac:dyDescent="0.2">
      <c r="A1421" s="10" t="s">
        <v>306</v>
      </c>
      <c r="B1421" s="10"/>
      <c r="C1421" s="10" t="s">
        <v>52</v>
      </c>
      <c r="D1421" s="10"/>
      <c r="E1421" s="10"/>
      <c r="F1421" s="10" t="s">
        <v>53</v>
      </c>
      <c r="G1421" s="10"/>
      <c r="H1421" s="10"/>
      <c r="I1421" s="10"/>
      <c r="J1421" s="10" t="s">
        <v>50</v>
      </c>
      <c r="K1421" s="10"/>
      <c r="L1421" s="48">
        <v>1.3</v>
      </c>
      <c r="M1421" s="32"/>
      <c r="N1421" s="32"/>
      <c r="O1421" s="10" t="s">
        <v>1</v>
      </c>
      <c r="P1421" s="10"/>
      <c r="Q1421" s="10" t="s">
        <v>1</v>
      </c>
      <c r="R1421" s="10"/>
      <c r="S1421" s="10" t="s">
        <v>1</v>
      </c>
      <c r="T1421" s="10"/>
      <c r="U1421" s="10" t="s">
        <v>1</v>
      </c>
      <c r="V1421" s="10"/>
      <c r="W1421" s="10" t="s">
        <v>1</v>
      </c>
      <c r="X1421" s="10"/>
    </row>
    <row r="1422" spans="1:27" ht="11.25" customHeight="1" x14ac:dyDescent="0.2">
      <c r="F1422" s="10" t="s">
        <v>54</v>
      </c>
      <c r="G1422" s="10"/>
      <c r="H1422" s="10"/>
      <c r="I1422" s="10"/>
      <c r="J1422" s="10" t="s">
        <v>1</v>
      </c>
      <c r="K1422" s="10"/>
      <c r="L1422" s="10"/>
      <c r="M1422" s="10"/>
      <c r="N1422" s="10"/>
      <c r="O1422" s="35">
        <v>165.91</v>
      </c>
      <c r="P1422" s="32"/>
      <c r="Q1422" s="35">
        <v>1</v>
      </c>
      <c r="R1422" s="32"/>
      <c r="S1422" s="35">
        <v>1</v>
      </c>
      <c r="T1422" s="32"/>
      <c r="U1422" s="35">
        <v>1</v>
      </c>
      <c r="V1422" s="32"/>
      <c r="W1422" s="35">
        <v>215.68</v>
      </c>
      <c r="X1422" s="32"/>
    </row>
    <row r="1423" spans="1:27" ht="11.25" customHeight="1" x14ac:dyDescent="0.2">
      <c r="F1423" s="10" t="s">
        <v>55</v>
      </c>
      <c r="G1423" s="10"/>
      <c r="H1423" s="10"/>
      <c r="I1423" s="10"/>
      <c r="J1423" s="10" t="s">
        <v>1</v>
      </c>
      <c r="K1423" s="10"/>
      <c r="L1423" s="10"/>
      <c r="M1423" s="10"/>
      <c r="N1423" s="10"/>
      <c r="O1423" s="35">
        <v>90.18</v>
      </c>
      <c r="P1423" s="32"/>
      <c r="Q1423" s="35">
        <v>1</v>
      </c>
      <c r="R1423" s="32"/>
      <c r="S1423" s="35">
        <v>1</v>
      </c>
      <c r="T1423" s="32"/>
      <c r="U1423" s="35">
        <v>1</v>
      </c>
      <c r="V1423" s="32"/>
      <c r="W1423" s="32" t="s">
        <v>307</v>
      </c>
      <c r="X1423" s="32"/>
    </row>
    <row r="1424" spans="1:27" ht="22.35" customHeight="1" x14ac:dyDescent="0.2">
      <c r="F1424" s="10" t="s">
        <v>57</v>
      </c>
      <c r="G1424" s="10"/>
      <c r="H1424" s="10"/>
      <c r="I1424" s="10"/>
      <c r="J1424" s="10" t="s">
        <v>44</v>
      </c>
      <c r="K1424" s="10"/>
      <c r="L1424" s="35">
        <v>0</v>
      </c>
      <c r="M1424" s="32"/>
      <c r="N1424" s="32"/>
      <c r="O1424" s="10" t="s">
        <v>1</v>
      </c>
      <c r="P1424" s="10"/>
      <c r="Q1424" s="32" t="s">
        <v>1</v>
      </c>
      <c r="R1424" s="32"/>
      <c r="S1424" s="32" t="s">
        <v>1</v>
      </c>
      <c r="T1424" s="32"/>
      <c r="U1424" s="10" t="s">
        <v>1</v>
      </c>
      <c r="V1424" s="10"/>
      <c r="W1424" s="35">
        <v>0</v>
      </c>
      <c r="X1424" s="32"/>
      <c r="Y1424" s="32" t="s">
        <v>1</v>
      </c>
      <c r="Z1424" s="32"/>
      <c r="AA1424" s="32"/>
    </row>
    <row r="1425" spans="1:27" x14ac:dyDescent="0.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</row>
    <row r="1427" spans="1:27" ht="11.25" customHeight="1" x14ac:dyDescent="0.2">
      <c r="W1427" s="39">
        <v>215.68</v>
      </c>
      <c r="X1427" s="17"/>
      <c r="Y1427" s="35">
        <v>165.91</v>
      </c>
      <c r="Z1427" s="32"/>
      <c r="AA1427" s="32"/>
    </row>
    <row r="1429" spans="1:27" ht="134.44999999999999" customHeight="1" x14ac:dyDescent="0.2">
      <c r="A1429" s="10" t="s">
        <v>308</v>
      </c>
      <c r="B1429" s="10"/>
      <c r="C1429" s="10" t="s">
        <v>58</v>
      </c>
      <c r="D1429" s="10"/>
      <c r="E1429" s="10"/>
      <c r="F1429" s="10" t="s">
        <v>59</v>
      </c>
      <c r="G1429" s="10"/>
      <c r="H1429" s="10"/>
      <c r="I1429" s="10"/>
      <c r="J1429" s="10" t="s">
        <v>50</v>
      </c>
      <c r="K1429" s="10"/>
      <c r="L1429" s="48">
        <v>1.3</v>
      </c>
      <c r="M1429" s="32"/>
      <c r="N1429" s="32"/>
      <c r="O1429" s="10" t="s">
        <v>1</v>
      </c>
      <c r="P1429" s="10"/>
      <c r="Q1429" s="10" t="s">
        <v>1</v>
      </c>
      <c r="R1429" s="10"/>
      <c r="S1429" s="10" t="s">
        <v>1</v>
      </c>
      <c r="T1429" s="10"/>
      <c r="U1429" s="10" t="s">
        <v>1</v>
      </c>
      <c r="V1429" s="10"/>
      <c r="W1429" s="10" t="s">
        <v>1</v>
      </c>
      <c r="X1429" s="10"/>
    </row>
    <row r="1430" spans="1:27" ht="11.25" customHeight="1" x14ac:dyDescent="0.2">
      <c r="F1430" s="10" t="s">
        <v>54</v>
      </c>
      <c r="G1430" s="10"/>
      <c r="H1430" s="10"/>
      <c r="I1430" s="10"/>
      <c r="J1430" s="10" t="s">
        <v>1</v>
      </c>
      <c r="K1430" s="10"/>
      <c r="L1430" s="10"/>
      <c r="M1430" s="10"/>
      <c r="N1430" s="10"/>
      <c r="O1430" s="32" t="s">
        <v>60</v>
      </c>
      <c r="P1430" s="32"/>
      <c r="Q1430" s="35">
        <v>1</v>
      </c>
      <c r="R1430" s="32"/>
      <c r="S1430" s="35">
        <v>1</v>
      </c>
      <c r="T1430" s="32"/>
      <c r="U1430" s="35">
        <v>1</v>
      </c>
      <c r="V1430" s="32"/>
      <c r="W1430" s="35">
        <v>1744.74</v>
      </c>
      <c r="X1430" s="32"/>
    </row>
    <row r="1431" spans="1:27" ht="11.25" customHeight="1" x14ac:dyDescent="0.2">
      <c r="F1431" s="10" t="s">
        <v>55</v>
      </c>
      <c r="G1431" s="10"/>
      <c r="H1431" s="10"/>
      <c r="I1431" s="10"/>
      <c r="J1431" s="10" t="s">
        <v>1</v>
      </c>
      <c r="K1431" s="10"/>
      <c r="L1431" s="10"/>
      <c r="M1431" s="10"/>
      <c r="N1431" s="10"/>
      <c r="O1431" s="32" t="s">
        <v>61</v>
      </c>
      <c r="P1431" s="32"/>
      <c r="Q1431" s="35">
        <v>1</v>
      </c>
      <c r="R1431" s="32"/>
      <c r="S1431" s="35">
        <v>1</v>
      </c>
      <c r="T1431" s="32"/>
      <c r="U1431" s="35">
        <v>1</v>
      </c>
      <c r="V1431" s="32"/>
      <c r="W1431" s="32" t="s">
        <v>309</v>
      </c>
      <c r="X1431" s="32"/>
    </row>
    <row r="1432" spans="1:27" ht="22.35" customHeight="1" x14ac:dyDescent="0.2">
      <c r="F1432" s="10" t="s">
        <v>57</v>
      </c>
      <c r="G1432" s="10"/>
      <c r="H1432" s="10"/>
      <c r="I1432" s="10"/>
      <c r="J1432" s="10" t="s">
        <v>44</v>
      </c>
      <c r="K1432" s="10"/>
      <c r="L1432" s="35">
        <v>0</v>
      </c>
      <c r="M1432" s="32"/>
      <c r="N1432" s="32"/>
      <c r="O1432" s="10" t="s">
        <v>1</v>
      </c>
      <c r="P1432" s="10"/>
      <c r="Q1432" s="32" t="s">
        <v>1</v>
      </c>
      <c r="R1432" s="32"/>
      <c r="S1432" s="32" t="s">
        <v>1</v>
      </c>
      <c r="T1432" s="32"/>
      <c r="U1432" s="10" t="s">
        <v>1</v>
      </c>
      <c r="V1432" s="10"/>
      <c r="W1432" s="35">
        <v>0</v>
      </c>
      <c r="X1432" s="32"/>
      <c r="Y1432" s="32" t="s">
        <v>1</v>
      </c>
      <c r="Z1432" s="32"/>
      <c r="AA1432" s="32"/>
    </row>
    <row r="1433" spans="1:27" x14ac:dyDescent="0.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</row>
    <row r="1435" spans="1:27" ht="11.25" customHeight="1" x14ac:dyDescent="0.2">
      <c r="W1435" s="39">
        <v>1744.74</v>
      </c>
      <c r="X1435" s="17"/>
      <c r="Y1435" s="35">
        <v>1342.11</v>
      </c>
      <c r="Z1435" s="32"/>
      <c r="AA1435" s="32"/>
    </row>
    <row r="1437" spans="1:27" ht="78.400000000000006" customHeight="1" x14ac:dyDescent="0.2">
      <c r="A1437" s="10" t="s">
        <v>310</v>
      </c>
      <c r="B1437" s="10"/>
      <c r="C1437" s="10" t="s">
        <v>48</v>
      </c>
      <c r="D1437" s="10"/>
      <c r="E1437" s="10"/>
      <c r="F1437" s="10" t="s">
        <v>63</v>
      </c>
      <c r="G1437" s="10"/>
      <c r="H1437" s="10"/>
      <c r="I1437" s="10"/>
      <c r="J1437" s="10" t="s">
        <v>50</v>
      </c>
      <c r="K1437" s="10"/>
      <c r="L1437" s="42">
        <v>0.61199999999999999</v>
      </c>
      <c r="M1437" s="32"/>
      <c r="N1437" s="32"/>
      <c r="O1437" s="10" t="s">
        <v>1</v>
      </c>
      <c r="P1437" s="10"/>
      <c r="Q1437" s="10" t="s">
        <v>1</v>
      </c>
      <c r="R1437" s="10"/>
      <c r="S1437" s="10" t="s">
        <v>1</v>
      </c>
      <c r="T1437" s="10"/>
      <c r="U1437" s="10" t="s">
        <v>1</v>
      </c>
      <c r="V1437" s="10"/>
      <c r="W1437" s="10" t="s">
        <v>1</v>
      </c>
      <c r="X1437" s="10"/>
    </row>
    <row r="1438" spans="1:27" ht="11.25" customHeight="1" x14ac:dyDescent="0.2">
      <c r="F1438" s="10" t="s">
        <v>42</v>
      </c>
      <c r="G1438" s="10"/>
      <c r="H1438" s="10"/>
      <c r="I1438" s="10"/>
      <c r="J1438" s="10" t="s">
        <v>1</v>
      </c>
      <c r="K1438" s="10"/>
      <c r="L1438" s="10"/>
      <c r="M1438" s="10"/>
      <c r="N1438" s="10"/>
      <c r="O1438" s="35">
        <v>124.9</v>
      </c>
      <c r="P1438" s="32"/>
      <c r="Q1438" s="35">
        <v>1</v>
      </c>
      <c r="R1438" s="32"/>
      <c r="S1438" s="35">
        <v>1</v>
      </c>
      <c r="T1438" s="32"/>
      <c r="U1438" s="35">
        <v>1</v>
      </c>
      <c r="V1438" s="32"/>
      <c r="W1438" s="35">
        <v>76.44</v>
      </c>
      <c r="X1438" s="32"/>
    </row>
    <row r="1439" spans="1:27" ht="11.25" customHeight="1" x14ac:dyDescent="0.2">
      <c r="F1439" s="10" t="s">
        <v>43</v>
      </c>
      <c r="G1439" s="10"/>
      <c r="H1439" s="10"/>
      <c r="I1439" s="10"/>
      <c r="J1439" s="10" t="s">
        <v>44</v>
      </c>
      <c r="K1439" s="10"/>
      <c r="L1439" s="35">
        <v>70</v>
      </c>
      <c r="M1439" s="32"/>
      <c r="N1439" s="32"/>
      <c r="O1439" s="10" t="s">
        <v>1</v>
      </c>
      <c r="P1439" s="10"/>
      <c r="Q1439" s="32" t="s">
        <v>1</v>
      </c>
      <c r="R1439" s="32"/>
      <c r="S1439" s="32" t="s">
        <v>1</v>
      </c>
      <c r="T1439" s="32"/>
      <c r="U1439" s="10" t="s">
        <v>1</v>
      </c>
      <c r="V1439" s="10"/>
      <c r="W1439" s="35">
        <v>53.51</v>
      </c>
      <c r="X1439" s="32"/>
      <c r="Y1439" s="32" t="s">
        <v>1</v>
      </c>
      <c r="Z1439" s="32"/>
      <c r="AA1439" s="32"/>
    </row>
    <row r="1440" spans="1:27" ht="11.25" customHeight="1" x14ac:dyDescent="0.2">
      <c r="F1440" s="10" t="s">
        <v>45</v>
      </c>
      <c r="G1440" s="10"/>
      <c r="H1440" s="10"/>
      <c r="I1440" s="10"/>
      <c r="J1440" s="10" t="s">
        <v>44</v>
      </c>
      <c r="K1440" s="10"/>
      <c r="L1440" s="35">
        <v>10</v>
      </c>
      <c r="M1440" s="32"/>
      <c r="N1440" s="32"/>
      <c r="O1440" s="10" t="s">
        <v>1</v>
      </c>
      <c r="P1440" s="10"/>
      <c r="Q1440" s="32" t="s">
        <v>1</v>
      </c>
      <c r="R1440" s="32"/>
      <c r="S1440" s="32" t="s">
        <v>1</v>
      </c>
      <c r="T1440" s="32"/>
      <c r="U1440" s="10" t="s">
        <v>1</v>
      </c>
      <c r="V1440" s="10"/>
      <c r="W1440" s="35">
        <v>7.64</v>
      </c>
      <c r="X1440" s="32"/>
      <c r="Y1440" s="32" t="s">
        <v>1</v>
      </c>
      <c r="Z1440" s="32"/>
      <c r="AA1440" s="32"/>
    </row>
    <row r="1441" spans="1:27" ht="11.25" customHeight="1" x14ac:dyDescent="0.2">
      <c r="F1441" s="40" t="s">
        <v>46</v>
      </c>
      <c r="G1441" s="40"/>
      <c r="H1441" s="40"/>
      <c r="I1441" s="40"/>
      <c r="J1441" s="40" t="s">
        <v>47</v>
      </c>
      <c r="K1441" s="40"/>
      <c r="L1441" s="41">
        <v>1.02</v>
      </c>
      <c r="M1441" s="38"/>
      <c r="N1441" s="38"/>
      <c r="O1441" s="10" t="s">
        <v>1</v>
      </c>
      <c r="P1441" s="10"/>
      <c r="Q1441" s="41">
        <v>1</v>
      </c>
      <c r="R1441" s="38"/>
      <c r="S1441" s="41">
        <v>1</v>
      </c>
      <c r="T1441" s="38"/>
      <c r="U1441" s="10" t="s">
        <v>1</v>
      </c>
      <c r="V1441" s="10"/>
      <c r="W1441" s="32" t="s">
        <v>1</v>
      </c>
      <c r="X1441" s="32"/>
      <c r="Y1441" s="37">
        <v>1</v>
      </c>
      <c r="Z1441" s="38"/>
      <c r="AA1441" s="38"/>
    </row>
    <row r="1442" spans="1:27" x14ac:dyDescent="0.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</row>
    <row r="1444" spans="1:27" ht="11.25" customHeight="1" x14ac:dyDescent="0.2">
      <c r="W1444" s="39">
        <v>137.59</v>
      </c>
      <c r="X1444" s="17"/>
      <c r="Y1444" s="35">
        <v>224.82</v>
      </c>
      <c r="Z1444" s="32"/>
      <c r="AA1444" s="32"/>
    </row>
    <row r="1446" spans="1:27" ht="123.2" customHeight="1" x14ac:dyDescent="0.2">
      <c r="A1446" s="10" t="s">
        <v>311</v>
      </c>
      <c r="B1446" s="10"/>
      <c r="C1446" s="10" t="s">
        <v>52</v>
      </c>
      <c r="D1446" s="10"/>
      <c r="E1446" s="10"/>
      <c r="F1446" s="10" t="s">
        <v>64</v>
      </c>
      <c r="G1446" s="10"/>
      <c r="H1446" s="10"/>
      <c r="I1446" s="10"/>
      <c r="J1446" s="10" t="s">
        <v>50</v>
      </c>
      <c r="K1446" s="10"/>
      <c r="L1446" s="42">
        <v>0.61199999999999999</v>
      </c>
      <c r="M1446" s="32"/>
      <c r="N1446" s="32"/>
      <c r="O1446" s="10" t="s">
        <v>1</v>
      </c>
      <c r="P1446" s="10"/>
      <c r="Q1446" s="10" t="s">
        <v>1</v>
      </c>
      <c r="R1446" s="10"/>
      <c r="S1446" s="10" t="s">
        <v>1</v>
      </c>
      <c r="T1446" s="10"/>
      <c r="U1446" s="10" t="s">
        <v>1</v>
      </c>
      <c r="V1446" s="10"/>
      <c r="W1446" s="10" t="s">
        <v>1</v>
      </c>
      <c r="X1446" s="10"/>
    </row>
    <row r="1447" spans="1:27" ht="11.25" customHeight="1" x14ac:dyDescent="0.2">
      <c r="F1447" s="10" t="s">
        <v>54</v>
      </c>
      <c r="G1447" s="10"/>
      <c r="H1447" s="10"/>
      <c r="I1447" s="10"/>
      <c r="J1447" s="10" t="s">
        <v>1</v>
      </c>
      <c r="K1447" s="10"/>
      <c r="L1447" s="10"/>
      <c r="M1447" s="10"/>
      <c r="N1447" s="10"/>
      <c r="O1447" s="35">
        <v>165.91</v>
      </c>
      <c r="P1447" s="32"/>
      <c r="Q1447" s="35">
        <v>1</v>
      </c>
      <c r="R1447" s="32"/>
      <c r="S1447" s="35">
        <v>1</v>
      </c>
      <c r="T1447" s="32"/>
      <c r="U1447" s="35">
        <v>1</v>
      </c>
      <c r="V1447" s="32"/>
      <c r="W1447" s="35">
        <v>101.54</v>
      </c>
      <c r="X1447" s="32"/>
    </row>
    <row r="1448" spans="1:27" ht="11.25" customHeight="1" x14ac:dyDescent="0.2">
      <c r="F1448" s="10" t="s">
        <v>55</v>
      </c>
      <c r="G1448" s="10"/>
      <c r="H1448" s="10"/>
      <c r="I1448" s="10"/>
      <c r="J1448" s="10" t="s">
        <v>1</v>
      </c>
      <c r="K1448" s="10"/>
      <c r="L1448" s="10"/>
      <c r="M1448" s="10"/>
      <c r="N1448" s="10"/>
      <c r="O1448" s="35">
        <v>90.18</v>
      </c>
      <c r="P1448" s="32"/>
      <c r="Q1448" s="35">
        <v>1</v>
      </c>
      <c r="R1448" s="32"/>
      <c r="S1448" s="35">
        <v>1</v>
      </c>
      <c r="T1448" s="32"/>
      <c r="U1448" s="35">
        <v>1</v>
      </c>
      <c r="V1448" s="32"/>
      <c r="W1448" s="32" t="s">
        <v>312</v>
      </c>
      <c r="X1448" s="32"/>
    </row>
    <row r="1449" spans="1:27" ht="22.35" customHeight="1" x14ac:dyDescent="0.2">
      <c r="F1449" s="10" t="s">
        <v>57</v>
      </c>
      <c r="G1449" s="10"/>
      <c r="H1449" s="10"/>
      <c r="I1449" s="10"/>
      <c r="J1449" s="10" t="s">
        <v>44</v>
      </c>
      <c r="K1449" s="10"/>
      <c r="L1449" s="35">
        <v>0</v>
      </c>
      <c r="M1449" s="32"/>
      <c r="N1449" s="32"/>
      <c r="O1449" s="10" t="s">
        <v>1</v>
      </c>
      <c r="P1449" s="10"/>
      <c r="Q1449" s="32" t="s">
        <v>1</v>
      </c>
      <c r="R1449" s="32"/>
      <c r="S1449" s="32" t="s">
        <v>1</v>
      </c>
      <c r="T1449" s="32"/>
      <c r="U1449" s="10" t="s">
        <v>1</v>
      </c>
      <c r="V1449" s="10"/>
      <c r="W1449" s="35">
        <v>0</v>
      </c>
      <c r="X1449" s="32"/>
      <c r="Y1449" s="32" t="s">
        <v>1</v>
      </c>
      <c r="Z1449" s="32"/>
      <c r="AA1449" s="32"/>
    </row>
    <row r="1450" spans="1:27" x14ac:dyDescent="0.2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</row>
    <row r="1452" spans="1:27" ht="11.25" customHeight="1" x14ac:dyDescent="0.2">
      <c r="W1452" s="39">
        <v>101.54</v>
      </c>
      <c r="X1452" s="17"/>
      <c r="Y1452" s="35">
        <v>165.92</v>
      </c>
      <c r="Z1452" s="32"/>
      <c r="AA1452" s="32"/>
    </row>
    <row r="1454" spans="1:27" ht="145.69999999999999" customHeight="1" x14ac:dyDescent="0.2">
      <c r="A1454" s="10" t="s">
        <v>313</v>
      </c>
      <c r="B1454" s="10"/>
      <c r="C1454" s="10" t="s">
        <v>58</v>
      </c>
      <c r="D1454" s="10"/>
      <c r="E1454" s="10"/>
      <c r="F1454" s="10" t="s">
        <v>314</v>
      </c>
      <c r="G1454" s="10"/>
      <c r="H1454" s="10"/>
      <c r="I1454" s="10"/>
      <c r="J1454" s="10" t="s">
        <v>50</v>
      </c>
      <c r="K1454" s="10"/>
      <c r="L1454" s="42">
        <v>0.61199999999999999</v>
      </c>
      <c r="M1454" s="32"/>
      <c r="N1454" s="32"/>
      <c r="O1454" s="10" t="s">
        <v>1</v>
      </c>
      <c r="P1454" s="10"/>
      <c r="Q1454" s="10" t="s">
        <v>1</v>
      </c>
      <c r="R1454" s="10"/>
      <c r="S1454" s="10" t="s">
        <v>1</v>
      </c>
      <c r="T1454" s="10"/>
      <c r="U1454" s="10" t="s">
        <v>1</v>
      </c>
      <c r="V1454" s="10"/>
      <c r="W1454" s="10" t="s">
        <v>1</v>
      </c>
      <c r="X1454" s="10"/>
    </row>
    <row r="1455" spans="1:27" ht="11.25" customHeight="1" x14ac:dyDescent="0.2">
      <c r="F1455" s="10" t="s">
        <v>54</v>
      </c>
      <c r="G1455" s="10"/>
      <c r="H1455" s="10"/>
      <c r="I1455" s="10"/>
      <c r="J1455" s="10" t="s">
        <v>1</v>
      </c>
      <c r="K1455" s="10"/>
      <c r="L1455" s="10"/>
      <c r="M1455" s="10"/>
      <c r="N1455" s="10"/>
      <c r="O1455" s="32" t="s">
        <v>60</v>
      </c>
      <c r="P1455" s="32"/>
      <c r="Q1455" s="35">
        <v>1</v>
      </c>
      <c r="R1455" s="32"/>
      <c r="S1455" s="35">
        <v>1</v>
      </c>
      <c r="T1455" s="32"/>
      <c r="U1455" s="35">
        <v>1</v>
      </c>
      <c r="V1455" s="32"/>
      <c r="W1455" s="35">
        <v>821.37</v>
      </c>
      <c r="X1455" s="32"/>
    </row>
    <row r="1456" spans="1:27" ht="11.25" customHeight="1" x14ac:dyDescent="0.2">
      <c r="F1456" s="10" t="s">
        <v>55</v>
      </c>
      <c r="G1456" s="10"/>
      <c r="H1456" s="10"/>
      <c r="I1456" s="10"/>
      <c r="J1456" s="10" t="s">
        <v>1</v>
      </c>
      <c r="K1456" s="10"/>
      <c r="L1456" s="10"/>
      <c r="M1456" s="10"/>
      <c r="N1456" s="10"/>
      <c r="O1456" s="32" t="s">
        <v>61</v>
      </c>
      <c r="P1456" s="32"/>
      <c r="Q1456" s="35">
        <v>1</v>
      </c>
      <c r="R1456" s="32"/>
      <c r="S1456" s="35">
        <v>1</v>
      </c>
      <c r="T1456" s="32"/>
      <c r="U1456" s="35">
        <v>1</v>
      </c>
      <c r="V1456" s="32"/>
      <c r="W1456" s="32" t="s">
        <v>315</v>
      </c>
      <c r="X1456" s="32"/>
    </row>
    <row r="1457" spans="1:27" ht="22.35" customHeight="1" x14ac:dyDescent="0.2">
      <c r="F1457" s="10" t="s">
        <v>57</v>
      </c>
      <c r="G1457" s="10"/>
      <c r="H1457" s="10"/>
      <c r="I1457" s="10"/>
      <c r="J1457" s="10" t="s">
        <v>44</v>
      </c>
      <c r="K1457" s="10"/>
      <c r="L1457" s="35">
        <v>0</v>
      </c>
      <c r="M1457" s="32"/>
      <c r="N1457" s="32"/>
      <c r="O1457" s="10" t="s">
        <v>1</v>
      </c>
      <c r="P1457" s="10"/>
      <c r="Q1457" s="32" t="s">
        <v>1</v>
      </c>
      <c r="R1457" s="32"/>
      <c r="S1457" s="32" t="s">
        <v>1</v>
      </c>
      <c r="T1457" s="32"/>
      <c r="U1457" s="10" t="s">
        <v>1</v>
      </c>
      <c r="V1457" s="10"/>
      <c r="W1457" s="35">
        <v>0</v>
      </c>
      <c r="X1457" s="32"/>
      <c r="Y1457" s="32" t="s">
        <v>1</v>
      </c>
      <c r="Z1457" s="32"/>
      <c r="AA1457" s="32"/>
    </row>
    <row r="1458" spans="1:27" x14ac:dyDescent="0.2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</row>
    <row r="1460" spans="1:27" ht="11.25" customHeight="1" x14ac:dyDescent="0.2">
      <c r="W1460" s="39">
        <v>821.37</v>
      </c>
      <c r="X1460" s="17"/>
      <c r="Y1460" s="35">
        <v>1342.11</v>
      </c>
      <c r="Z1460" s="32"/>
      <c r="AA1460" s="32"/>
    </row>
    <row r="1462" spans="1:27" ht="44.85" customHeight="1" x14ac:dyDescent="0.2">
      <c r="A1462" s="10" t="s">
        <v>316</v>
      </c>
      <c r="B1462" s="10"/>
      <c r="C1462" s="10" t="s">
        <v>80</v>
      </c>
      <c r="D1462" s="10"/>
      <c r="E1462" s="10"/>
      <c r="F1462" s="10" t="s">
        <v>106</v>
      </c>
      <c r="G1462" s="10"/>
      <c r="H1462" s="10"/>
      <c r="I1462" s="10"/>
      <c r="J1462" s="10" t="s">
        <v>50</v>
      </c>
      <c r="K1462" s="10"/>
      <c r="L1462" s="42">
        <v>0.61199999999999999</v>
      </c>
      <c r="M1462" s="32"/>
      <c r="N1462" s="32"/>
      <c r="O1462" s="10" t="s">
        <v>1</v>
      </c>
      <c r="P1462" s="10"/>
      <c r="Q1462" s="10" t="s">
        <v>1</v>
      </c>
      <c r="R1462" s="10"/>
      <c r="S1462" s="10" t="s">
        <v>1</v>
      </c>
      <c r="T1462" s="10"/>
      <c r="U1462" s="10" t="s">
        <v>1</v>
      </c>
      <c r="V1462" s="10"/>
      <c r="W1462" s="10" t="s">
        <v>1</v>
      </c>
      <c r="X1462" s="10"/>
    </row>
    <row r="1463" spans="1:27" ht="11.25" customHeight="1" x14ac:dyDescent="0.2">
      <c r="F1463" s="10" t="s">
        <v>42</v>
      </c>
      <c r="G1463" s="10"/>
      <c r="H1463" s="10"/>
      <c r="I1463" s="10"/>
      <c r="J1463" s="10" t="s">
        <v>1</v>
      </c>
      <c r="K1463" s="10"/>
      <c r="L1463" s="10"/>
      <c r="M1463" s="10"/>
      <c r="N1463" s="10"/>
      <c r="O1463" s="35">
        <v>22490.639999999999</v>
      </c>
      <c r="P1463" s="32"/>
      <c r="Q1463" s="35">
        <v>1</v>
      </c>
      <c r="R1463" s="32"/>
      <c r="S1463" s="35">
        <v>1</v>
      </c>
      <c r="T1463" s="32"/>
      <c r="U1463" s="35">
        <v>1</v>
      </c>
      <c r="V1463" s="32"/>
      <c r="W1463" s="35">
        <v>13764.27</v>
      </c>
      <c r="X1463" s="32"/>
    </row>
    <row r="1464" spans="1:27" ht="11.25" customHeight="1" x14ac:dyDescent="0.2">
      <c r="F1464" s="10" t="s">
        <v>54</v>
      </c>
      <c r="G1464" s="10"/>
      <c r="H1464" s="10"/>
      <c r="I1464" s="10"/>
      <c r="J1464" s="10" t="s">
        <v>1</v>
      </c>
      <c r="K1464" s="10"/>
      <c r="L1464" s="10"/>
      <c r="M1464" s="10"/>
      <c r="N1464" s="10"/>
      <c r="O1464" s="35">
        <v>589</v>
      </c>
      <c r="P1464" s="32"/>
      <c r="Q1464" s="35">
        <v>1</v>
      </c>
      <c r="R1464" s="32"/>
      <c r="S1464" s="35">
        <v>1</v>
      </c>
      <c r="T1464" s="32"/>
      <c r="U1464" s="35">
        <v>1</v>
      </c>
      <c r="V1464" s="32"/>
      <c r="W1464" s="35">
        <v>360.47</v>
      </c>
      <c r="X1464" s="32"/>
    </row>
    <row r="1465" spans="1:27" ht="11.25" customHeight="1" x14ac:dyDescent="0.2">
      <c r="F1465" s="10" t="s">
        <v>55</v>
      </c>
      <c r="G1465" s="10"/>
      <c r="H1465" s="10"/>
      <c r="I1465" s="10"/>
      <c r="J1465" s="10" t="s">
        <v>1</v>
      </c>
      <c r="K1465" s="10"/>
      <c r="L1465" s="10"/>
      <c r="M1465" s="10"/>
      <c r="N1465" s="10"/>
      <c r="O1465" s="35">
        <v>25.65</v>
      </c>
      <c r="P1465" s="32"/>
      <c r="Q1465" s="35">
        <v>1</v>
      </c>
      <c r="R1465" s="32"/>
      <c r="S1465" s="35">
        <v>1</v>
      </c>
      <c r="T1465" s="32"/>
      <c r="U1465" s="35">
        <v>1</v>
      </c>
      <c r="V1465" s="32"/>
      <c r="W1465" s="32" t="s">
        <v>317</v>
      </c>
      <c r="X1465" s="32"/>
    </row>
    <row r="1466" spans="1:27" ht="11.25" customHeight="1" x14ac:dyDescent="0.2">
      <c r="F1466" s="10" t="s">
        <v>72</v>
      </c>
      <c r="G1466" s="10"/>
      <c r="H1466" s="10"/>
      <c r="I1466" s="10"/>
      <c r="J1466" s="10" t="s">
        <v>1</v>
      </c>
      <c r="K1466" s="10"/>
      <c r="L1466" s="10"/>
      <c r="M1466" s="10"/>
      <c r="N1466" s="10"/>
      <c r="O1466" s="35">
        <v>75528.429999999993</v>
      </c>
      <c r="P1466" s="32"/>
      <c r="Q1466" s="35">
        <v>1</v>
      </c>
      <c r="R1466" s="32"/>
      <c r="S1466" s="35">
        <v>1</v>
      </c>
      <c r="T1466" s="32"/>
      <c r="U1466" s="35">
        <v>1</v>
      </c>
      <c r="V1466" s="32"/>
      <c r="W1466" s="35">
        <v>46223.4</v>
      </c>
      <c r="X1466" s="32"/>
    </row>
    <row r="1467" spans="1:27" ht="56.1" customHeight="1" x14ac:dyDescent="0.2">
      <c r="C1467" s="10" t="s">
        <v>83</v>
      </c>
      <c r="D1467" s="10"/>
      <c r="E1467" s="10"/>
      <c r="F1467" s="10" t="s">
        <v>84</v>
      </c>
      <c r="G1467" s="10"/>
      <c r="H1467" s="10"/>
      <c r="I1467" s="10"/>
      <c r="J1467" s="10" t="s">
        <v>50</v>
      </c>
      <c r="K1467" s="10"/>
      <c r="L1467" s="42">
        <v>-0.61199999999999999</v>
      </c>
      <c r="M1467" s="32"/>
      <c r="N1467" s="32"/>
      <c r="O1467" s="35">
        <v>75026.559999999998</v>
      </c>
      <c r="P1467" s="32"/>
      <c r="Q1467" s="35">
        <v>1</v>
      </c>
      <c r="R1467" s="32"/>
      <c r="S1467" s="35">
        <v>1</v>
      </c>
      <c r="T1467" s="32"/>
      <c r="U1467" s="35">
        <v>1</v>
      </c>
      <c r="V1467" s="32"/>
      <c r="W1467" s="35">
        <v>-45916.25</v>
      </c>
      <c r="X1467" s="32"/>
    </row>
    <row r="1468" spans="1:27" ht="11.25" customHeight="1" x14ac:dyDescent="0.2">
      <c r="F1468" s="10" t="s">
        <v>43</v>
      </c>
      <c r="G1468" s="10"/>
      <c r="H1468" s="10"/>
      <c r="I1468" s="10"/>
      <c r="J1468" s="10" t="s">
        <v>44</v>
      </c>
      <c r="K1468" s="10"/>
      <c r="L1468" s="35">
        <v>70</v>
      </c>
      <c r="M1468" s="32"/>
      <c r="N1468" s="32"/>
      <c r="O1468" s="10" t="s">
        <v>1</v>
      </c>
      <c r="P1468" s="10"/>
      <c r="Q1468" s="32" t="s">
        <v>1</v>
      </c>
      <c r="R1468" s="32"/>
      <c r="S1468" s="32" t="s">
        <v>1</v>
      </c>
      <c r="T1468" s="32"/>
      <c r="U1468" s="10" t="s">
        <v>1</v>
      </c>
      <c r="V1468" s="10"/>
      <c r="W1468" s="35">
        <v>9634.99</v>
      </c>
      <c r="X1468" s="32"/>
      <c r="Y1468" s="32" t="s">
        <v>1</v>
      </c>
      <c r="Z1468" s="32"/>
      <c r="AA1468" s="32"/>
    </row>
    <row r="1469" spans="1:27" ht="11.25" customHeight="1" x14ac:dyDescent="0.2">
      <c r="F1469" s="10" t="s">
        <v>45</v>
      </c>
      <c r="G1469" s="10"/>
      <c r="H1469" s="10"/>
      <c r="I1469" s="10"/>
      <c r="J1469" s="10" t="s">
        <v>44</v>
      </c>
      <c r="K1469" s="10"/>
      <c r="L1469" s="35">
        <v>10</v>
      </c>
      <c r="M1469" s="32"/>
      <c r="N1469" s="32"/>
      <c r="O1469" s="10" t="s">
        <v>1</v>
      </c>
      <c r="P1469" s="10"/>
      <c r="Q1469" s="32" t="s">
        <v>1</v>
      </c>
      <c r="R1469" s="32"/>
      <c r="S1469" s="32" t="s">
        <v>1</v>
      </c>
      <c r="T1469" s="32"/>
      <c r="U1469" s="10" t="s">
        <v>1</v>
      </c>
      <c r="V1469" s="10"/>
      <c r="W1469" s="35">
        <v>1376.43</v>
      </c>
      <c r="X1469" s="32"/>
      <c r="Y1469" s="32" t="s">
        <v>1</v>
      </c>
      <c r="Z1469" s="32"/>
      <c r="AA1469" s="32"/>
    </row>
    <row r="1470" spans="1:27" ht="11.25" customHeight="1" x14ac:dyDescent="0.2">
      <c r="F1470" s="10" t="s">
        <v>73</v>
      </c>
      <c r="G1470" s="10"/>
      <c r="H1470" s="10"/>
      <c r="I1470" s="10"/>
      <c r="J1470" s="10" t="s">
        <v>44</v>
      </c>
      <c r="K1470" s="10"/>
      <c r="L1470" s="35">
        <v>108</v>
      </c>
      <c r="M1470" s="32"/>
      <c r="N1470" s="32"/>
      <c r="O1470" s="10" t="s">
        <v>1</v>
      </c>
      <c r="P1470" s="10"/>
      <c r="Q1470" s="32" t="s">
        <v>1</v>
      </c>
      <c r="R1470" s="32"/>
      <c r="S1470" s="32" t="s">
        <v>1</v>
      </c>
      <c r="T1470" s="32"/>
      <c r="U1470" s="10" t="s">
        <v>1</v>
      </c>
      <c r="V1470" s="10"/>
      <c r="W1470" s="35">
        <v>16.96</v>
      </c>
      <c r="X1470" s="32"/>
      <c r="Y1470" s="32" t="s">
        <v>1</v>
      </c>
      <c r="Z1470" s="32"/>
      <c r="AA1470" s="32"/>
    </row>
    <row r="1471" spans="1:27" ht="11.25" customHeight="1" x14ac:dyDescent="0.2">
      <c r="F1471" s="10"/>
      <c r="G1471" s="10"/>
      <c r="H1471" s="10"/>
      <c r="I1471" s="10"/>
      <c r="J1471" s="10"/>
      <c r="K1471" s="10"/>
      <c r="L1471" s="32"/>
      <c r="M1471" s="32"/>
      <c r="N1471" s="32"/>
      <c r="O1471" s="10" t="s">
        <v>1</v>
      </c>
      <c r="P1471" s="10"/>
      <c r="Q1471" s="32"/>
      <c r="R1471" s="32"/>
      <c r="S1471" s="32"/>
      <c r="T1471" s="32"/>
      <c r="U1471" s="10" t="s">
        <v>1</v>
      </c>
      <c r="V1471" s="10"/>
      <c r="W1471" s="32" t="s">
        <v>1</v>
      </c>
      <c r="X1471" s="32"/>
      <c r="Y1471" s="32"/>
      <c r="Z1471" s="32"/>
      <c r="AA1471" s="32"/>
    </row>
    <row r="1472" spans="1:27" ht="11.25" customHeight="1" x14ac:dyDescent="0.2">
      <c r="F1472" s="40" t="s">
        <v>46</v>
      </c>
      <c r="G1472" s="40"/>
      <c r="H1472" s="40"/>
      <c r="I1472" s="40"/>
      <c r="J1472" s="40" t="s">
        <v>47</v>
      </c>
      <c r="K1472" s="40"/>
      <c r="L1472" s="41">
        <v>87.4</v>
      </c>
      <c r="M1472" s="38"/>
      <c r="N1472" s="38"/>
      <c r="O1472" s="10"/>
      <c r="P1472" s="10"/>
      <c r="Q1472" s="41">
        <v>1</v>
      </c>
      <c r="R1472" s="38"/>
      <c r="S1472" s="41">
        <v>1</v>
      </c>
      <c r="T1472" s="38"/>
      <c r="U1472" s="10"/>
      <c r="V1472" s="10"/>
      <c r="W1472" s="32"/>
      <c r="X1472" s="32"/>
      <c r="Y1472" s="37">
        <v>53</v>
      </c>
      <c r="Z1472" s="38"/>
      <c r="AA1472" s="38"/>
    </row>
    <row r="1473" spans="1:27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</row>
    <row r="1475" spans="1:27" ht="11.25" customHeight="1" x14ac:dyDescent="0.2">
      <c r="W1475" s="39">
        <v>25460.27</v>
      </c>
      <c r="X1475" s="17"/>
      <c r="Y1475" s="35">
        <v>41601.75</v>
      </c>
      <c r="Z1475" s="32"/>
      <c r="AA1475" s="32"/>
    </row>
    <row r="1477" spans="1:27" ht="44.85" customHeight="1" x14ac:dyDescent="0.2">
      <c r="A1477" s="10" t="s">
        <v>318</v>
      </c>
      <c r="B1477" s="10"/>
      <c r="C1477" s="10" t="s">
        <v>86</v>
      </c>
      <c r="D1477" s="10"/>
      <c r="E1477" s="10"/>
      <c r="F1477" s="10" t="s">
        <v>87</v>
      </c>
      <c r="G1477" s="10"/>
      <c r="H1477" s="10"/>
      <c r="I1477" s="10"/>
      <c r="J1477" s="10" t="s">
        <v>50</v>
      </c>
      <c r="K1477" s="10"/>
      <c r="L1477" s="42">
        <v>0.61199999999999999</v>
      </c>
      <c r="M1477" s="32"/>
      <c r="N1477" s="32"/>
      <c r="O1477" s="10" t="s">
        <v>1</v>
      </c>
      <c r="P1477" s="10"/>
      <c r="Q1477" s="10" t="s">
        <v>1</v>
      </c>
      <c r="R1477" s="10"/>
      <c r="S1477" s="10" t="s">
        <v>1</v>
      </c>
      <c r="T1477" s="10"/>
      <c r="U1477" s="10" t="s">
        <v>1</v>
      </c>
      <c r="V1477" s="10"/>
      <c r="W1477" s="10" t="s">
        <v>1</v>
      </c>
      <c r="X1477" s="10"/>
    </row>
    <row r="1478" spans="1:27" ht="11.25" customHeight="1" x14ac:dyDescent="0.2">
      <c r="F1478" s="10" t="s">
        <v>42</v>
      </c>
      <c r="G1478" s="10"/>
      <c r="H1478" s="10"/>
      <c r="I1478" s="10"/>
      <c r="J1478" s="10" t="s">
        <v>1</v>
      </c>
      <c r="K1478" s="10"/>
      <c r="L1478" s="10"/>
      <c r="M1478" s="10"/>
      <c r="N1478" s="10"/>
      <c r="O1478" s="35">
        <v>22490.639999999999</v>
      </c>
      <c r="P1478" s="32"/>
      <c r="Q1478" s="35">
        <v>0.2</v>
      </c>
      <c r="R1478" s="32"/>
      <c r="S1478" s="35">
        <v>1</v>
      </c>
      <c r="T1478" s="32"/>
      <c r="U1478" s="35">
        <v>1</v>
      </c>
      <c r="V1478" s="32"/>
      <c r="W1478" s="35">
        <v>2752.85</v>
      </c>
      <c r="X1478" s="32"/>
    </row>
    <row r="1479" spans="1:27" ht="11.25" customHeight="1" x14ac:dyDescent="0.2">
      <c r="F1479" s="10" t="s">
        <v>54</v>
      </c>
      <c r="G1479" s="10"/>
      <c r="H1479" s="10"/>
      <c r="I1479" s="10"/>
      <c r="J1479" s="10" t="s">
        <v>1</v>
      </c>
      <c r="K1479" s="10"/>
      <c r="L1479" s="10"/>
      <c r="M1479" s="10"/>
      <c r="N1479" s="10"/>
      <c r="O1479" s="35">
        <v>589</v>
      </c>
      <c r="P1479" s="32"/>
      <c r="Q1479" s="35">
        <v>0.2</v>
      </c>
      <c r="R1479" s="32"/>
      <c r="S1479" s="35">
        <v>1</v>
      </c>
      <c r="T1479" s="32"/>
      <c r="U1479" s="35">
        <v>1</v>
      </c>
      <c r="V1479" s="32"/>
      <c r="W1479" s="35">
        <v>72.09</v>
      </c>
      <c r="X1479" s="32"/>
    </row>
    <row r="1480" spans="1:27" ht="11.25" customHeight="1" x14ac:dyDescent="0.2">
      <c r="F1480" s="10" t="s">
        <v>55</v>
      </c>
      <c r="G1480" s="10"/>
      <c r="H1480" s="10"/>
      <c r="I1480" s="10"/>
      <c r="J1480" s="10" t="s">
        <v>1</v>
      </c>
      <c r="K1480" s="10"/>
      <c r="L1480" s="10"/>
      <c r="M1480" s="10"/>
      <c r="N1480" s="10"/>
      <c r="O1480" s="35">
        <v>25.65</v>
      </c>
      <c r="P1480" s="32"/>
      <c r="Q1480" s="35">
        <v>0.2</v>
      </c>
      <c r="R1480" s="32"/>
      <c r="S1480" s="35">
        <v>1</v>
      </c>
      <c r="T1480" s="32"/>
      <c r="U1480" s="35">
        <v>1</v>
      </c>
      <c r="V1480" s="32"/>
      <c r="W1480" s="32" t="s">
        <v>319</v>
      </c>
      <c r="X1480" s="32"/>
    </row>
    <row r="1481" spans="1:27" ht="11.25" customHeight="1" x14ac:dyDescent="0.2">
      <c r="F1481" s="10" t="s">
        <v>72</v>
      </c>
      <c r="G1481" s="10"/>
      <c r="H1481" s="10"/>
      <c r="I1481" s="10"/>
      <c r="J1481" s="10" t="s">
        <v>1</v>
      </c>
      <c r="K1481" s="10"/>
      <c r="L1481" s="10"/>
      <c r="M1481" s="10"/>
      <c r="N1481" s="10"/>
      <c r="O1481" s="35">
        <v>75528.429999999993</v>
      </c>
      <c r="P1481" s="32"/>
      <c r="Q1481" s="35">
        <v>0</v>
      </c>
      <c r="R1481" s="32"/>
      <c r="S1481" s="35">
        <v>1</v>
      </c>
      <c r="T1481" s="32"/>
      <c r="U1481" s="35">
        <v>1</v>
      </c>
      <c r="V1481" s="32"/>
      <c r="W1481" s="35">
        <v>0</v>
      </c>
      <c r="X1481" s="32"/>
    </row>
    <row r="1482" spans="1:27" ht="11.25" customHeight="1" x14ac:dyDescent="0.2">
      <c r="F1482" s="10" t="s">
        <v>43</v>
      </c>
      <c r="G1482" s="10"/>
      <c r="H1482" s="10"/>
      <c r="I1482" s="10"/>
      <c r="J1482" s="10" t="s">
        <v>44</v>
      </c>
      <c r="K1482" s="10"/>
      <c r="L1482" s="35">
        <v>70</v>
      </c>
      <c r="M1482" s="32"/>
      <c r="N1482" s="32"/>
      <c r="O1482" s="10" t="s">
        <v>1</v>
      </c>
      <c r="P1482" s="10"/>
      <c r="Q1482" s="32" t="s">
        <v>1</v>
      </c>
      <c r="R1482" s="32"/>
      <c r="S1482" s="32" t="s">
        <v>1</v>
      </c>
      <c r="T1482" s="32"/>
      <c r="U1482" s="10" t="s">
        <v>1</v>
      </c>
      <c r="V1482" s="10"/>
      <c r="W1482" s="35">
        <v>1927</v>
      </c>
      <c r="X1482" s="32"/>
      <c r="Y1482" s="32" t="s">
        <v>1</v>
      </c>
      <c r="Z1482" s="32"/>
      <c r="AA1482" s="32"/>
    </row>
    <row r="1483" spans="1:27" ht="11.25" customHeight="1" x14ac:dyDescent="0.2">
      <c r="F1483" s="10" t="s">
        <v>45</v>
      </c>
      <c r="G1483" s="10"/>
      <c r="H1483" s="10"/>
      <c r="I1483" s="10"/>
      <c r="J1483" s="10" t="s">
        <v>44</v>
      </c>
      <c r="K1483" s="10"/>
      <c r="L1483" s="35">
        <v>10</v>
      </c>
      <c r="M1483" s="32"/>
      <c r="N1483" s="32"/>
      <c r="O1483" s="10" t="s">
        <v>1</v>
      </c>
      <c r="P1483" s="10"/>
      <c r="Q1483" s="32" t="s">
        <v>1</v>
      </c>
      <c r="R1483" s="32"/>
      <c r="S1483" s="32" t="s">
        <v>1</v>
      </c>
      <c r="T1483" s="32"/>
      <c r="U1483" s="10" t="s">
        <v>1</v>
      </c>
      <c r="V1483" s="10"/>
      <c r="W1483" s="35">
        <v>275.29000000000002</v>
      </c>
      <c r="X1483" s="32"/>
      <c r="Y1483" s="32" t="s">
        <v>1</v>
      </c>
      <c r="Z1483" s="32"/>
      <c r="AA1483" s="32"/>
    </row>
    <row r="1484" spans="1:27" ht="11.25" customHeight="1" x14ac:dyDescent="0.2">
      <c r="F1484" s="10" t="s">
        <v>73</v>
      </c>
      <c r="G1484" s="10"/>
      <c r="H1484" s="10"/>
      <c r="I1484" s="10"/>
      <c r="J1484" s="10" t="s">
        <v>44</v>
      </c>
      <c r="K1484" s="10"/>
      <c r="L1484" s="35">
        <v>108</v>
      </c>
      <c r="M1484" s="32"/>
      <c r="N1484" s="32"/>
      <c r="O1484" s="10" t="s">
        <v>1</v>
      </c>
      <c r="P1484" s="10"/>
      <c r="Q1484" s="32" t="s">
        <v>1</v>
      </c>
      <c r="R1484" s="32"/>
      <c r="S1484" s="32" t="s">
        <v>1</v>
      </c>
      <c r="T1484" s="32"/>
      <c r="U1484" s="10" t="s">
        <v>1</v>
      </c>
      <c r="V1484" s="10"/>
      <c r="W1484" s="35">
        <v>3.39</v>
      </c>
      <c r="X1484" s="32"/>
      <c r="Y1484" s="32" t="s">
        <v>1</v>
      </c>
      <c r="Z1484" s="32"/>
      <c r="AA1484" s="32"/>
    </row>
    <row r="1485" spans="1:27" ht="11.25" customHeight="1" x14ac:dyDescent="0.2">
      <c r="F1485" s="10"/>
      <c r="G1485" s="10"/>
      <c r="H1485" s="10"/>
      <c r="I1485" s="10"/>
      <c r="J1485" s="10"/>
      <c r="K1485" s="10"/>
      <c r="L1485" s="32"/>
      <c r="M1485" s="32"/>
      <c r="N1485" s="32"/>
      <c r="O1485" s="10" t="s">
        <v>1</v>
      </c>
      <c r="P1485" s="10"/>
      <c r="Q1485" s="32"/>
      <c r="R1485" s="32"/>
      <c r="S1485" s="32"/>
      <c r="T1485" s="32"/>
      <c r="U1485" s="10" t="s">
        <v>1</v>
      </c>
      <c r="V1485" s="10"/>
      <c r="W1485" s="32" t="s">
        <v>1</v>
      </c>
      <c r="X1485" s="32"/>
      <c r="Y1485" s="32"/>
      <c r="Z1485" s="32"/>
      <c r="AA1485" s="32"/>
    </row>
    <row r="1486" spans="1:27" ht="11.25" customHeight="1" x14ac:dyDescent="0.2">
      <c r="F1486" s="40" t="s">
        <v>46</v>
      </c>
      <c r="G1486" s="40"/>
      <c r="H1486" s="40"/>
      <c r="I1486" s="40"/>
      <c r="J1486" s="40" t="s">
        <v>47</v>
      </c>
      <c r="K1486" s="40"/>
      <c r="L1486" s="41">
        <v>87.4</v>
      </c>
      <c r="M1486" s="38"/>
      <c r="N1486" s="38"/>
      <c r="O1486" s="10"/>
      <c r="P1486" s="10"/>
      <c r="Q1486" s="41">
        <v>0.2</v>
      </c>
      <c r="R1486" s="38"/>
      <c r="S1486" s="41">
        <v>1</v>
      </c>
      <c r="T1486" s="38"/>
      <c r="U1486" s="10"/>
      <c r="V1486" s="10"/>
      <c r="W1486" s="32"/>
      <c r="X1486" s="32"/>
      <c r="Y1486" s="37">
        <v>11</v>
      </c>
      <c r="Z1486" s="38"/>
      <c r="AA1486" s="38"/>
    </row>
    <row r="1487" spans="1:27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</row>
    <row r="1489" spans="1:27" ht="11.25" customHeight="1" x14ac:dyDescent="0.2">
      <c r="W1489" s="39">
        <v>5030.62</v>
      </c>
      <c r="X1489" s="17"/>
      <c r="Y1489" s="35">
        <v>8219.9699999999993</v>
      </c>
      <c r="Z1489" s="32"/>
      <c r="AA1489" s="32"/>
    </row>
    <row r="1491" spans="1:27" ht="67.150000000000006" customHeight="1" x14ac:dyDescent="0.2">
      <c r="A1491" s="10" t="s">
        <v>320</v>
      </c>
      <c r="B1491" s="10"/>
      <c r="C1491" s="10" t="s">
        <v>68</v>
      </c>
      <c r="D1491" s="10"/>
      <c r="E1491" s="10"/>
      <c r="F1491" s="10" t="s">
        <v>69</v>
      </c>
      <c r="G1491" s="10"/>
      <c r="H1491" s="10"/>
      <c r="I1491" s="10"/>
      <c r="J1491" s="10" t="s">
        <v>70</v>
      </c>
      <c r="K1491" s="10"/>
      <c r="L1491" s="47">
        <v>7.85E-2</v>
      </c>
      <c r="M1491" s="32"/>
      <c r="N1491" s="32"/>
      <c r="O1491" s="10" t="s">
        <v>1</v>
      </c>
      <c r="P1491" s="10"/>
      <c r="Q1491" s="10" t="s">
        <v>1</v>
      </c>
      <c r="R1491" s="10"/>
      <c r="S1491" s="10" t="s">
        <v>1</v>
      </c>
      <c r="T1491" s="10"/>
      <c r="U1491" s="10" t="s">
        <v>1</v>
      </c>
      <c r="V1491" s="10"/>
      <c r="W1491" s="10" t="s">
        <v>1</v>
      </c>
      <c r="X1491" s="10"/>
    </row>
    <row r="1492" spans="1:27" ht="11.25" customHeight="1" x14ac:dyDescent="0.2">
      <c r="F1492" s="10" t="s">
        <v>42</v>
      </c>
      <c r="G1492" s="10"/>
      <c r="H1492" s="10"/>
      <c r="I1492" s="10"/>
      <c r="J1492" s="10" t="s">
        <v>1</v>
      </c>
      <c r="K1492" s="10"/>
      <c r="L1492" s="10"/>
      <c r="M1492" s="10"/>
      <c r="N1492" s="10"/>
      <c r="O1492" s="35">
        <v>68.569999999999993</v>
      </c>
      <c r="P1492" s="32"/>
      <c r="Q1492" s="35">
        <v>90</v>
      </c>
      <c r="R1492" s="32"/>
      <c r="S1492" s="35">
        <v>1</v>
      </c>
      <c r="T1492" s="32"/>
      <c r="U1492" s="35">
        <v>1</v>
      </c>
      <c r="V1492" s="32"/>
      <c r="W1492" s="35">
        <v>484.45</v>
      </c>
      <c r="X1492" s="32"/>
    </row>
    <row r="1493" spans="1:27" ht="11.25" customHeight="1" x14ac:dyDescent="0.2">
      <c r="F1493" s="10" t="s">
        <v>54</v>
      </c>
      <c r="G1493" s="10"/>
      <c r="H1493" s="10"/>
      <c r="I1493" s="10"/>
      <c r="J1493" s="10" t="s">
        <v>1</v>
      </c>
      <c r="K1493" s="10"/>
      <c r="L1493" s="10"/>
      <c r="M1493" s="10"/>
      <c r="N1493" s="10"/>
      <c r="O1493" s="35">
        <v>606.17999999999995</v>
      </c>
      <c r="P1493" s="32"/>
      <c r="Q1493" s="35">
        <v>90</v>
      </c>
      <c r="R1493" s="32"/>
      <c r="S1493" s="35">
        <v>1</v>
      </c>
      <c r="T1493" s="32"/>
      <c r="U1493" s="35">
        <v>1</v>
      </c>
      <c r="V1493" s="32"/>
      <c r="W1493" s="35">
        <v>4282.66</v>
      </c>
      <c r="X1493" s="32"/>
    </row>
    <row r="1494" spans="1:27" ht="11.25" customHeight="1" x14ac:dyDescent="0.2">
      <c r="F1494" s="10" t="s">
        <v>55</v>
      </c>
      <c r="G1494" s="10"/>
      <c r="H1494" s="10"/>
      <c r="I1494" s="10"/>
      <c r="J1494" s="10" t="s">
        <v>1</v>
      </c>
      <c r="K1494" s="10"/>
      <c r="L1494" s="10"/>
      <c r="M1494" s="10"/>
      <c r="N1494" s="10"/>
      <c r="O1494" s="35">
        <v>137.57</v>
      </c>
      <c r="P1494" s="32"/>
      <c r="Q1494" s="35">
        <v>90</v>
      </c>
      <c r="R1494" s="32"/>
      <c r="S1494" s="35">
        <v>1</v>
      </c>
      <c r="T1494" s="32"/>
      <c r="U1494" s="35">
        <v>1</v>
      </c>
      <c r="V1494" s="32"/>
      <c r="W1494" s="32" t="s">
        <v>321</v>
      </c>
      <c r="X1494" s="32"/>
    </row>
    <row r="1495" spans="1:27" ht="11.25" customHeight="1" x14ac:dyDescent="0.2">
      <c r="F1495" s="10" t="s">
        <v>72</v>
      </c>
      <c r="G1495" s="10"/>
      <c r="H1495" s="10"/>
      <c r="I1495" s="10"/>
      <c r="J1495" s="10" t="s">
        <v>1</v>
      </c>
      <c r="K1495" s="10"/>
      <c r="L1495" s="10"/>
      <c r="M1495" s="10"/>
      <c r="N1495" s="10"/>
      <c r="O1495" s="35">
        <v>35.25</v>
      </c>
      <c r="P1495" s="32"/>
      <c r="Q1495" s="35">
        <v>90</v>
      </c>
      <c r="R1495" s="32"/>
      <c r="S1495" s="35">
        <v>1</v>
      </c>
      <c r="T1495" s="32"/>
      <c r="U1495" s="35">
        <v>1</v>
      </c>
      <c r="V1495" s="32"/>
      <c r="W1495" s="35">
        <v>249.04</v>
      </c>
      <c r="X1495" s="32"/>
    </row>
    <row r="1496" spans="1:27" ht="11.25" customHeight="1" x14ac:dyDescent="0.2">
      <c r="F1496" s="10" t="s">
        <v>43</v>
      </c>
      <c r="G1496" s="10"/>
      <c r="H1496" s="10"/>
      <c r="I1496" s="10"/>
      <c r="J1496" s="10" t="s">
        <v>44</v>
      </c>
      <c r="K1496" s="10"/>
      <c r="L1496" s="35">
        <v>70</v>
      </c>
      <c r="M1496" s="32"/>
      <c r="N1496" s="32"/>
      <c r="O1496" s="10" t="s">
        <v>1</v>
      </c>
      <c r="P1496" s="10"/>
      <c r="Q1496" s="32" t="s">
        <v>1</v>
      </c>
      <c r="R1496" s="32"/>
      <c r="S1496" s="32" t="s">
        <v>1</v>
      </c>
      <c r="T1496" s="32"/>
      <c r="U1496" s="10" t="s">
        <v>1</v>
      </c>
      <c r="V1496" s="10"/>
      <c r="W1496" s="35">
        <v>339.12</v>
      </c>
      <c r="X1496" s="32"/>
      <c r="Y1496" s="32" t="s">
        <v>1</v>
      </c>
      <c r="Z1496" s="32"/>
      <c r="AA1496" s="32"/>
    </row>
    <row r="1497" spans="1:27" ht="11.25" customHeight="1" x14ac:dyDescent="0.2">
      <c r="F1497" s="10" t="s">
        <v>45</v>
      </c>
      <c r="G1497" s="10"/>
      <c r="H1497" s="10"/>
      <c r="I1497" s="10"/>
      <c r="J1497" s="10" t="s">
        <v>44</v>
      </c>
      <c r="K1497" s="10"/>
      <c r="L1497" s="35">
        <v>10</v>
      </c>
      <c r="M1497" s="32"/>
      <c r="N1497" s="32"/>
      <c r="O1497" s="10" t="s">
        <v>1</v>
      </c>
      <c r="P1497" s="10"/>
      <c r="Q1497" s="32" t="s">
        <v>1</v>
      </c>
      <c r="R1497" s="32"/>
      <c r="S1497" s="32" t="s">
        <v>1</v>
      </c>
      <c r="T1497" s="32"/>
      <c r="U1497" s="10" t="s">
        <v>1</v>
      </c>
      <c r="V1497" s="10"/>
      <c r="W1497" s="35">
        <v>48.45</v>
      </c>
      <c r="X1497" s="32"/>
      <c r="Y1497" s="32" t="s">
        <v>1</v>
      </c>
      <c r="Z1497" s="32"/>
      <c r="AA1497" s="32"/>
    </row>
    <row r="1498" spans="1:27" ht="11.25" customHeight="1" x14ac:dyDescent="0.2">
      <c r="F1498" s="10" t="s">
        <v>73</v>
      </c>
      <c r="G1498" s="10"/>
      <c r="H1498" s="10"/>
      <c r="I1498" s="10"/>
      <c r="J1498" s="10" t="s">
        <v>44</v>
      </c>
      <c r="K1498" s="10"/>
      <c r="L1498" s="35">
        <v>108</v>
      </c>
      <c r="M1498" s="32"/>
      <c r="N1498" s="32"/>
      <c r="O1498" s="10" t="s">
        <v>1</v>
      </c>
      <c r="P1498" s="10"/>
      <c r="Q1498" s="32" t="s">
        <v>1</v>
      </c>
      <c r="R1498" s="32"/>
      <c r="S1498" s="32" t="s">
        <v>1</v>
      </c>
      <c r="T1498" s="32"/>
      <c r="U1498" s="10" t="s">
        <v>1</v>
      </c>
      <c r="V1498" s="10"/>
      <c r="W1498" s="35">
        <v>1049.68</v>
      </c>
      <c r="X1498" s="32"/>
      <c r="Y1498" s="32" t="s">
        <v>1</v>
      </c>
      <c r="Z1498" s="32"/>
      <c r="AA1498" s="32"/>
    </row>
    <row r="1499" spans="1:27" ht="11.25" customHeight="1" x14ac:dyDescent="0.2">
      <c r="F1499" s="10"/>
      <c r="G1499" s="10"/>
      <c r="H1499" s="10"/>
      <c r="I1499" s="10"/>
      <c r="J1499" s="10"/>
      <c r="K1499" s="10"/>
      <c r="L1499" s="32"/>
      <c r="M1499" s="32"/>
      <c r="N1499" s="32"/>
      <c r="O1499" s="10" t="s">
        <v>1</v>
      </c>
      <c r="P1499" s="10"/>
      <c r="Q1499" s="32"/>
      <c r="R1499" s="32"/>
      <c r="S1499" s="32"/>
      <c r="T1499" s="32"/>
      <c r="U1499" s="10" t="s">
        <v>1</v>
      </c>
      <c r="V1499" s="10"/>
      <c r="W1499" s="32" t="s">
        <v>1</v>
      </c>
      <c r="X1499" s="32"/>
      <c r="Y1499" s="32"/>
      <c r="Z1499" s="32"/>
      <c r="AA1499" s="32"/>
    </row>
    <row r="1500" spans="1:27" ht="11.25" customHeight="1" x14ac:dyDescent="0.2">
      <c r="F1500" s="40" t="s">
        <v>46</v>
      </c>
      <c r="G1500" s="40"/>
      <c r="H1500" s="40"/>
      <c r="I1500" s="40"/>
      <c r="J1500" s="40" t="s">
        <v>47</v>
      </c>
      <c r="K1500" s="40"/>
      <c r="L1500" s="41">
        <v>0.56000000000000005</v>
      </c>
      <c r="M1500" s="38"/>
      <c r="N1500" s="38"/>
      <c r="O1500" s="10"/>
      <c r="P1500" s="10"/>
      <c r="Q1500" s="41">
        <v>90</v>
      </c>
      <c r="R1500" s="38"/>
      <c r="S1500" s="41">
        <v>1</v>
      </c>
      <c r="T1500" s="38"/>
      <c r="U1500" s="10"/>
      <c r="V1500" s="10"/>
      <c r="W1500" s="32"/>
      <c r="X1500" s="32"/>
      <c r="Y1500" s="37">
        <v>4</v>
      </c>
      <c r="Z1500" s="38"/>
      <c r="AA1500" s="38"/>
    </row>
    <row r="1501" spans="1:27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</row>
    <row r="1503" spans="1:27" ht="11.25" customHeight="1" x14ac:dyDescent="0.2">
      <c r="W1503" s="39">
        <v>6453.4</v>
      </c>
      <c r="X1503" s="17"/>
      <c r="Y1503" s="35">
        <v>82208.92</v>
      </c>
      <c r="Z1503" s="32"/>
      <c r="AA1503" s="32"/>
    </row>
    <row r="1505" spans="1:27" ht="67.150000000000006" customHeight="1" x14ac:dyDescent="0.2">
      <c r="A1505" s="10" t="s">
        <v>322</v>
      </c>
      <c r="B1505" s="10"/>
      <c r="C1505" s="10" t="s">
        <v>74</v>
      </c>
      <c r="D1505" s="10"/>
      <c r="E1505" s="10"/>
      <c r="F1505" s="10" t="s">
        <v>75</v>
      </c>
      <c r="G1505" s="10"/>
      <c r="H1505" s="10"/>
      <c r="I1505" s="10"/>
      <c r="J1505" s="10" t="s">
        <v>41</v>
      </c>
      <c r="K1505" s="10"/>
      <c r="L1505" s="36">
        <v>252</v>
      </c>
      <c r="M1505" s="32"/>
      <c r="N1505" s="32"/>
      <c r="O1505" s="10" t="s">
        <v>1</v>
      </c>
      <c r="P1505" s="10"/>
      <c r="Q1505" s="10" t="s">
        <v>1</v>
      </c>
      <c r="R1505" s="10"/>
      <c r="S1505" s="10" t="s">
        <v>1</v>
      </c>
      <c r="T1505" s="10"/>
      <c r="U1505" s="10" t="s">
        <v>1</v>
      </c>
      <c r="V1505" s="10"/>
      <c r="W1505" s="10" t="s">
        <v>1</v>
      </c>
      <c r="X1505" s="10"/>
    </row>
    <row r="1506" spans="1:27" ht="11.25" customHeight="1" x14ac:dyDescent="0.2">
      <c r="F1506" s="10" t="s">
        <v>42</v>
      </c>
      <c r="G1506" s="10"/>
      <c r="H1506" s="10"/>
      <c r="I1506" s="10"/>
      <c r="J1506" s="10" t="s">
        <v>1</v>
      </c>
      <c r="K1506" s="10"/>
      <c r="L1506" s="10"/>
      <c r="M1506" s="10"/>
      <c r="N1506" s="10"/>
      <c r="O1506" s="35">
        <v>44.48</v>
      </c>
      <c r="P1506" s="32"/>
      <c r="Q1506" s="35">
        <v>1</v>
      </c>
      <c r="R1506" s="32"/>
      <c r="S1506" s="35">
        <v>1</v>
      </c>
      <c r="T1506" s="32"/>
      <c r="U1506" s="35">
        <v>1</v>
      </c>
      <c r="V1506" s="32"/>
      <c r="W1506" s="35">
        <v>11208.96</v>
      </c>
      <c r="X1506" s="32"/>
    </row>
    <row r="1507" spans="1:27" ht="11.25" customHeight="1" x14ac:dyDescent="0.2">
      <c r="F1507" s="10" t="s">
        <v>43</v>
      </c>
      <c r="G1507" s="10"/>
      <c r="H1507" s="10"/>
      <c r="I1507" s="10"/>
      <c r="J1507" s="10" t="s">
        <v>44</v>
      </c>
      <c r="K1507" s="10"/>
      <c r="L1507" s="35">
        <v>70</v>
      </c>
      <c r="M1507" s="32"/>
      <c r="N1507" s="32"/>
      <c r="O1507" s="10" t="s">
        <v>1</v>
      </c>
      <c r="P1507" s="10"/>
      <c r="Q1507" s="32" t="s">
        <v>1</v>
      </c>
      <c r="R1507" s="32"/>
      <c r="S1507" s="32" t="s">
        <v>1</v>
      </c>
      <c r="T1507" s="32"/>
      <c r="U1507" s="10" t="s">
        <v>1</v>
      </c>
      <c r="V1507" s="10"/>
      <c r="W1507" s="35">
        <v>7846.27</v>
      </c>
      <c r="X1507" s="32"/>
      <c r="Y1507" s="32" t="s">
        <v>1</v>
      </c>
      <c r="Z1507" s="32"/>
      <c r="AA1507" s="32"/>
    </row>
    <row r="1508" spans="1:27" ht="11.25" customHeight="1" x14ac:dyDescent="0.2">
      <c r="F1508" s="10" t="s">
        <v>45</v>
      </c>
      <c r="G1508" s="10"/>
      <c r="H1508" s="10"/>
      <c r="I1508" s="10"/>
      <c r="J1508" s="10" t="s">
        <v>44</v>
      </c>
      <c r="K1508" s="10"/>
      <c r="L1508" s="35">
        <v>10</v>
      </c>
      <c r="M1508" s="32"/>
      <c r="N1508" s="32"/>
      <c r="O1508" s="10" t="s">
        <v>1</v>
      </c>
      <c r="P1508" s="10"/>
      <c r="Q1508" s="32" t="s">
        <v>1</v>
      </c>
      <c r="R1508" s="32"/>
      <c r="S1508" s="32" t="s">
        <v>1</v>
      </c>
      <c r="T1508" s="32"/>
      <c r="U1508" s="10" t="s">
        <v>1</v>
      </c>
      <c r="V1508" s="10"/>
      <c r="W1508" s="35">
        <v>1120.9000000000001</v>
      </c>
      <c r="X1508" s="32"/>
      <c r="Y1508" s="32" t="s">
        <v>1</v>
      </c>
      <c r="Z1508" s="32"/>
      <c r="AA1508" s="32"/>
    </row>
    <row r="1509" spans="1:27" ht="11.25" customHeight="1" x14ac:dyDescent="0.2">
      <c r="F1509" s="40" t="s">
        <v>46</v>
      </c>
      <c r="G1509" s="40"/>
      <c r="H1509" s="40"/>
      <c r="I1509" s="40"/>
      <c r="J1509" s="40" t="s">
        <v>47</v>
      </c>
      <c r="K1509" s="40"/>
      <c r="L1509" s="41">
        <v>0.22</v>
      </c>
      <c r="M1509" s="38"/>
      <c r="N1509" s="38"/>
      <c r="O1509" s="10" t="s">
        <v>1</v>
      </c>
      <c r="P1509" s="10"/>
      <c r="Q1509" s="41">
        <v>1</v>
      </c>
      <c r="R1509" s="38"/>
      <c r="S1509" s="41">
        <v>1</v>
      </c>
      <c r="T1509" s="38"/>
      <c r="U1509" s="10" t="s">
        <v>1</v>
      </c>
      <c r="V1509" s="10"/>
      <c r="W1509" s="32" t="s">
        <v>1</v>
      </c>
      <c r="X1509" s="32"/>
      <c r="Y1509" s="37">
        <v>55</v>
      </c>
      <c r="Z1509" s="38"/>
      <c r="AA1509" s="38"/>
    </row>
    <row r="1510" spans="1:27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</row>
    <row r="1512" spans="1:27" ht="11.25" customHeight="1" x14ac:dyDescent="0.2">
      <c r="W1512" s="39">
        <v>20176.13</v>
      </c>
      <c r="X1512" s="17"/>
      <c r="Y1512" s="35">
        <v>80.06</v>
      </c>
      <c r="Z1512" s="32"/>
      <c r="AA1512" s="32"/>
    </row>
    <row r="1514" spans="1:27" ht="56.1" customHeight="1" x14ac:dyDescent="0.2">
      <c r="A1514" s="10" t="s">
        <v>323</v>
      </c>
      <c r="B1514" s="10"/>
      <c r="C1514" s="10" t="s">
        <v>39</v>
      </c>
      <c r="D1514" s="10"/>
      <c r="E1514" s="10"/>
      <c r="F1514" s="10" t="s">
        <v>76</v>
      </c>
      <c r="G1514" s="10"/>
      <c r="H1514" s="10"/>
      <c r="I1514" s="10"/>
      <c r="J1514" s="10" t="s">
        <v>41</v>
      </c>
      <c r="K1514" s="10"/>
      <c r="L1514" s="36">
        <v>12</v>
      </c>
      <c r="M1514" s="32"/>
      <c r="N1514" s="32"/>
      <c r="O1514" s="10" t="s">
        <v>1</v>
      </c>
      <c r="P1514" s="10"/>
      <c r="Q1514" s="10" t="s">
        <v>1</v>
      </c>
      <c r="R1514" s="10"/>
      <c r="S1514" s="10" t="s">
        <v>1</v>
      </c>
      <c r="T1514" s="10"/>
      <c r="U1514" s="10" t="s">
        <v>1</v>
      </c>
      <c r="V1514" s="10"/>
      <c r="W1514" s="10" t="s">
        <v>1</v>
      </c>
      <c r="X1514" s="10"/>
    </row>
    <row r="1515" spans="1:27" ht="11.25" customHeight="1" x14ac:dyDescent="0.2">
      <c r="F1515" s="10" t="s">
        <v>42</v>
      </c>
      <c r="G1515" s="10"/>
      <c r="H1515" s="10"/>
      <c r="I1515" s="10"/>
      <c r="J1515" s="10" t="s">
        <v>1</v>
      </c>
      <c r="K1515" s="10"/>
      <c r="L1515" s="10"/>
      <c r="M1515" s="10"/>
      <c r="N1515" s="10"/>
      <c r="O1515" s="35">
        <v>52.56</v>
      </c>
      <c r="P1515" s="32"/>
      <c r="Q1515" s="35">
        <v>1</v>
      </c>
      <c r="R1515" s="32"/>
      <c r="S1515" s="35">
        <v>1</v>
      </c>
      <c r="T1515" s="32"/>
      <c r="U1515" s="35">
        <v>1</v>
      </c>
      <c r="V1515" s="32"/>
      <c r="W1515" s="35">
        <v>630.72</v>
      </c>
      <c r="X1515" s="32"/>
    </row>
    <row r="1516" spans="1:27" ht="11.25" customHeight="1" x14ac:dyDescent="0.2">
      <c r="F1516" s="10" t="s">
        <v>43</v>
      </c>
      <c r="G1516" s="10"/>
      <c r="H1516" s="10"/>
      <c r="I1516" s="10"/>
      <c r="J1516" s="10" t="s">
        <v>44</v>
      </c>
      <c r="K1516" s="10"/>
      <c r="L1516" s="35">
        <v>70</v>
      </c>
      <c r="M1516" s="32"/>
      <c r="N1516" s="32"/>
      <c r="O1516" s="10" t="s">
        <v>1</v>
      </c>
      <c r="P1516" s="10"/>
      <c r="Q1516" s="32" t="s">
        <v>1</v>
      </c>
      <c r="R1516" s="32"/>
      <c r="S1516" s="32" t="s">
        <v>1</v>
      </c>
      <c r="T1516" s="32"/>
      <c r="U1516" s="10" t="s">
        <v>1</v>
      </c>
      <c r="V1516" s="10"/>
      <c r="W1516" s="35">
        <v>441.5</v>
      </c>
      <c r="X1516" s="32"/>
      <c r="Y1516" s="32" t="s">
        <v>1</v>
      </c>
      <c r="Z1516" s="32"/>
      <c r="AA1516" s="32"/>
    </row>
    <row r="1517" spans="1:27" ht="11.25" customHeight="1" x14ac:dyDescent="0.2">
      <c r="F1517" s="10" t="s">
        <v>45</v>
      </c>
      <c r="G1517" s="10"/>
      <c r="H1517" s="10"/>
      <c r="I1517" s="10"/>
      <c r="J1517" s="10" t="s">
        <v>44</v>
      </c>
      <c r="K1517" s="10"/>
      <c r="L1517" s="35">
        <v>10</v>
      </c>
      <c r="M1517" s="32"/>
      <c r="N1517" s="32"/>
      <c r="O1517" s="10" t="s">
        <v>1</v>
      </c>
      <c r="P1517" s="10"/>
      <c r="Q1517" s="32" t="s">
        <v>1</v>
      </c>
      <c r="R1517" s="32"/>
      <c r="S1517" s="32" t="s">
        <v>1</v>
      </c>
      <c r="T1517" s="32"/>
      <c r="U1517" s="10" t="s">
        <v>1</v>
      </c>
      <c r="V1517" s="10"/>
      <c r="W1517" s="35">
        <v>63.07</v>
      </c>
      <c r="X1517" s="32"/>
      <c r="Y1517" s="32" t="s">
        <v>1</v>
      </c>
      <c r="Z1517" s="32"/>
      <c r="AA1517" s="32"/>
    </row>
    <row r="1518" spans="1:27" ht="11.25" customHeight="1" x14ac:dyDescent="0.2">
      <c r="F1518" s="40" t="s">
        <v>46</v>
      </c>
      <c r="G1518" s="40"/>
      <c r="H1518" s="40"/>
      <c r="I1518" s="40"/>
      <c r="J1518" s="40" t="s">
        <v>47</v>
      </c>
      <c r="K1518" s="40"/>
      <c r="L1518" s="41">
        <v>0.26</v>
      </c>
      <c r="M1518" s="38"/>
      <c r="N1518" s="38"/>
      <c r="O1518" s="10" t="s">
        <v>1</v>
      </c>
      <c r="P1518" s="10"/>
      <c r="Q1518" s="41">
        <v>1</v>
      </c>
      <c r="R1518" s="38"/>
      <c r="S1518" s="41">
        <v>1</v>
      </c>
      <c r="T1518" s="38"/>
      <c r="U1518" s="10" t="s">
        <v>1</v>
      </c>
      <c r="V1518" s="10"/>
      <c r="W1518" s="32" t="s">
        <v>1</v>
      </c>
      <c r="X1518" s="32"/>
      <c r="Y1518" s="37">
        <v>3</v>
      </c>
      <c r="Z1518" s="38"/>
      <c r="AA1518" s="38"/>
    </row>
    <row r="1519" spans="1:27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</row>
    <row r="1521" spans="1:27" ht="11.25" customHeight="1" x14ac:dyDescent="0.2">
      <c r="W1521" s="39">
        <v>1135.29</v>
      </c>
      <c r="X1521" s="17"/>
      <c r="Y1521" s="35">
        <v>94.61</v>
      </c>
      <c r="Z1521" s="32"/>
      <c r="AA1521" s="32"/>
    </row>
    <row r="1523" spans="1:27" ht="67.150000000000006" customHeight="1" x14ac:dyDescent="0.2">
      <c r="A1523" s="10" t="s">
        <v>324</v>
      </c>
      <c r="B1523" s="10"/>
      <c r="C1523" s="10" t="s">
        <v>68</v>
      </c>
      <c r="D1523" s="10"/>
      <c r="E1523" s="10"/>
      <c r="F1523" s="10" t="s">
        <v>77</v>
      </c>
      <c r="G1523" s="10"/>
      <c r="H1523" s="10"/>
      <c r="I1523" s="10"/>
      <c r="J1523" s="10" t="s">
        <v>70</v>
      </c>
      <c r="K1523" s="10"/>
      <c r="L1523" s="47">
        <v>7.85E-2</v>
      </c>
      <c r="M1523" s="32"/>
      <c r="N1523" s="32"/>
      <c r="O1523" s="10" t="s">
        <v>1</v>
      </c>
      <c r="P1523" s="10"/>
      <c r="Q1523" s="10" t="s">
        <v>1</v>
      </c>
      <c r="R1523" s="10"/>
      <c r="S1523" s="10" t="s">
        <v>1</v>
      </c>
      <c r="T1523" s="10"/>
      <c r="U1523" s="10" t="s">
        <v>1</v>
      </c>
      <c r="V1523" s="10"/>
      <c r="W1523" s="10" t="s">
        <v>1</v>
      </c>
      <c r="X1523" s="10"/>
    </row>
    <row r="1524" spans="1:27" ht="11.25" customHeight="1" x14ac:dyDescent="0.2">
      <c r="F1524" s="10" t="s">
        <v>42</v>
      </c>
      <c r="G1524" s="10"/>
      <c r="H1524" s="10"/>
      <c r="I1524" s="10"/>
      <c r="J1524" s="10" t="s">
        <v>1</v>
      </c>
      <c r="K1524" s="10"/>
      <c r="L1524" s="10"/>
      <c r="M1524" s="10"/>
      <c r="N1524" s="10"/>
      <c r="O1524" s="35">
        <v>68.569999999999993</v>
      </c>
      <c r="P1524" s="32"/>
      <c r="Q1524" s="35">
        <v>1</v>
      </c>
      <c r="R1524" s="32"/>
      <c r="S1524" s="35">
        <v>1</v>
      </c>
      <c r="T1524" s="32"/>
      <c r="U1524" s="35">
        <v>1</v>
      </c>
      <c r="V1524" s="32"/>
      <c r="W1524" s="35">
        <v>5.38</v>
      </c>
      <c r="X1524" s="32"/>
    </row>
    <row r="1525" spans="1:27" ht="11.25" customHeight="1" x14ac:dyDescent="0.2">
      <c r="F1525" s="10" t="s">
        <v>54</v>
      </c>
      <c r="G1525" s="10"/>
      <c r="H1525" s="10"/>
      <c r="I1525" s="10"/>
      <c r="J1525" s="10" t="s">
        <v>1</v>
      </c>
      <c r="K1525" s="10"/>
      <c r="L1525" s="10"/>
      <c r="M1525" s="10"/>
      <c r="N1525" s="10"/>
      <c r="O1525" s="35">
        <v>606.17999999999995</v>
      </c>
      <c r="P1525" s="32"/>
      <c r="Q1525" s="35">
        <v>1</v>
      </c>
      <c r="R1525" s="32"/>
      <c r="S1525" s="35">
        <v>1</v>
      </c>
      <c r="T1525" s="32"/>
      <c r="U1525" s="35">
        <v>1</v>
      </c>
      <c r="V1525" s="32"/>
      <c r="W1525" s="35">
        <v>47.59</v>
      </c>
      <c r="X1525" s="32"/>
    </row>
    <row r="1526" spans="1:27" ht="11.25" customHeight="1" x14ac:dyDescent="0.2">
      <c r="F1526" s="10" t="s">
        <v>55</v>
      </c>
      <c r="G1526" s="10"/>
      <c r="H1526" s="10"/>
      <c r="I1526" s="10"/>
      <c r="J1526" s="10" t="s">
        <v>1</v>
      </c>
      <c r="K1526" s="10"/>
      <c r="L1526" s="10"/>
      <c r="M1526" s="10"/>
      <c r="N1526" s="10"/>
      <c r="O1526" s="35">
        <v>137.57</v>
      </c>
      <c r="P1526" s="32"/>
      <c r="Q1526" s="35">
        <v>1</v>
      </c>
      <c r="R1526" s="32"/>
      <c r="S1526" s="35">
        <v>1</v>
      </c>
      <c r="T1526" s="32"/>
      <c r="U1526" s="35">
        <v>1</v>
      </c>
      <c r="V1526" s="32"/>
      <c r="W1526" s="32" t="s">
        <v>325</v>
      </c>
      <c r="X1526" s="32"/>
    </row>
    <row r="1527" spans="1:27" ht="11.25" customHeight="1" x14ac:dyDescent="0.2">
      <c r="F1527" s="10" t="s">
        <v>72</v>
      </c>
      <c r="G1527" s="10"/>
      <c r="H1527" s="10"/>
      <c r="I1527" s="10"/>
      <c r="J1527" s="10" t="s">
        <v>1</v>
      </c>
      <c r="K1527" s="10"/>
      <c r="L1527" s="10"/>
      <c r="M1527" s="10"/>
      <c r="N1527" s="10"/>
      <c r="O1527" s="35">
        <v>35.25</v>
      </c>
      <c r="P1527" s="32"/>
      <c r="Q1527" s="35">
        <v>1</v>
      </c>
      <c r="R1527" s="32"/>
      <c r="S1527" s="35">
        <v>1</v>
      </c>
      <c r="T1527" s="32"/>
      <c r="U1527" s="35">
        <v>1</v>
      </c>
      <c r="V1527" s="32"/>
      <c r="W1527" s="35">
        <v>2.77</v>
      </c>
      <c r="X1527" s="32"/>
    </row>
    <row r="1528" spans="1:27" ht="11.25" customHeight="1" x14ac:dyDescent="0.2">
      <c r="F1528" s="10" t="s">
        <v>43</v>
      </c>
      <c r="G1528" s="10"/>
      <c r="H1528" s="10"/>
      <c r="I1528" s="10"/>
      <c r="J1528" s="10" t="s">
        <v>44</v>
      </c>
      <c r="K1528" s="10"/>
      <c r="L1528" s="35">
        <v>70</v>
      </c>
      <c r="M1528" s="32"/>
      <c r="N1528" s="32"/>
      <c r="O1528" s="10" t="s">
        <v>1</v>
      </c>
      <c r="P1528" s="10"/>
      <c r="Q1528" s="32" t="s">
        <v>1</v>
      </c>
      <c r="R1528" s="32"/>
      <c r="S1528" s="32" t="s">
        <v>1</v>
      </c>
      <c r="T1528" s="32"/>
      <c r="U1528" s="10" t="s">
        <v>1</v>
      </c>
      <c r="V1528" s="10"/>
      <c r="W1528" s="35">
        <v>3.77</v>
      </c>
      <c r="X1528" s="32"/>
      <c r="Y1528" s="32" t="s">
        <v>1</v>
      </c>
      <c r="Z1528" s="32"/>
      <c r="AA1528" s="32"/>
    </row>
    <row r="1529" spans="1:27" ht="11.25" customHeight="1" x14ac:dyDescent="0.2">
      <c r="F1529" s="10" t="s">
        <v>45</v>
      </c>
      <c r="G1529" s="10"/>
      <c r="H1529" s="10"/>
      <c r="I1529" s="10"/>
      <c r="J1529" s="10" t="s">
        <v>44</v>
      </c>
      <c r="K1529" s="10"/>
      <c r="L1529" s="35">
        <v>10</v>
      </c>
      <c r="M1529" s="32"/>
      <c r="N1529" s="32"/>
      <c r="O1529" s="10" t="s">
        <v>1</v>
      </c>
      <c r="P1529" s="10"/>
      <c r="Q1529" s="32" t="s">
        <v>1</v>
      </c>
      <c r="R1529" s="32"/>
      <c r="S1529" s="32" t="s">
        <v>1</v>
      </c>
      <c r="T1529" s="32"/>
      <c r="U1529" s="10" t="s">
        <v>1</v>
      </c>
      <c r="V1529" s="10"/>
      <c r="W1529" s="35">
        <v>0.54</v>
      </c>
      <c r="X1529" s="32"/>
      <c r="Y1529" s="32" t="s">
        <v>1</v>
      </c>
      <c r="Z1529" s="32"/>
      <c r="AA1529" s="32"/>
    </row>
    <row r="1530" spans="1:27" ht="11.25" customHeight="1" x14ac:dyDescent="0.2">
      <c r="F1530" s="10" t="s">
        <v>73</v>
      </c>
      <c r="G1530" s="10"/>
      <c r="H1530" s="10"/>
      <c r="I1530" s="10"/>
      <c r="J1530" s="10" t="s">
        <v>44</v>
      </c>
      <c r="K1530" s="10"/>
      <c r="L1530" s="35">
        <v>108</v>
      </c>
      <c r="M1530" s="32"/>
      <c r="N1530" s="32"/>
      <c r="O1530" s="10" t="s">
        <v>1</v>
      </c>
      <c r="P1530" s="10"/>
      <c r="Q1530" s="32" t="s">
        <v>1</v>
      </c>
      <c r="R1530" s="32"/>
      <c r="S1530" s="32" t="s">
        <v>1</v>
      </c>
      <c r="T1530" s="32"/>
      <c r="U1530" s="10" t="s">
        <v>1</v>
      </c>
      <c r="V1530" s="10"/>
      <c r="W1530" s="35">
        <v>11.66</v>
      </c>
      <c r="X1530" s="32"/>
      <c r="Y1530" s="32" t="s">
        <v>1</v>
      </c>
      <c r="Z1530" s="32"/>
      <c r="AA1530" s="32"/>
    </row>
    <row r="1531" spans="1:27" ht="11.25" customHeight="1" x14ac:dyDescent="0.2">
      <c r="F1531" s="10"/>
      <c r="G1531" s="10"/>
      <c r="H1531" s="10"/>
      <c r="I1531" s="10"/>
      <c r="J1531" s="10"/>
      <c r="K1531" s="10"/>
      <c r="L1531" s="32"/>
      <c r="M1531" s="32"/>
      <c r="N1531" s="32"/>
      <c r="O1531" s="10" t="s">
        <v>1</v>
      </c>
      <c r="P1531" s="10"/>
      <c r="Q1531" s="32"/>
      <c r="R1531" s="32"/>
      <c r="S1531" s="32"/>
      <c r="T1531" s="32"/>
      <c r="U1531" s="10" t="s">
        <v>1</v>
      </c>
      <c r="V1531" s="10"/>
      <c r="W1531" s="32" t="s">
        <v>1</v>
      </c>
      <c r="X1531" s="32"/>
      <c r="Y1531" s="32"/>
      <c r="Z1531" s="32"/>
      <c r="AA1531" s="32"/>
    </row>
    <row r="1532" spans="1:27" ht="11.25" customHeight="1" x14ac:dyDescent="0.2">
      <c r="F1532" s="40" t="s">
        <v>46</v>
      </c>
      <c r="G1532" s="40"/>
      <c r="H1532" s="40"/>
      <c r="I1532" s="40"/>
      <c r="J1532" s="40" t="s">
        <v>47</v>
      </c>
      <c r="K1532" s="40"/>
      <c r="L1532" s="41">
        <v>0.56000000000000005</v>
      </c>
      <c r="M1532" s="38"/>
      <c r="N1532" s="38"/>
      <c r="O1532" s="10"/>
      <c r="P1532" s="10"/>
      <c r="Q1532" s="41">
        <v>1</v>
      </c>
      <c r="R1532" s="38"/>
      <c r="S1532" s="41">
        <v>1</v>
      </c>
      <c r="T1532" s="38"/>
      <c r="U1532" s="10"/>
      <c r="V1532" s="10"/>
      <c r="W1532" s="32"/>
      <c r="X1532" s="32"/>
      <c r="Y1532" s="38" t="s">
        <v>51</v>
      </c>
      <c r="Z1532" s="38"/>
      <c r="AA1532" s="38"/>
    </row>
    <row r="1533" spans="1:27" x14ac:dyDescent="0.2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</row>
    <row r="1535" spans="1:27" ht="11.25" customHeight="1" x14ac:dyDescent="0.2">
      <c r="W1535" s="39">
        <v>71.709999999999994</v>
      </c>
      <c r="X1535" s="17"/>
      <c r="Y1535" s="35">
        <v>913.5</v>
      </c>
      <c r="Z1535" s="32"/>
      <c r="AA1535" s="32"/>
    </row>
    <row r="1537" spans="1:27" ht="56.1" customHeight="1" x14ac:dyDescent="0.2">
      <c r="A1537" s="10" t="s">
        <v>326</v>
      </c>
      <c r="B1537" s="10"/>
      <c r="C1537" s="10" t="s">
        <v>90</v>
      </c>
      <c r="D1537" s="10"/>
      <c r="E1537" s="10"/>
      <c r="F1537" s="10" t="s">
        <v>91</v>
      </c>
      <c r="G1537" s="10"/>
      <c r="H1537" s="10"/>
      <c r="I1537" s="10"/>
      <c r="J1537" s="10" t="s">
        <v>92</v>
      </c>
      <c r="K1537" s="10"/>
      <c r="L1537" s="48">
        <v>0.8</v>
      </c>
      <c r="M1537" s="32"/>
      <c r="N1537" s="32"/>
      <c r="O1537" s="10" t="s">
        <v>1</v>
      </c>
      <c r="P1537" s="10"/>
      <c r="Q1537" s="10" t="s">
        <v>1</v>
      </c>
      <c r="R1537" s="10"/>
      <c r="S1537" s="10" t="s">
        <v>1</v>
      </c>
      <c r="T1537" s="10"/>
      <c r="U1537" s="10" t="s">
        <v>1</v>
      </c>
      <c r="V1537" s="10"/>
      <c r="W1537" s="10" t="s">
        <v>1</v>
      </c>
      <c r="X1537" s="10"/>
    </row>
    <row r="1538" spans="1:27" ht="11.25" customHeight="1" x14ac:dyDescent="0.2">
      <c r="F1538" s="10" t="s">
        <v>42</v>
      </c>
      <c r="G1538" s="10"/>
      <c r="H1538" s="10"/>
      <c r="I1538" s="10"/>
      <c r="J1538" s="10" t="s">
        <v>1</v>
      </c>
      <c r="K1538" s="10"/>
      <c r="L1538" s="10"/>
      <c r="M1538" s="10"/>
      <c r="N1538" s="10"/>
      <c r="O1538" s="35">
        <v>549.36</v>
      </c>
      <c r="P1538" s="32"/>
      <c r="Q1538" s="35">
        <v>1</v>
      </c>
      <c r="R1538" s="32"/>
      <c r="S1538" s="35">
        <v>1</v>
      </c>
      <c r="T1538" s="32"/>
      <c r="U1538" s="35">
        <v>1</v>
      </c>
      <c r="V1538" s="32"/>
      <c r="W1538" s="35">
        <v>439.49</v>
      </c>
      <c r="X1538" s="32"/>
    </row>
    <row r="1539" spans="1:27" ht="11.25" customHeight="1" x14ac:dyDescent="0.2">
      <c r="F1539" s="10" t="s">
        <v>54</v>
      </c>
      <c r="G1539" s="10"/>
      <c r="H1539" s="10"/>
      <c r="I1539" s="10"/>
      <c r="J1539" s="10" t="s">
        <v>1</v>
      </c>
      <c r="K1539" s="10"/>
      <c r="L1539" s="10"/>
      <c r="M1539" s="10"/>
      <c r="N1539" s="10"/>
      <c r="O1539" s="35">
        <v>6.84</v>
      </c>
      <c r="P1539" s="32"/>
      <c r="Q1539" s="35">
        <v>1</v>
      </c>
      <c r="R1539" s="32"/>
      <c r="S1539" s="35">
        <v>1</v>
      </c>
      <c r="T1539" s="32"/>
      <c r="U1539" s="35">
        <v>1</v>
      </c>
      <c r="V1539" s="32"/>
      <c r="W1539" s="35">
        <v>5.47</v>
      </c>
      <c r="X1539" s="32"/>
    </row>
    <row r="1540" spans="1:27" ht="11.25" customHeight="1" x14ac:dyDescent="0.2">
      <c r="F1540" s="10" t="s">
        <v>55</v>
      </c>
      <c r="G1540" s="10"/>
      <c r="H1540" s="10"/>
      <c r="I1540" s="10"/>
      <c r="J1540" s="10" t="s">
        <v>1</v>
      </c>
      <c r="K1540" s="10"/>
      <c r="L1540" s="10"/>
      <c r="M1540" s="10"/>
      <c r="N1540" s="10"/>
      <c r="O1540" s="35">
        <v>3.71</v>
      </c>
      <c r="P1540" s="32"/>
      <c r="Q1540" s="35">
        <v>1</v>
      </c>
      <c r="R1540" s="32"/>
      <c r="S1540" s="35">
        <v>1</v>
      </c>
      <c r="T1540" s="32"/>
      <c r="U1540" s="35">
        <v>1</v>
      </c>
      <c r="V1540" s="32"/>
      <c r="W1540" s="32" t="s">
        <v>327</v>
      </c>
      <c r="X1540" s="32"/>
    </row>
    <row r="1541" spans="1:27" ht="11.25" customHeight="1" x14ac:dyDescent="0.2">
      <c r="F1541" s="10" t="s">
        <v>72</v>
      </c>
      <c r="G1541" s="10"/>
      <c r="H1541" s="10"/>
      <c r="I1541" s="10"/>
      <c r="J1541" s="10" t="s">
        <v>1</v>
      </c>
      <c r="K1541" s="10"/>
      <c r="L1541" s="10"/>
      <c r="M1541" s="10"/>
      <c r="N1541" s="10"/>
      <c r="O1541" s="35">
        <v>1041.4100000000001</v>
      </c>
      <c r="P1541" s="32"/>
      <c r="Q1541" s="35">
        <v>1</v>
      </c>
      <c r="R1541" s="32"/>
      <c r="S1541" s="35">
        <v>1</v>
      </c>
      <c r="T1541" s="32"/>
      <c r="U1541" s="35">
        <v>1</v>
      </c>
      <c r="V1541" s="32"/>
      <c r="W1541" s="35">
        <v>833.13</v>
      </c>
      <c r="X1541" s="32"/>
    </row>
    <row r="1542" spans="1:27" ht="11.25" customHeight="1" x14ac:dyDescent="0.2">
      <c r="F1542" s="10" t="s">
        <v>43</v>
      </c>
      <c r="G1542" s="10"/>
      <c r="H1542" s="10"/>
      <c r="I1542" s="10"/>
      <c r="J1542" s="10" t="s">
        <v>44</v>
      </c>
      <c r="K1542" s="10"/>
      <c r="L1542" s="35">
        <v>70</v>
      </c>
      <c r="M1542" s="32"/>
      <c r="N1542" s="32"/>
      <c r="O1542" s="10" t="s">
        <v>1</v>
      </c>
      <c r="P1542" s="10"/>
      <c r="Q1542" s="32" t="s">
        <v>1</v>
      </c>
      <c r="R1542" s="32"/>
      <c r="S1542" s="32" t="s">
        <v>1</v>
      </c>
      <c r="T1542" s="32"/>
      <c r="U1542" s="10" t="s">
        <v>1</v>
      </c>
      <c r="V1542" s="10"/>
      <c r="W1542" s="35">
        <v>307.64</v>
      </c>
      <c r="X1542" s="32"/>
      <c r="Y1542" s="32" t="s">
        <v>1</v>
      </c>
      <c r="Z1542" s="32"/>
      <c r="AA1542" s="32"/>
    </row>
    <row r="1543" spans="1:27" ht="11.25" customHeight="1" x14ac:dyDescent="0.2">
      <c r="F1543" s="10" t="s">
        <v>45</v>
      </c>
      <c r="G1543" s="10"/>
      <c r="H1543" s="10"/>
      <c r="I1543" s="10"/>
      <c r="J1543" s="10" t="s">
        <v>44</v>
      </c>
      <c r="K1543" s="10"/>
      <c r="L1543" s="35">
        <v>10</v>
      </c>
      <c r="M1543" s="32"/>
      <c r="N1543" s="32"/>
      <c r="O1543" s="10" t="s">
        <v>1</v>
      </c>
      <c r="P1543" s="10"/>
      <c r="Q1543" s="32" t="s">
        <v>1</v>
      </c>
      <c r="R1543" s="32"/>
      <c r="S1543" s="32" t="s">
        <v>1</v>
      </c>
      <c r="T1543" s="32"/>
      <c r="U1543" s="10" t="s">
        <v>1</v>
      </c>
      <c r="V1543" s="10"/>
      <c r="W1543" s="35">
        <v>43.95</v>
      </c>
      <c r="X1543" s="32"/>
      <c r="Y1543" s="32" t="s">
        <v>1</v>
      </c>
      <c r="Z1543" s="32"/>
      <c r="AA1543" s="32"/>
    </row>
    <row r="1544" spans="1:27" ht="11.25" customHeight="1" x14ac:dyDescent="0.2">
      <c r="F1544" s="10" t="s">
        <v>73</v>
      </c>
      <c r="G1544" s="10"/>
      <c r="H1544" s="10"/>
      <c r="I1544" s="10"/>
      <c r="J1544" s="10" t="s">
        <v>44</v>
      </c>
      <c r="K1544" s="10"/>
      <c r="L1544" s="35">
        <v>108</v>
      </c>
      <c r="M1544" s="32"/>
      <c r="N1544" s="32"/>
      <c r="O1544" s="10" t="s">
        <v>1</v>
      </c>
      <c r="P1544" s="10"/>
      <c r="Q1544" s="32" t="s">
        <v>1</v>
      </c>
      <c r="R1544" s="32"/>
      <c r="S1544" s="32" t="s">
        <v>1</v>
      </c>
      <c r="T1544" s="32"/>
      <c r="U1544" s="10" t="s">
        <v>1</v>
      </c>
      <c r="V1544" s="10"/>
      <c r="W1544" s="35">
        <v>3.21</v>
      </c>
      <c r="X1544" s="32"/>
      <c r="Y1544" s="32" t="s">
        <v>1</v>
      </c>
      <c r="Z1544" s="32"/>
      <c r="AA1544" s="32"/>
    </row>
    <row r="1545" spans="1:27" ht="11.25" customHeight="1" x14ac:dyDescent="0.2">
      <c r="F1545" s="10"/>
      <c r="G1545" s="10"/>
      <c r="H1545" s="10"/>
      <c r="I1545" s="10"/>
      <c r="J1545" s="10"/>
      <c r="K1545" s="10"/>
      <c r="L1545" s="32"/>
      <c r="M1545" s="32"/>
      <c r="N1545" s="32"/>
      <c r="O1545" s="10" t="s">
        <v>1</v>
      </c>
      <c r="P1545" s="10"/>
      <c r="Q1545" s="32"/>
      <c r="R1545" s="32"/>
      <c r="S1545" s="32"/>
      <c r="T1545" s="32"/>
      <c r="U1545" s="10" t="s">
        <v>1</v>
      </c>
      <c r="V1545" s="10"/>
      <c r="W1545" s="32" t="s">
        <v>1</v>
      </c>
      <c r="X1545" s="32"/>
      <c r="Y1545" s="32"/>
      <c r="Z1545" s="32"/>
      <c r="AA1545" s="32"/>
    </row>
    <row r="1546" spans="1:27" ht="11.25" customHeight="1" x14ac:dyDescent="0.2">
      <c r="F1546" s="40" t="s">
        <v>46</v>
      </c>
      <c r="G1546" s="40"/>
      <c r="H1546" s="40"/>
      <c r="I1546" s="40"/>
      <c r="J1546" s="40" t="s">
        <v>47</v>
      </c>
      <c r="K1546" s="40"/>
      <c r="L1546" s="41">
        <v>2.4500000000000002</v>
      </c>
      <c r="M1546" s="38"/>
      <c r="N1546" s="38"/>
      <c r="O1546" s="10"/>
      <c r="P1546" s="10"/>
      <c r="Q1546" s="41">
        <v>1</v>
      </c>
      <c r="R1546" s="38"/>
      <c r="S1546" s="41">
        <v>1</v>
      </c>
      <c r="T1546" s="38"/>
      <c r="U1546" s="10"/>
      <c r="V1546" s="10"/>
      <c r="W1546" s="32"/>
      <c r="X1546" s="32"/>
      <c r="Y1546" s="37">
        <v>2</v>
      </c>
      <c r="Z1546" s="38"/>
      <c r="AA1546" s="38"/>
    </row>
    <row r="1547" spans="1:27" x14ac:dyDescent="0.2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</row>
    <row r="1549" spans="1:27" ht="11.25" customHeight="1" x14ac:dyDescent="0.2">
      <c r="W1549" s="39">
        <v>1632.89</v>
      </c>
      <c r="X1549" s="17"/>
      <c r="Y1549" s="35">
        <v>2041.11</v>
      </c>
      <c r="Z1549" s="32"/>
      <c r="AA1549" s="32"/>
    </row>
    <row r="1551" spans="1:27" ht="100.9" customHeight="1" x14ac:dyDescent="0.2">
      <c r="A1551" s="10" t="s">
        <v>328</v>
      </c>
      <c r="B1551" s="10"/>
      <c r="C1551" s="10" t="s">
        <v>95</v>
      </c>
      <c r="D1551" s="10"/>
      <c r="E1551" s="10"/>
      <c r="F1551" s="10" t="s">
        <v>329</v>
      </c>
      <c r="G1551" s="10"/>
      <c r="H1551" s="10"/>
      <c r="I1551" s="10"/>
      <c r="J1551" s="10" t="s">
        <v>92</v>
      </c>
      <c r="K1551" s="10"/>
      <c r="L1551" s="49">
        <v>9.4247999999999998E-2</v>
      </c>
      <c r="M1551" s="32"/>
      <c r="N1551" s="32"/>
      <c r="O1551" s="10" t="s">
        <v>1</v>
      </c>
      <c r="P1551" s="10"/>
      <c r="Q1551" s="10" t="s">
        <v>1</v>
      </c>
      <c r="R1551" s="10"/>
      <c r="S1551" s="10" t="s">
        <v>1</v>
      </c>
      <c r="T1551" s="10"/>
      <c r="U1551" s="10" t="s">
        <v>1</v>
      </c>
      <c r="V1551" s="10"/>
      <c r="W1551" s="10" t="s">
        <v>1</v>
      </c>
      <c r="X1551" s="10"/>
    </row>
    <row r="1552" spans="1:27" ht="11.25" customHeight="1" x14ac:dyDescent="0.2">
      <c r="F1552" s="10" t="s">
        <v>42</v>
      </c>
      <c r="G1552" s="10"/>
      <c r="H1552" s="10"/>
      <c r="I1552" s="10"/>
      <c r="J1552" s="10" t="s">
        <v>1</v>
      </c>
      <c r="K1552" s="10"/>
      <c r="L1552" s="10"/>
      <c r="M1552" s="10"/>
      <c r="N1552" s="10"/>
      <c r="O1552" s="35">
        <v>16921.93</v>
      </c>
      <c r="P1552" s="32"/>
      <c r="Q1552" s="35">
        <v>1</v>
      </c>
      <c r="R1552" s="32"/>
      <c r="S1552" s="35">
        <v>1</v>
      </c>
      <c r="T1552" s="32"/>
      <c r="U1552" s="35">
        <v>1</v>
      </c>
      <c r="V1552" s="32"/>
      <c r="W1552" s="35">
        <v>1594.86</v>
      </c>
      <c r="X1552" s="32"/>
    </row>
    <row r="1553" spans="1:27" ht="11.25" customHeight="1" x14ac:dyDescent="0.2">
      <c r="F1553" s="10" t="s">
        <v>54</v>
      </c>
      <c r="G1553" s="10"/>
      <c r="H1553" s="10"/>
      <c r="I1553" s="10"/>
      <c r="J1553" s="10" t="s">
        <v>1</v>
      </c>
      <c r="K1553" s="10"/>
      <c r="L1553" s="10"/>
      <c r="M1553" s="10"/>
      <c r="N1553" s="10"/>
      <c r="O1553" s="35">
        <v>13638.98</v>
      </c>
      <c r="P1553" s="32"/>
      <c r="Q1553" s="35">
        <v>1</v>
      </c>
      <c r="R1553" s="32"/>
      <c r="S1553" s="35">
        <v>1</v>
      </c>
      <c r="T1553" s="32"/>
      <c r="U1553" s="35">
        <v>1</v>
      </c>
      <c r="V1553" s="32"/>
      <c r="W1553" s="35">
        <v>1285.45</v>
      </c>
      <c r="X1553" s="32"/>
    </row>
    <row r="1554" spans="1:27" ht="11.25" customHeight="1" x14ac:dyDescent="0.2">
      <c r="F1554" s="10" t="s">
        <v>55</v>
      </c>
      <c r="G1554" s="10"/>
      <c r="H1554" s="10"/>
      <c r="I1554" s="10"/>
      <c r="J1554" s="10" t="s">
        <v>1</v>
      </c>
      <c r="K1554" s="10"/>
      <c r="L1554" s="10"/>
      <c r="M1554" s="10"/>
      <c r="N1554" s="10"/>
      <c r="O1554" s="35">
        <v>3095.28</v>
      </c>
      <c r="P1554" s="32"/>
      <c r="Q1554" s="35">
        <v>1</v>
      </c>
      <c r="R1554" s="32"/>
      <c r="S1554" s="35">
        <v>1</v>
      </c>
      <c r="T1554" s="32"/>
      <c r="U1554" s="35">
        <v>1</v>
      </c>
      <c r="V1554" s="32"/>
      <c r="W1554" s="32" t="s">
        <v>330</v>
      </c>
      <c r="X1554" s="32"/>
    </row>
    <row r="1555" spans="1:27" ht="11.25" customHeight="1" x14ac:dyDescent="0.2">
      <c r="F1555" s="10" t="s">
        <v>72</v>
      </c>
      <c r="G1555" s="10"/>
      <c r="H1555" s="10"/>
      <c r="I1555" s="10"/>
      <c r="J1555" s="10" t="s">
        <v>1</v>
      </c>
      <c r="K1555" s="10"/>
      <c r="L1555" s="10"/>
      <c r="M1555" s="10"/>
      <c r="N1555" s="10"/>
      <c r="O1555" s="35">
        <v>860.02</v>
      </c>
      <c r="P1555" s="32"/>
      <c r="Q1555" s="35">
        <v>1</v>
      </c>
      <c r="R1555" s="32"/>
      <c r="S1555" s="35">
        <v>1</v>
      </c>
      <c r="T1555" s="32"/>
      <c r="U1555" s="35">
        <v>1</v>
      </c>
      <c r="V1555" s="32"/>
      <c r="W1555" s="35">
        <v>81.06</v>
      </c>
      <c r="X1555" s="32"/>
    </row>
    <row r="1556" spans="1:27" ht="11.25" customHeight="1" x14ac:dyDescent="0.2">
      <c r="F1556" s="10" t="s">
        <v>43</v>
      </c>
      <c r="G1556" s="10"/>
      <c r="H1556" s="10"/>
      <c r="I1556" s="10"/>
      <c r="J1556" s="10" t="s">
        <v>44</v>
      </c>
      <c r="K1556" s="10"/>
      <c r="L1556" s="35">
        <v>70</v>
      </c>
      <c r="M1556" s="32"/>
      <c r="N1556" s="32"/>
      <c r="O1556" s="10" t="s">
        <v>1</v>
      </c>
      <c r="P1556" s="10"/>
      <c r="Q1556" s="32" t="s">
        <v>1</v>
      </c>
      <c r="R1556" s="32"/>
      <c r="S1556" s="32" t="s">
        <v>1</v>
      </c>
      <c r="T1556" s="32"/>
      <c r="U1556" s="10" t="s">
        <v>1</v>
      </c>
      <c r="V1556" s="10"/>
      <c r="W1556" s="35">
        <v>1116.4000000000001</v>
      </c>
      <c r="X1556" s="32"/>
      <c r="Y1556" s="32" t="s">
        <v>1</v>
      </c>
      <c r="Z1556" s="32"/>
      <c r="AA1556" s="32"/>
    </row>
    <row r="1557" spans="1:27" ht="11.25" customHeight="1" x14ac:dyDescent="0.2">
      <c r="F1557" s="10" t="s">
        <v>45</v>
      </c>
      <c r="G1557" s="10"/>
      <c r="H1557" s="10"/>
      <c r="I1557" s="10"/>
      <c r="J1557" s="10" t="s">
        <v>44</v>
      </c>
      <c r="K1557" s="10"/>
      <c r="L1557" s="35">
        <v>10</v>
      </c>
      <c r="M1557" s="32"/>
      <c r="N1557" s="32"/>
      <c r="O1557" s="10" t="s">
        <v>1</v>
      </c>
      <c r="P1557" s="10"/>
      <c r="Q1557" s="32" t="s">
        <v>1</v>
      </c>
      <c r="R1557" s="32"/>
      <c r="S1557" s="32" t="s">
        <v>1</v>
      </c>
      <c r="T1557" s="32"/>
      <c r="U1557" s="10" t="s">
        <v>1</v>
      </c>
      <c r="V1557" s="10"/>
      <c r="W1557" s="35">
        <v>159.49</v>
      </c>
      <c r="X1557" s="32"/>
      <c r="Y1557" s="32" t="s">
        <v>1</v>
      </c>
      <c r="Z1557" s="32"/>
      <c r="AA1557" s="32"/>
    </row>
    <row r="1558" spans="1:27" ht="11.25" customHeight="1" x14ac:dyDescent="0.2">
      <c r="F1558" s="10" t="s">
        <v>73</v>
      </c>
      <c r="G1558" s="10"/>
      <c r="H1558" s="10"/>
      <c r="I1558" s="10"/>
      <c r="J1558" s="10" t="s">
        <v>44</v>
      </c>
      <c r="K1558" s="10"/>
      <c r="L1558" s="35">
        <v>108</v>
      </c>
      <c r="M1558" s="32"/>
      <c r="N1558" s="32"/>
      <c r="O1558" s="10" t="s">
        <v>1</v>
      </c>
      <c r="P1558" s="10"/>
      <c r="Q1558" s="32" t="s">
        <v>1</v>
      </c>
      <c r="R1558" s="32"/>
      <c r="S1558" s="32" t="s">
        <v>1</v>
      </c>
      <c r="T1558" s="32"/>
      <c r="U1558" s="10" t="s">
        <v>1</v>
      </c>
      <c r="V1558" s="10"/>
      <c r="W1558" s="35">
        <v>315.06</v>
      </c>
      <c r="X1558" s="32"/>
      <c r="Y1558" s="32" t="s">
        <v>1</v>
      </c>
      <c r="Z1558" s="32"/>
      <c r="AA1558" s="32"/>
    </row>
    <row r="1559" spans="1:27" ht="11.25" customHeight="1" x14ac:dyDescent="0.2">
      <c r="F1559" s="10"/>
      <c r="G1559" s="10"/>
      <c r="H1559" s="10"/>
      <c r="I1559" s="10"/>
      <c r="J1559" s="10"/>
      <c r="K1559" s="10"/>
      <c r="L1559" s="32"/>
      <c r="M1559" s="32"/>
      <c r="N1559" s="32"/>
      <c r="O1559" s="10" t="s">
        <v>1</v>
      </c>
      <c r="P1559" s="10"/>
      <c r="Q1559" s="32"/>
      <c r="R1559" s="32"/>
      <c r="S1559" s="32"/>
      <c r="T1559" s="32"/>
      <c r="U1559" s="10" t="s">
        <v>1</v>
      </c>
      <c r="V1559" s="10"/>
      <c r="W1559" s="32" t="s">
        <v>1</v>
      </c>
      <c r="X1559" s="32"/>
      <c r="Y1559" s="32"/>
      <c r="Z1559" s="32"/>
      <c r="AA1559" s="32"/>
    </row>
    <row r="1560" spans="1:27" ht="11.25" customHeight="1" x14ac:dyDescent="0.2">
      <c r="F1560" s="40" t="s">
        <v>46</v>
      </c>
      <c r="G1560" s="40"/>
      <c r="H1560" s="40"/>
      <c r="I1560" s="40"/>
      <c r="J1560" s="40" t="s">
        <v>47</v>
      </c>
      <c r="K1560" s="40"/>
      <c r="L1560" s="41">
        <v>91.46</v>
      </c>
      <c r="M1560" s="38"/>
      <c r="N1560" s="38"/>
      <c r="O1560" s="10"/>
      <c r="P1560" s="10"/>
      <c r="Q1560" s="41">
        <v>1</v>
      </c>
      <c r="R1560" s="38"/>
      <c r="S1560" s="41">
        <v>1</v>
      </c>
      <c r="T1560" s="38"/>
      <c r="U1560" s="10"/>
      <c r="V1560" s="10"/>
      <c r="W1560" s="32"/>
      <c r="X1560" s="32"/>
      <c r="Y1560" s="37">
        <v>9</v>
      </c>
      <c r="Z1560" s="38"/>
      <c r="AA1560" s="38"/>
    </row>
    <row r="1561" spans="1:27" x14ac:dyDescent="0.2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</row>
    <row r="1563" spans="1:27" ht="11.25" customHeight="1" x14ac:dyDescent="0.2">
      <c r="W1563" s="39">
        <v>4552.32</v>
      </c>
      <c r="X1563" s="17"/>
      <c r="Y1563" s="35">
        <v>48301.5</v>
      </c>
      <c r="Z1563" s="32"/>
      <c r="AA1563" s="32"/>
    </row>
    <row r="1564" spans="1:27" x14ac:dyDescent="0.2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</row>
    <row r="1566" spans="1:27" ht="44.85" customHeight="1" x14ac:dyDescent="0.2">
      <c r="F1566" s="10" t="s">
        <v>331</v>
      </c>
      <c r="G1566" s="10"/>
      <c r="H1566" s="10"/>
      <c r="I1566" s="10"/>
      <c r="J1566" s="10" t="s">
        <v>1</v>
      </c>
      <c r="K1566" s="10"/>
      <c r="L1566" s="32" t="s">
        <v>1</v>
      </c>
      <c r="M1566" s="32"/>
      <c r="N1566" s="32"/>
      <c r="O1566" s="32" t="s">
        <v>1</v>
      </c>
      <c r="P1566" s="32"/>
      <c r="Q1566" s="10" t="s">
        <v>1</v>
      </c>
      <c r="R1566" s="10"/>
      <c r="S1566" s="10" t="s">
        <v>1</v>
      </c>
      <c r="T1566" s="10"/>
      <c r="U1566" s="10" t="s">
        <v>1</v>
      </c>
      <c r="V1566" s="10"/>
      <c r="W1566" s="35">
        <v>91667.03</v>
      </c>
      <c r="X1566" s="32"/>
    </row>
    <row r="1568" spans="1:27" ht="44.85" customHeight="1" x14ac:dyDescent="0.2">
      <c r="F1568" s="44" t="s">
        <v>332</v>
      </c>
      <c r="G1568" s="44"/>
      <c r="H1568" s="44"/>
      <c r="I1568" s="44"/>
      <c r="J1568" s="44" t="s">
        <v>1</v>
      </c>
      <c r="K1568" s="44"/>
      <c r="L1568" s="46" t="s">
        <v>1</v>
      </c>
      <c r="M1568" s="46"/>
      <c r="N1568" s="46"/>
      <c r="O1568" s="46" t="s">
        <v>1</v>
      </c>
      <c r="P1568" s="46"/>
      <c r="Q1568" s="44" t="s">
        <v>1</v>
      </c>
      <c r="R1568" s="44"/>
      <c r="S1568" s="44" t="s">
        <v>1</v>
      </c>
      <c r="T1568" s="44"/>
      <c r="U1568" s="44" t="s">
        <v>1</v>
      </c>
      <c r="V1568" s="44"/>
      <c r="W1568" s="45">
        <v>91667.03</v>
      </c>
      <c r="X1568" s="46"/>
    </row>
    <row r="1570" spans="1:27" ht="22.35" customHeight="1" x14ac:dyDescent="0.2">
      <c r="A1570" s="24" t="s">
        <v>333</v>
      </c>
      <c r="B1570" s="24"/>
      <c r="C1570" s="24"/>
      <c r="D1570" s="24"/>
      <c r="E1570" s="24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  <c r="Q1570" s="24"/>
      <c r="R1570" s="24"/>
      <c r="S1570" s="24"/>
      <c r="T1570" s="24"/>
      <c r="U1570" s="24"/>
      <c r="V1570" s="24"/>
      <c r="W1570" s="24"/>
      <c r="X1570" s="24"/>
      <c r="Y1570" s="24"/>
      <c r="Z1570" s="24"/>
      <c r="AA1570" s="24"/>
    </row>
    <row r="1572" spans="1:27" ht="56.1" customHeight="1" x14ac:dyDescent="0.2">
      <c r="A1572" s="10" t="s">
        <v>334</v>
      </c>
      <c r="B1572" s="10"/>
      <c r="C1572" s="10" t="s">
        <v>39</v>
      </c>
      <c r="D1572" s="10"/>
      <c r="E1572" s="10"/>
      <c r="F1572" s="10" t="s">
        <v>335</v>
      </c>
      <c r="G1572" s="10"/>
      <c r="H1572" s="10"/>
      <c r="I1572" s="10"/>
      <c r="J1572" s="10" t="s">
        <v>41</v>
      </c>
      <c r="K1572" s="10"/>
      <c r="L1572" s="36">
        <v>10</v>
      </c>
      <c r="M1572" s="32"/>
      <c r="N1572" s="32"/>
      <c r="O1572" s="10" t="s">
        <v>1</v>
      </c>
      <c r="P1572" s="10"/>
      <c r="Q1572" s="10" t="s">
        <v>1</v>
      </c>
      <c r="R1572" s="10"/>
      <c r="S1572" s="10" t="s">
        <v>1</v>
      </c>
      <c r="T1572" s="10"/>
      <c r="U1572" s="10" t="s">
        <v>1</v>
      </c>
      <c r="V1572" s="10"/>
      <c r="W1572" s="10" t="s">
        <v>1</v>
      </c>
      <c r="X1572" s="10"/>
    </row>
    <row r="1573" spans="1:27" ht="11.25" customHeight="1" x14ac:dyDescent="0.2">
      <c r="F1573" s="10" t="s">
        <v>42</v>
      </c>
      <c r="G1573" s="10"/>
      <c r="H1573" s="10"/>
      <c r="I1573" s="10"/>
      <c r="J1573" s="10" t="s">
        <v>1</v>
      </c>
      <c r="K1573" s="10"/>
      <c r="L1573" s="10"/>
      <c r="M1573" s="10"/>
      <c r="N1573" s="10"/>
      <c r="O1573" s="35">
        <v>52.56</v>
      </c>
      <c r="P1573" s="32"/>
      <c r="Q1573" s="35">
        <v>1</v>
      </c>
      <c r="R1573" s="32"/>
      <c r="S1573" s="35">
        <v>1</v>
      </c>
      <c r="T1573" s="32"/>
      <c r="U1573" s="35">
        <v>1</v>
      </c>
      <c r="V1573" s="32"/>
      <c r="W1573" s="35">
        <v>525.6</v>
      </c>
      <c r="X1573" s="32"/>
    </row>
    <row r="1574" spans="1:27" ht="11.25" customHeight="1" x14ac:dyDescent="0.2">
      <c r="F1574" s="10" t="s">
        <v>43</v>
      </c>
      <c r="G1574" s="10"/>
      <c r="H1574" s="10"/>
      <c r="I1574" s="10"/>
      <c r="J1574" s="10" t="s">
        <v>44</v>
      </c>
      <c r="K1574" s="10"/>
      <c r="L1574" s="35">
        <v>70</v>
      </c>
      <c r="M1574" s="32"/>
      <c r="N1574" s="32"/>
      <c r="O1574" s="10" t="s">
        <v>1</v>
      </c>
      <c r="P1574" s="10"/>
      <c r="Q1574" s="32" t="s">
        <v>1</v>
      </c>
      <c r="R1574" s="32"/>
      <c r="S1574" s="32" t="s">
        <v>1</v>
      </c>
      <c r="T1574" s="32"/>
      <c r="U1574" s="10" t="s">
        <v>1</v>
      </c>
      <c r="V1574" s="10"/>
      <c r="W1574" s="35">
        <v>367.92</v>
      </c>
      <c r="X1574" s="32"/>
      <c r="Y1574" s="32" t="s">
        <v>1</v>
      </c>
      <c r="Z1574" s="32"/>
      <c r="AA1574" s="32"/>
    </row>
    <row r="1575" spans="1:27" ht="11.25" customHeight="1" x14ac:dyDescent="0.2">
      <c r="F1575" s="10" t="s">
        <v>45</v>
      </c>
      <c r="G1575" s="10"/>
      <c r="H1575" s="10"/>
      <c r="I1575" s="10"/>
      <c r="J1575" s="10" t="s">
        <v>44</v>
      </c>
      <c r="K1575" s="10"/>
      <c r="L1575" s="35">
        <v>10</v>
      </c>
      <c r="M1575" s="32"/>
      <c r="N1575" s="32"/>
      <c r="O1575" s="10" t="s">
        <v>1</v>
      </c>
      <c r="P1575" s="10"/>
      <c r="Q1575" s="32" t="s">
        <v>1</v>
      </c>
      <c r="R1575" s="32"/>
      <c r="S1575" s="32" t="s">
        <v>1</v>
      </c>
      <c r="T1575" s="32"/>
      <c r="U1575" s="10" t="s">
        <v>1</v>
      </c>
      <c r="V1575" s="10"/>
      <c r="W1575" s="35">
        <v>52.56</v>
      </c>
      <c r="X1575" s="32"/>
      <c r="Y1575" s="32" t="s">
        <v>1</v>
      </c>
      <c r="Z1575" s="32"/>
      <c r="AA1575" s="32"/>
    </row>
    <row r="1576" spans="1:27" ht="11.25" customHeight="1" x14ac:dyDescent="0.2">
      <c r="F1576" s="40" t="s">
        <v>46</v>
      </c>
      <c r="G1576" s="40"/>
      <c r="H1576" s="40"/>
      <c r="I1576" s="40"/>
      <c r="J1576" s="40" t="s">
        <v>47</v>
      </c>
      <c r="K1576" s="40"/>
      <c r="L1576" s="41">
        <v>0.26</v>
      </c>
      <c r="M1576" s="38"/>
      <c r="N1576" s="38"/>
      <c r="O1576" s="10" t="s">
        <v>1</v>
      </c>
      <c r="P1576" s="10"/>
      <c r="Q1576" s="41">
        <v>1</v>
      </c>
      <c r="R1576" s="38"/>
      <c r="S1576" s="41">
        <v>1</v>
      </c>
      <c r="T1576" s="38"/>
      <c r="U1576" s="10" t="s">
        <v>1</v>
      </c>
      <c r="V1576" s="10"/>
      <c r="W1576" s="32" t="s">
        <v>1</v>
      </c>
      <c r="X1576" s="32"/>
      <c r="Y1576" s="37">
        <v>3</v>
      </c>
      <c r="Z1576" s="38"/>
      <c r="AA1576" s="38"/>
    </row>
    <row r="1577" spans="1:27" x14ac:dyDescent="0.2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</row>
    <row r="1579" spans="1:27" ht="11.25" customHeight="1" x14ac:dyDescent="0.2">
      <c r="W1579" s="39">
        <v>946.08</v>
      </c>
      <c r="X1579" s="17"/>
      <c r="Y1579" s="35">
        <v>94.61</v>
      </c>
      <c r="Z1579" s="32"/>
      <c r="AA1579" s="32"/>
    </row>
    <row r="1581" spans="1:27" ht="89.65" customHeight="1" x14ac:dyDescent="0.2">
      <c r="A1581" s="10" t="s">
        <v>336</v>
      </c>
      <c r="B1581" s="10"/>
      <c r="C1581" s="10" t="s">
        <v>48</v>
      </c>
      <c r="D1581" s="10"/>
      <c r="E1581" s="10"/>
      <c r="F1581" s="10" t="s">
        <v>337</v>
      </c>
      <c r="G1581" s="10"/>
      <c r="H1581" s="10"/>
      <c r="I1581" s="10"/>
      <c r="J1581" s="10" t="s">
        <v>50</v>
      </c>
      <c r="K1581" s="10"/>
      <c r="L1581" s="47">
        <v>2.5499999999999998E-2</v>
      </c>
      <c r="M1581" s="32"/>
      <c r="N1581" s="32"/>
      <c r="O1581" s="10" t="s">
        <v>1</v>
      </c>
      <c r="P1581" s="10"/>
      <c r="Q1581" s="10" t="s">
        <v>1</v>
      </c>
      <c r="R1581" s="10"/>
      <c r="S1581" s="10" t="s">
        <v>1</v>
      </c>
      <c r="T1581" s="10"/>
      <c r="U1581" s="10" t="s">
        <v>1</v>
      </c>
      <c r="V1581" s="10"/>
      <c r="W1581" s="10" t="s">
        <v>1</v>
      </c>
      <c r="X1581" s="10"/>
    </row>
    <row r="1582" spans="1:27" ht="11.25" customHeight="1" x14ac:dyDescent="0.2">
      <c r="F1582" s="10" t="s">
        <v>42</v>
      </c>
      <c r="G1582" s="10"/>
      <c r="H1582" s="10"/>
      <c r="I1582" s="10"/>
      <c r="J1582" s="10" t="s">
        <v>1</v>
      </c>
      <c r="K1582" s="10"/>
      <c r="L1582" s="10"/>
      <c r="M1582" s="10"/>
      <c r="N1582" s="10"/>
      <c r="O1582" s="35">
        <v>124.9</v>
      </c>
      <c r="P1582" s="32"/>
      <c r="Q1582" s="35">
        <v>1</v>
      </c>
      <c r="R1582" s="32"/>
      <c r="S1582" s="35">
        <v>1</v>
      </c>
      <c r="T1582" s="32"/>
      <c r="U1582" s="35">
        <v>1</v>
      </c>
      <c r="V1582" s="32"/>
      <c r="W1582" s="35">
        <v>3.18</v>
      </c>
      <c r="X1582" s="32"/>
    </row>
    <row r="1583" spans="1:27" ht="11.25" customHeight="1" x14ac:dyDescent="0.2">
      <c r="F1583" s="10" t="s">
        <v>43</v>
      </c>
      <c r="G1583" s="10"/>
      <c r="H1583" s="10"/>
      <c r="I1583" s="10"/>
      <c r="J1583" s="10" t="s">
        <v>44</v>
      </c>
      <c r="K1583" s="10"/>
      <c r="L1583" s="35">
        <v>70</v>
      </c>
      <c r="M1583" s="32"/>
      <c r="N1583" s="32"/>
      <c r="O1583" s="10" t="s">
        <v>1</v>
      </c>
      <c r="P1583" s="10"/>
      <c r="Q1583" s="32" t="s">
        <v>1</v>
      </c>
      <c r="R1583" s="32"/>
      <c r="S1583" s="32" t="s">
        <v>1</v>
      </c>
      <c r="T1583" s="32"/>
      <c r="U1583" s="10" t="s">
        <v>1</v>
      </c>
      <c r="V1583" s="10"/>
      <c r="W1583" s="35">
        <v>2.23</v>
      </c>
      <c r="X1583" s="32"/>
      <c r="Y1583" s="32" t="s">
        <v>1</v>
      </c>
      <c r="Z1583" s="32"/>
      <c r="AA1583" s="32"/>
    </row>
    <row r="1584" spans="1:27" ht="11.25" customHeight="1" x14ac:dyDescent="0.2">
      <c r="F1584" s="10" t="s">
        <v>45</v>
      </c>
      <c r="G1584" s="10"/>
      <c r="H1584" s="10"/>
      <c r="I1584" s="10"/>
      <c r="J1584" s="10" t="s">
        <v>44</v>
      </c>
      <c r="K1584" s="10"/>
      <c r="L1584" s="35">
        <v>10</v>
      </c>
      <c r="M1584" s="32"/>
      <c r="N1584" s="32"/>
      <c r="O1584" s="10" t="s">
        <v>1</v>
      </c>
      <c r="P1584" s="10"/>
      <c r="Q1584" s="32" t="s">
        <v>1</v>
      </c>
      <c r="R1584" s="32"/>
      <c r="S1584" s="32" t="s">
        <v>1</v>
      </c>
      <c r="T1584" s="32"/>
      <c r="U1584" s="10" t="s">
        <v>1</v>
      </c>
      <c r="V1584" s="10"/>
      <c r="W1584" s="35">
        <v>0.32</v>
      </c>
      <c r="X1584" s="32"/>
      <c r="Y1584" s="32" t="s">
        <v>1</v>
      </c>
      <c r="Z1584" s="32"/>
      <c r="AA1584" s="32"/>
    </row>
    <row r="1585" spans="1:27" ht="11.25" customHeight="1" x14ac:dyDescent="0.2">
      <c r="F1585" s="40" t="s">
        <v>46</v>
      </c>
      <c r="G1585" s="40"/>
      <c r="H1585" s="40"/>
      <c r="I1585" s="40"/>
      <c r="J1585" s="40" t="s">
        <v>47</v>
      </c>
      <c r="K1585" s="40"/>
      <c r="L1585" s="41">
        <v>1.02</v>
      </c>
      <c r="M1585" s="38"/>
      <c r="N1585" s="38"/>
      <c r="O1585" s="10" t="s">
        <v>1</v>
      </c>
      <c r="P1585" s="10"/>
      <c r="Q1585" s="41">
        <v>1</v>
      </c>
      <c r="R1585" s="38"/>
      <c r="S1585" s="41">
        <v>1</v>
      </c>
      <c r="T1585" s="38"/>
      <c r="U1585" s="10" t="s">
        <v>1</v>
      </c>
      <c r="V1585" s="10"/>
      <c r="W1585" s="32" t="s">
        <v>1</v>
      </c>
      <c r="X1585" s="32"/>
      <c r="Y1585" s="38" t="s">
        <v>51</v>
      </c>
      <c r="Z1585" s="38"/>
      <c r="AA1585" s="38"/>
    </row>
    <row r="1586" spans="1:27" x14ac:dyDescent="0.2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</row>
    <row r="1588" spans="1:27" ht="11.25" customHeight="1" x14ac:dyDescent="0.2">
      <c r="W1588" s="39">
        <v>5.73</v>
      </c>
      <c r="X1588" s="17"/>
      <c r="Y1588" s="35">
        <v>224.71</v>
      </c>
      <c r="Z1588" s="32"/>
      <c r="AA1588" s="32"/>
    </row>
    <row r="1590" spans="1:27" ht="111.95" customHeight="1" x14ac:dyDescent="0.2">
      <c r="A1590" s="10" t="s">
        <v>338</v>
      </c>
      <c r="B1590" s="10"/>
      <c r="C1590" s="10" t="s">
        <v>52</v>
      </c>
      <c r="D1590" s="10"/>
      <c r="E1590" s="10"/>
      <c r="F1590" s="10" t="s">
        <v>339</v>
      </c>
      <c r="G1590" s="10"/>
      <c r="H1590" s="10"/>
      <c r="I1590" s="10"/>
      <c r="J1590" s="10" t="s">
        <v>50</v>
      </c>
      <c r="K1590" s="10"/>
      <c r="L1590" s="47">
        <v>2.5499999999999998E-2</v>
      </c>
      <c r="M1590" s="32"/>
      <c r="N1590" s="32"/>
      <c r="O1590" s="10" t="s">
        <v>1</v>
      </c>
      <c r="P1590" s="10"/>
      <c r="Q1590" s="10" t="s">
        <v>1</v>
      </c>
      <c r="R1590" s="10"/>
      <c r="S1590" s="10" t="s">
        <v>1</v>
      </c>
      <c r="T1590" s="10"/>
      <c r="U1590" s="10" t="s">
        <v>1</v>
      </c>
      <c r="V1590" s="10"/>
      <c r="W1590" s="10" t="s">
        <v>1</v>
      </c>
      <c r="X1590" s="10"/>
    </row>
    <row r="1591" spans="1:27" ht="11.25" customHeight="1" x14ac:dyDescent="0.2">
      <c r="F1591" s="10" t="s">
        <v>54</v>
      </c>
      <c r="G1591" s="10"/>
      <c r="H1591" s="10"/>
      <c r="I1591" s="10"/>
      <c r="J1591" s="10" t="s">
        <v>1</v>
      </c>
      <c r="K1591" s="10"/>
      <c r="L1591" s="10"/>
      <c r="M1591" s="10"/>
      <c r="N1591" s="10"/>
      <c r="O1591" s="35">
        <v>165.91</v>
      </c>
      <c r="P1591" s="32"/>
      <c r="Q1591" s="35">
        <v>1</v>
      </c>
      <c r="R1591" s="32"/>
      <c r="S1591" s="35">
        <v>1</v>
      </c>
      <c r="T1591" s="32"/>
      <c r="U1591" s="35">
        <v>1</v>
      </c>
      <c r="V1591" s="32"/>
      <c r="W1591" s="35">
        <v>4.2300000000000004</v>
      </c>
      <c r="X1591" s="32"/>
    </row>
    <row r="1592" spans="1:27" ht="11.25" customHeight="1" x14ac:dyDescent="0.2">
      <c r="F1592" s="10" t="s">
        <v>55</v>
      </c>
      <c r="G1592" s="10"/>
      <c r="H1592" s="10"/>
      <c r="I1592" s="10"/>
      <c r="J1592" s="10" t="s">
        <v>1</v>
      </c>
      <c r="K1592" s="10"/>
      <c r="L1592" s="10"/>
      <c r="M1592" s="10"/>
      <c r="N1592" s="10"/>
      <c r="O1592" s="35">
        <v>90.18</v>
      </c>
      <c r="P1592" s="32"/>
      <c r="Q1592" s="35">
        <v>1</v>
      </c>
      <c r="R1592" s="32"/>
      <c r="S1592" s="35">
        <v>1</v>
      </c>
      <c r="T1592" s="32"/>
      <c r="U1592" s="35">
        <v>1</v>
      </c>
      <c r="V1592" s="32"/>
      <c r="W1592" s="32" t="s">
        <v>340</v>
      </c>
      <c r="X1592" s="32"/>
    </row>
    <row r="1593" spans="1:27" ht="22.35" customHeight="1" x14ac:dyDescent="0.2">
      <c r="F1593" s="10" t="s">
        <v>57</v>
      </c>
      <c r="G1593" s="10"/>
      <c r="H1593" s="10"/>
      <c r="I1593" s="10"/>
      <c r="J1593" s="10" t="s">
        <v>44</v>
      </c>
      <c r="K1593" s="10"/>
      <c r="L1593" s="35">
        <v>0</v>
      </c>
      <c r="M1593" s="32"/>
      <c r="N1593" s="32"/>
      <c r="O1593" s="10" t="s">
        <v>1</v>
      </c>
      <c r="P1593" s="10"/>
      <c r="Q1593" s="32" t="s">
        <v>1</v>
      </c>
      <c r="R1593" s="32"/>
      <c r="S1593" s="32" t="s">
        <v>1</v>
      </c>
      <c r="T1593" s="32"/>
      <c r="U1593" s="10" t="s">
        <v>1</v>
      </c>
      <c r="V1593" s="10"/>
      <c r="W1593" s="35">
        <v>0</v>
      </c>
      <c r="X1593" s="32"/>
      <c r="Y1593" s="32" t="s">
        <v>1</v>
      </c>
      <c r="Z1593" s="32"/>
      <c r="AA1593" s="32"/>
    </row>
    <row r="1594" spans="1:27" x14ac:dyDescent="0.2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</row>
    <row r="1596" spans="1:27" ht="11.25" customHeight="1" x14ac:dyDescent="0.2">
      <c r="W1596" s="39">
        <v>4.2300000000000004</v>
      </c>
      <c r="X1596" s="17"/>
      <c r="Y1596" s="35">
        <v>165.88</v>
      </c>
      <c r="Z1596" s="32"/>
      <c r="AA1596" s="32"/>
    </row>
    <row r="1598" spans="1:27" ht="134.44999999999999" customHeight="1" x14ac:dyDescent="0.2">
      <c r="A1598" s="10" t="s">
        <v>341</v>
      </c>
      <c r="B1598" s="10"/>
      <c r="C1598" s="10" t="s">
        <v>58</v>
      </c>
      <c r="D1598" s="10"/>
      <c r="E1598" s="10"/>
      <c r="F1598" s="10" t="s">
        <v>342</v>
      </c>
      <c r="G1598" s="10"/>
      <c r="H1598" s="10"/>
      <c r="I1598" s="10"/>
      <c r="J1598" s="10" t="s">
        <v>50</v>
      </c>
      <c r="K1598" s="10"/>
      <c r="L1598" s="47">
        <v>2.5499999999999998E-2</v>
      </c>
      <c r="M1598" s="32"/>
      <c r="N1598" s="32"/>
      <c r="O1598" s="10" t="s">
        <v>1</v>
      </c>
      <c r="P1598" s="10"/>
      <c r="Q1598" s="10" t="s">
        <v>1</v>
      </c>
      <c r="R1598" s="10"/>
      <c r="S1598" s="10" t="s">
        <v>1</v>
      </c>
      <c r="T1598" s="10"/>
      <c r="U1598" s="10" t="s">
        <v>1</v>
      </c>
      <c r="V1598" s="10"/>
      <c r="W1598" s="10" t="s">
        <v>1</v>
      </c>
      <c r="X1598" s="10"/>
    </row>
    <row r="1599" spans="1:27" ht="11.25" customHeight="1" x14ac:dyDescent="0.2">
      <c r="F1599" s="10" t="s">
        <v>54</v>
      </c>
      <c r="G1599" s="10"/>
      <c r="H1599" s="10"/>
      <c r="I1599" s="10"/>
      <c r="J1599" s="10" t="s">
        <v>1</v>
      </c>
      <c r="K1599" s="10"/>
      <c r="L1599" s="10"/>
      <c r="M1599" s="10"/>
      <c r="N1599" s="10"/>
      <c r="O1599" s="32" t="s">
        <v>60</v>
      </c>
      <c r="P1599" s="32"/>
      <c r="Q1599" s="35">
        <v>1</v>
      </c>
      <c r="R1599" s="32"/>
      <c r="S1599" s="35">
        <v>1</v>
      </c>
      <c r="T1599" s="32"/>
      <c r="U1599" s="35">
        <v>1</v>
      </c>
      <c r="V1599" s="32"/>
      <c r="W1599" s="35">
        <v>34.22</v>
      </c>
      <c r="X1599" s="32"/>
    </row>
    <row r="1600" spans="1:27" ht="11.25" customHeight="1" x14ac:dyDescent="0.2">
      <c r="F1600" s="10" t="s">
        <v>55</v>
      </c>
      <c r="G1600" s="10"/>
      <c r="H1600" s="10"/>
      <c r="I1600" s="10"/>
      <c r="J1600" s="10" t="s">
        <v>1</v>
      </c>
      <c r="K1600" s="10"/>
      <c r="L1600" s="10"/>
      <c r="M1600" s="10"/>
      <c r="N1600" s="10"/>
      <c r="O1600" s="32" t="s">
        <v>61</v>
      </c>
      <c r="P1600" s="32"/>
      <c r="Q1600" s="35">
        <v>1</v>
      </c>
      <c r="R1600" s="32"/>
      <c r="S1600" s="35">
        <v>1</v>
      </c>
      <c r="T1600" s="32"/>
      <c r="U1600" s="35">
        <v>1</v>
      </c>
      <c r="V1600" s="32"/>
      <c r="W1600" s="32" t="s">
        <v>343</v>
      </c>
      <c r="X1600" s="32"/>
    </row>
    <row r="1601" spans="1:27" ht="22.35" customHeight="1" x14ac:dyDescent="0.2">
      <c r="F1601" s="10" t="s">
        <v>57</v>
      </c>
      <c r="G1601" s="10"/>
      <c r="H1601" s="10"/>
      <c r="I1601" s="10"/>
      <c r="J1601" s="10" t="s">
        <v>44</v>
      </c>
      <c r="K1601" s="10"/>
      <c r="L1601" s="35">
        <v>0</v>
      </c>
      <c r="M1601" s="32"/>
      <c r="N1601" s="32"/>
      <c r="O1601" s="10" t="s">
        <v>1</v>
      </c>
      <c r="P1601" s="10"/>
      <c r="Q1601" s="32" t="s">
        <v>1</v>
      </c>
      <c r="R1601" s="32"/>
      <c r="S1601" s="32" t="s">
        <v>1</v>
      </c>
      <c r="T1601" s="32"/>
      <c r="U1601" s="10" t="s">
        <v>1</v>
      </c>
      <c r="V1601" s="10"/>
      <c r="W1601" s="35">
        <v>0</v>
      </c>
      <c r="X1601" s="32"/>
      <c r="Y1601" s="32" t="s">
        <v>1</v>
      </c>
      <c r="Z1601" s="32"/>
      <c r="AA1601" s="32"/>
    </row>
    <row r="1602" spans="1:27" x14ac:dyDescent="0.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</row>
    <row r="1604" spans="1:27" ht="11.25" customHeight="1" x14ac:dyDescent="0.2">
      <c r="W1604" s="39">
        <v>34.22</v>
      </c>
      <c r="X1604" s="17"/>
      <c r="Y1604" s="35">
        <v>1341.96</v>
      </c>
      <c r="Z1604" s="32"/>
      <c r="AA1604" s="32"/>
    </row>
    <row r="1606" spans="1:27" ht="67.150000000000006" customHeight="1" x14ac:dyDescent="0.2">
      <c r="A1606" s="10" t="s">
        <v>344</v>
      </c>
      <c r="B1606" s="10"/>
      <c r="C1606" s="10" t="s">
        <v>68</v>
      </c>
      <c r="D1606" s="10"/>
      <c r="E1606" s="10"/>
      <c r="F1606" s="10" t="s">
        <v>345</v>
      </c>
      <c r="G1606" s="10"/>
      <c r="H1606" s="10"/>
      <c r="I1606" s="10"/>
      <c r="J1606" s="10" t="s">
        <v>70</v>
      </c>
      <c r="K1606" s="10"/>
      <c r="L1606" s="47">
        <v>4.7000000000000002E-3</v>
      </c>
      <c r="M1606" s="32"/>
      <c r="N1606" s="32"/>
      <c r="O1606" s="10" t="s">
        <v>1</v>
      </c>
      <c r="P1606" s="10"/>
      <c r="Q1606" s="10" t="s">
        <v>1</v>
      </c>
      <c r="R1606" s="10"/>
      <c r="S1606" s="10" t="s">
        <v>1</v>
      </c>
      <c r="T1606" s="10"/>
      <c r="U1606" s="10" t="s">
        <v>1</v>
      </c>
      <c r="V1606" s="10"/>
      <c r="W1606" s="10" t="s">
        <v>1</v>
      </c>
      <c r="X1606" s="10"/>
    </row>
    <row r="1607" spans="1:27" ht="11.25" customHeight="1" x14ac:dyDescent="0.2">
      <c r="F1607" s="10" t="s">
        <v>42</v>
      </c>
      <c r="G1607" s="10"/>
      <c r="H1607" s="10"/>
      <c r="I1607" s="10"/>
      <c r="J1607" s="10" t="s">
        <v>1</v>
      </c>
      <c r="K1607" s="10"/>
      <c r="L1607" s="10"/>
      <c r="M1607" s="10"/>
      <c r="N1607" s="10"/>
      <c r="O1607" s="35">
        <v>68.569999999999993</v>
      </c>
      <c r="P1607" s="32"/>
      <c r="Q1607" s="35">
        <v>90</v>
      </c>
      <c r="R1607" s="32"/>
      <c r="S1607" s="35">
        <v>1</v>
      </c>
      <c r="T1607" s="32"/>
      <c r="U1607" s="35">
        <v>1</v>
      </c>
      <c r="V1607" s="32"/>
      <c r="W1607" s="35">
        <v>29.01</v>
      </c>
      <c r="X1607" s="32"/>
    </row>
    <row r="1608" spans="1:27" ht="11.25" customHeight="1" x14ac:dyDescent="0.2">
      <c r="F1608" s="10" t="s">
        <v>54</v>
      </c>
      <c r="G1608" s="10"/>
      <c r="H1608" s="10"/>
      <c r="I1608" s="10"/>
      <c r="J1608" s="10" t="s">
        <v>1</v>
      </c>
      <c r="K1608" s="10"/>
      <c r="L1608" s="10"/>
      <c r="M1608" s="10"/>
      <c r="N1608" s="10"/>
      <c r="O1608" s="35">
        <v>606.17999999999995</v>
      </c>
      <c r="P1608" s="32"/>
      <c r="Q1608" s="35">
        <v>90</v>
      </c>
      <c r="R1608" s="32"/>
      <c r="S1608" s="35">
        <v>1</v>
      </c>
      <c r="T1608" s="32"/>
      <c r="U1608" s="35">
        <v>1</v>
      </c>
      <c r="V1608" s="32"/>
      <c r="W1608" s="35">
        <v>256.41000000000003</v>
      </c>
      <c r="X1608" s="32"/>
    </row>
    <row r="1609" spans="1:27" ht="11.25" customHeight="1" x14ac:dyDescent="0.2">
      <c r="F1609" s="10" t="s">
        <v>55</v>
      </c>
      <c r="G1609" s="10"/>
      <c r="H1609" s="10"/>
      <c r="I1609" s="10"/>
      <c r="J1609" s="10" t="s">
        <v>1</v>
      </c>
      <c r="K1609" s="10"/>
      <c r="L1609" s="10"/>
      <c r="M1609" s="10"/>
      <c r="N1609" s="10"/>
      <c r="O1609" s="35">
        <v>137.57</v>
      </c>
      <c r="P1609" s="32"/>
      <c r="Q1609" s="35">
        <v>90</v>
      </c>
      <c r="R1609" s="32"/>
      <c r="S1609" s="35">
        <v>1</v>
      </c>
      <c r="T1609" s="32"/>
      <c r="U1609" s="35">
        <v>1</v>
      </c>
      <c r="V1609" s="32"/>
      <c r="W1609" s="32" t="s">
        <v>346</v>
      </c>
      <c r="X1609" s="32"/>
    </row>
    <row r="1610" spans="1:27" ht="11.25" customHeight="1" x14ac:dyDescent="0.2">
      <c r="F1610" s="10" t="s">
        <v>72</v>
      </c>
      <c r="G1610" s="10"/>
      <c r="H1610" s="10"/>
      <c r="I1610" s="10"/>
      <c r="J1610" s="10" t="s">
        <v>1</v>
      </c>
      <c r="K1610" s="10"/>
      <c r="L1610" s="10"/>
      <c r="M1610" s="10"/>
      <c r="N1610" s="10"/>
      <c r="O1610" s="35">
        <v>35.25</v>
      </c>
      <c r="P1610" s="32"/>
      <c r="Q1610" s="35">
        <v>90</v>
      </c>
      <c r="R1610" s="32"/>
      <c r="S1610" s="35">
        <v>1</v>
      </c>
      <c r="T1610" s="32"/>
      <c r="U1610" s="35">
        <v>1</v>
      </c>
      <c r="V1610" s="32"/>
      <c r="W1610" s="35">
        <v>14.91</v>
      </c>
      <c r="X1610" s="32"/>
    </row>
    <row r="1611" spans="1:27" ht="11.25" customHeight="1" x14ac:dyDescent="0.2">
      <c r="F1611" s="10" t="s">
        <v>43</v>
      </c>
      <c r="G1611" s="10"/>
      <c r="H1611" s="10"/>
      <c r="I1611" s="10"/>
      <c r="J1611" s="10" t="s">
        <v>44</v>
      </c>
      <c r="K1611" s="10"/>
      <c r="L1611" s="35">
        <v>70</v>
      </c>
      <c r="M1611" s="32"/>
      <c r="N1611" s="32"/>
      <c r="O1611" s="10" t="s">
        <v>1</v>
      </c>
      <c r="P1611" s="10"/>
      <c r="Q1611" s="32" t="s">
        <v>1</v>
      </c>
      <c r="R1611" s="32"/>
      <c r="S1611" s="32" t="s">
        <v>1</v>
      </c>
      <c r="T1611" s="32"/>
      <c r="U1611" s="10" t="s">
        <v>1</v>
      </c>
      <c r="V1611" s="10"/>
      <c r="W1611" s="35">
        <v>20.309999999999999</v>
      </c>
      <c r="X1611" s="32"/>
      <c r="Y1611" s="32" t="s">
        <v>1</v>
      </c>
      <c r="Z1611" s="32"/>
      <c r="AA1611" s="32"/>
    </row>
    <row r="1612" spans="1:27" ht="11.25" customHeight="1" x14ac:dyDescent="0.2">
      <c r="F1612" s="10" t="s">
        <v>45</v>
      </c>
      <c r="G1612" s="10"/>
      <c r="H1612" s="10"/>
      <c r="I1612" s="10"/>
      <c r="J1612" s="10" t="s">
        <v>44</v>
      </c>
      <c r="K1612" s="10"/>
      <c r="L1612" s="35">
        <v>10</v>
      </c>
      <c r="M1612" s="32"/>
      <c r="N1612" s="32"/>
      <c r="O1612" s="10" t="s">
        <v>1</v>
      </c>
      <c r="P1612" s="10"/>
      <c r="Q1612" s="32" t="s">
        <v>1</v>
      </c>
      <c r="R1612" s="32"/>
      <c r="S1612" s="32" t="s">
        <v>1</v>
      </c>
      <c r="T1612" s="32"/>
      <c r="U1612" s="10" t="s">
        <v>1</v>
      </c>
      <c r="V1612" s="10"/>
      <c r="W1612" s="35">
        <v>2.9</v>
      </c>
      <c r="X1612" s="32"/>
      <c r="Y1612" s="32" t="s">
        <v>1</v>
      </c>
      <c r="Z1612" s="32"/>
      <c r="AA1612" s="32"/>
    </row>
    <row r="1613" spans="1:27" ht="11.25" customHeight="1" x14ac:dyDescent="0.2">
      <c r="F1613" s="10" t="s">
        <v>73</v>
      </c>
      <c r="G1613" s="10"/>
      <c r="H1613" s="10"/>
      <c r="I1613" s="10"/>
      <c r="J1613" s="10" t="s">
        <v>44</v>
      </c>
      <c r="K1613" s="10"/>
      <c r="L1613" s="35">
        <v>108</v>
      </c>
      <c r="M1613" s="32"/>
      <c r="N1613" s="32"/>
      <c r="O1613" s="10" t="s">
        <v>1</v>
      </c>
      <c r="P1613" s="10"/>
      <c r="Q1613" s="32" t="s">
        <v>1</v>
      </c>
      <c r="R1613" s="32"/>
      <c r="S1613" s="32" t="s">
        <v>1</v>
      </c>
      <c r="T1613" s="32"/>
      <c r="U1613" s="10" t="s">
        <v>1</v>
      </c>
      <c r="V1613" s="10"/>
      <c r="W1613" s="35">
        <v>62.85</v>
      </c>
      <c r="X1613" s="32"/>
      <c r="Y1613" s="32" t="s">
        <v>1</v>
      </c>
      <c r="Z1613" s="32"/>
      <c r="AA1613" s="32"/>
    </row>
    <row r="1614" spans="1:27" ht="11.25" customHeight="1" x14ac:dyDescent="0.2">
      <c r="F1614" s="10"/>
      <c r="G1614" s="10"/>
      <c r="H1614" s="10"/>
      <c r="I1614" s="10"/>
      <c r="J1614" s="10"/>
      <c r="K1614" s="10"/>
      <c r="L1614" s="32"/>
      <c r="M1614" s="32"/>
      <c r="N1614" s="32"/>
      <c r="O1614" s="10" t="s">
        <v>1</v>
      </c>
      <c r="P1614" s="10"/>
      <c r="Q1614" s="32"/>
      <c r="R1614" s="32"/>
      <c r="S1614" s="32"/>
      <c r="T1614" s="32"/>
      <c r="U1614" s="10" t="s">
        <v>1</v>
      </c>
      <c r="V1614" s="10"/>
      <c r="W1614" s="32" t="s">
        <v>1</v>
      </c>
      <c r="X1614" s="32"/>
      <c r="Y1614" s="32"/>
      <c r="Z1614" s="32"/>
      <c r="AA1614" s="32"/>
    </row>
    <row r="1615" spans="1:27" ht="11.25" customHeight="1" x14ac:dyDescent="0.2">
      <c r="F1615" s="40" t="s">
        <v>46</v>
      </c>
      <c r="G1615" s="40"/>
      <c r="H1615" s="40"/>
      <c r="I1615" s="40"/>
      <c r="J1615" s="40" t="s">
        <v>47</v>
      </c>
      <c r="K1615" s="40"/>
      <c r="L1615" s="41">
        <v>0.56000000000000005</v>
      </c>
      <c r="M1615" s="38"/>
      <c r="N1615" s="38"/>
      <c r="O1615" s="10"/>
      <c r="P1615" s="10"/>
      <c r="Q1615" s="41">
        <v>90</v>
      </c>
      <c r="R1615" s="38"/>
      <c r="S1615" s="41">
        <v>1</v>
      </c>
      <c r="T1615" s="38"/>
      <c r="U1615" s="10"/>
      <c r="V1615" s="10"/>
      <c r="W1615" s="32"/>
      <c r="X1615" s="32"/>
      <c r="Y1615" s="38" t="s">
        <v>51</v>
      </c>
      <c r="Z1615" s="38"/>
      <c r="AA1615" s="38"/>
    </row>
    <row r="1616" spans="1:27" x14ac:dyDescent="0.2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</row>
    <row r="1618" spans="1:27" ht="11.25" customHeight="1" x14ac:dyDescent="0.2">
      <c r="W1618" s="39">
        <v>386.39</v>
      </c>
      <c r="X1618" s="17"/>
      <c r="Y1618" s="35">
        <v>82210.64</v>
      </c>
      <c r="Z1618" s="32"/>
      <c r="AA1618" s="32"/>
    </row>
    <row r="1620" spans="1:27" ht="67.150000000000006" customHeight="1" x14ac:dyDescent="0.2">
      <c r="A1620" s="10" t="s">
        <v>347</v>
      </c>
      <c r="B1620" s="10"/>
      <c r="C1620" s="10" t="s">
        <v>74</v>
      </c>
      <c r="D1620" s="10"/>
      <c r="E1620" s="10"/>
      <c r="F1620" s="10" t="s">
        <v>348</v>
      </c>
      <c r="G1620" s="10"/>
      <c r="H1620" s="10"/>
      <c r="I1620" s="10"/>
      <c r="J1620" s="10" t="s">
        <v>41</v>
      </c>
      <c r="K1620" s="10"/>
      <c r="L1620" s="36">
        <v>10</v>
      </c>
      <c r="M1620" s="32"/>
      <c r="N1620" s="32"/>
      <c r="O1620" s="10" t="s">
        <v>1</v>
      </c>
      <c r="P1620" s="10"/>
      <c r="Q1620" s="10" t="s">
        <v>1</v>
      </c>
      <c r="R1620" s="10"/>
      <c r="S1620" s="10" t="s">
        <v>1</v>
      </c>
      <c r="T1620" s="10"/>
      <c r="U1620" s="10" t="s">
        <v>1</v>
      </c>
      <c r="V1620" s="10"/>
      <c r="W1620" s="10" t="s">
        <v>1</v>
      </c>
      <c r="X1620" s="10"/>
    </row>
    <row r="1621" spans="1:27" ht="11.25" customHeight="1" x14ac:dyDescent="0.2">
      <c r="F1621" s="10" t="s">
        <v>42</v>
      </c>
      <c r="G1621" s="10"/>
      <c r="H1621" s="10"/>
      <c r="I1621" s="10"/>
      <c r="J1621" s="10" t="s">
        <v>1</v>
      </c>
      <c r="K1621" s="10"/>
      <c r="L1621" s="10"/>
      <c r="M1621" s="10"/>
      <c r="N1621" s="10"/>
      <c r="O1621" s="35">
        <v>44.48</v>
      </c>
      <c r="P1621" s="32"/>
      <c r="Q1621" s="35">
        <v>1</v>
      </c>
      <c r="R1621" s="32"/>
      <c r="S1621" s="35">
        <v>1</v>
      </c>
      <c r="T1621" s="32"/>
      <c r="U1621" s="35">
        <v>1</v>
      </c>
      <c r="V1621" s="32"/>
      <c r="W1621" s="35">
        <v>444.8</v>
      </c>
      <c r="X1621" s="32"/>
    </row>
    <row r="1622" spans="1:27" ht="11.25" customHeight="1" x14ac:dyDescent="0.2">
      <c r="F1622" s="10" t="s">
        <v>43</v>
      </c>
      <c r="G1622" s="10"/>
      <c r="H1622" s="10"/>
      <c r="I1622" s="10"/>
      <c r="J1622" s="10" t="s">
        <v>44</v>
      </c>
      <c r="K1622" s="10"/>
      <c r="L1622" s="35">
        <v>70</v>
      </c>
      <c r="M1622" s="32"/>
      <c r="N1622" s="32"/>
      <c r="O1622" s="10" t="s">
        <v>1</v>
      </c>
      <c r="P1622" s="10"/>
      <c r="Q1622" s="32" t="s">
        <v>1</v>
      </c>
      <c r="R1622" s="32"/>
      <c r="S1622" s="32" t="s">
        <v>1</v>
      </c>
      <c r="T1622" s="32"/>
      <c r="U1622" s="10" t="s">
        <v>1</v>
      </c>
      <c r="V1622" s="10"/>
      <c r="W1622" s="35">
        <v>311.36</v>
      </c>
      <c r="X1622" s="32"/>
      <c r="Y1622" s="32" t="s">
        <v>1</v>
      </c>
      <c r="Z1622" s="32"/>
      <c r="AA1622" s="32"/>
    </row>
    <row r="1623" spans="1:27" ht="11.25" customHeight="1" x14ac:dyDescent="0.2">
      <c r="F1623" s="10" t="s">
        <v>45</v>
      </c>
      <c r="G1623" s="10"/>
      <c r="H1623" s="10"/>
      <c r="I1623" s="10"/>
      <c r="J1623" s="10" t="s">
        <v>44</v>
      </c>
      <c r="K1623" s="10"/>
      <c r="L1623" s="35">
        <v>10</v>
      </c>
      <c r="M1623" s="32"/>
      <c r="N1623" s="32"/>
      <c r="O1623" s="10" t="s">
        <v>1</v>
      </c>
      <c r="P1623" s="10"/>
      <c r="Q1623" s="32" t="s">
        <v>1</v>
      </c>
      <c r="R1623" s="32"/>
      <c r="S1623" s="32" t="s">
        <v>1</v>
      </c>
      <c r="T1623" s="32"/>
      <c r="U1623" s="10" t="s">
        <v>1</v>
      </c>
      <c r="V1623" s="10"/>
      <c r="W1623" s="35">
        <v>44.48</v>
      </c>
      <c r="X1623" s="32"/>
      <c r="Y1623" s="32" t="s">
        <v>1</v>
      </c>
      <c r="Z1623" s="32"/>
      <c r="AA1623" s="32"/>
    </row>
    <row r="1624" spans="1:27" ht="11.25" customHeight="1" x14ac:dyDescent="0.2">
      <c r="F1624" s="40" t="s">
        <v>46</v>
      </c>
      <c r="G1624" s="40"/>
      <c r="H1624" s="40"/>
      <c r="I1624" s="40"/>
      <c r="J1624" s="40" t="s">
        <v>47</v>
      </c>
      <c r="K1624" s="40"/>
      <c r="L1624" s="41">
        <v>0.22</v>
      </c>
      <c r="M1624" s="38"/>
      <c r="N1624" s="38"/>
      <c r="O1624" s="10" t="s">
        <v>1</v>
      </c>
      <c r="P1624" s="10"/>
      <c r="Q1624" s="41">
        <v>1</v>
      </c>
      <c r="R1624" s="38"/>
      <c r="S1624" s="41">
        <v>1</v>
      </c>
      <c r="T1624" s="38"/>
      <c r="U1624" s="10" t="s">
        <v>1</v>
      </c>
      <c r="V1624" s="10"/>
      <c r="W1624" s="32" t="s">
        <v>1</v>
      </c>
      <c r="X1624" s="32"/>
      <c r="Y1624" s="37">
        <v>2</v>
      </c>
      <c r="Z1624" s="38"/>
      <c r="AA1624" s="38"/>
    </row>
    <row r="1625" spans="1:27" x14ac:dyDescent="0.2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</row>
    <row r="1627" spans="1:27" ht="11.25" customHeight="1" x14ac:dyDescent="0.2">
      <c r="W1627" s="39">
        <v>800.64</v>
      </c>
      <c r="X1627" s="17"/>
      <c r="Y1627" s="35">
        <v>80.06</v>
      </c>
      <c r="Z1627" s="32"/>
      <c r="AA1627" s="32"/>
    </row>
    <row r="1629" spans="1:27" ht="56.1" customHeight="1" x14ac:dyDescent="0.2">
      <c r="A1629" s="10" t="s">
        <v>349</v>
      </c>
      <c r="B1629" s="10"/>
      <c r="C1629" s="10" t="s">
        <v>39</v>
      </c>
      <c r="D1629" s="10"/>
      <c r="E1629" s="10"/>
      <c r="F1629" s="10" t="s">
        <v>350</v>
      </c>
      <c r="G1629" s="10"/>
      <c r="H1629" s="10"/>
      <c r="I1629" s="10"/>
      <c r="J1629" s="10" t="s">
        <v>41</v>
      </c>
      <c r="K1629" s="10"/>
      <c r="L1629" s="36">
        <v>1</v>
      </c>
      <c r="M1629" s="32"/>
      <c r="N1629" s="32"/>
      <c r="O1629" s="10" t="s">
        <v>1</v>
      </c>
      <c r="P1629" s="10"/>
      <c r="Q1629" s="10" t="s">
        <v>1</v>
      </c>
      <c r="R1629" s="10"/>
      <c r="S1629" s="10" t="s">
        <v>1</v>
      </c>
      <c r="T1629" s="10"/>
      <c r="U1629" s="10" t="s">
        <v>1</v>
      </c>
      <c r="V1629" s="10"/>
      <c r="W1629" s="10" t="s">
        <v>1</v>
      </c>
      <c r="X1629" s="10"/>
    </row>
    <row r="1630" spans="1:27" ht="11.25" customHeight="1" x14ac:dyDescent="0.2">
      <c r="F1630" s="10" t="s">
        <v>42</v>
      </c>
      <c r="G1630" s="10"/>
      <c r="H1630" s="10"/>
      <c r="I1630" s="10"/>
      <c r="J1630" s="10" t="s">
        <v>1</v>
      </c>
      <c r="K1630" s="10"/>
      <c r="L1630" s="10"/>
      <c r="M1630" s="10"/>
      <c r="N1630" s="10"/>
      <c r="O1630" s="35">
        <v>52.56</v>
      </c>
      <c r="P1630" s="32"/>
      <c r="Q1630" s="35">
        <v>1</v>
      </c>
      <c r="R1630" s="32"/>
      <c r="S1630" s="35">
        <v>1</v>
      </c>
      <c r="T1630" s="32"/>
      <c r="U1630" s="35">
        <v>1</v>
      </c>
      <c r="V1630" s="32"/>
      <c r="W1630" s="35">
        <v>52.56</v>
      </c>
      <c r="X1630" s="32"/>
    </row>
    <row r="1631" spans="1:27" ht="11.25" customHeight="1" x14ac:dyDescent="0.2">
      <c r="F1631" s="10" t="s">
        <v>43</v>
      </c>
      <c r="G1631" s="10"/>
      <c r="H1631" s="10"/>
      <c r="I1631" s="10"/>
      <c r="J1631" s="10" t="s">
        <v>44</v>
      </c>
      <c r="K1631" s="10"/>
      <c r="L1631" s="35">
        <v>70</v>
      </c>
      <c r="M1631" s="32"/>
      <c r="N1631" s="32"/>
      <c r="O1631" s="10" t="s">
        <v>1</v>
      </c>
      <c r="P1631" s="10"/>
      <c r="Q1631" s="32" t="s">
        <v>1</v>
      </c>
      <c r="R1631" s="32"/>
      <c r="S1631" s="32" t="s">
        <v>1</v>
      </c>
      <c r="T1631" s="32"/>
      <c r="U1631" s="10" t="s">
        <v>1</v>
      </c>
      <c r="V1631" s="10"/>
      <c r="W1631" s="35">
        <v>36.79</v>
      </c>
      <c r="X1631" s="32"/>
      <c r="Y1631" s="32" t="s">
        <v>1</v>
      </c>
      <c r="Z1631" s="32"/>
      <c r="AA1631" s="32"/>
    </row>
    <row r="1632" spans="1:27" ht="11.25" customHeight="1" x14ac:dyDescent="0.2">
      <c r="F1632" s="10" t="s">
        <v>45</v>
      </c>
      <c r="G1632" s="10"/>
      <c r="H1632" s="10"/>
      <c r="I1632" s="10"/>
      <c r="J1632" s="10" t="s">
        <v>44</v>
      </c>
      <c r="K1632" s="10"/>
      <c r="L1632" s="35">
        <v>10</v>
      </c>
      <c r="M1632" s="32"/>
      <c r="N1632" s="32"/>
      <c r="O1632" s="10" t="s">
        <v>1</v>
      </c>
      <c r="P1632" s="10"/>
      <c r="Q1632" s="32" t="s">
        <v>1</v>
      </c>
      <c r="R1632" s="32"/>
      <c r="S1632" s="32" t="s">
        <v>1</v>
      </c>
      <c r="T1632" s="32"/>
      <c r="U1632" s="10" t="s">
        <v>1</v>
      </c>
      <c r="V1632" s="10"/>
      <c r="W1632" s="35">
        <v>5.26</v>
      </c>
      <c r="X1632" s="32"/>
      <c r="Y1632" s="32" t="s">
        <v>1</v>
      </c>
      <c r="Z1632" s="32"/>
      <c r="AA1632" s="32"/>
    </row>
    <row r="1633" spans="1:27" ht="11.25" customHeight="1" x14ac:dyDescent="0.2">
      <c r="F1633" s="40" t="s">
        <v>46</v>
      </c>
      <c r="G1633" s="40"/>
      <c r="H1633" s="40"/>
      <c r="I1633" s="40"/>
      <c r="J1633" s="40" t="s">
        <v>47</v>
      </c>
      <c r="K1633" s="40"/>
      <c r="L1633" s="41">
        <v>0.26</v>
      </c>
      <c r="M1633" s="38"/>
      <c r="N1633" s="38"/>
      <c r="O1633" s="10" t="s">
        <v>1</v>
      </c>
      <c r="P1633" s="10"/>
      <c r="Q1633" s="41">
        <v>1</v>
      </c>
      <c r="R1633" s="38"/>
      <c r="S1633" s="41">
        <v>1</v>
      </c>
      <c r="T1633" s="38"/>
      <c r="U1633" s="10" t="s">
        <v>1</v>
      </c>
      <c r="V1633" s="10"/>
      <c r="W1633" s="32" t="s">
        <v>1</v>
      </c>
      <c r="X1633" s="32"/>
      <c r="Y1633" s="38" t="s">
        <v>51</v>
      </c>
      <c r="Z1633" s="38"/>
      <c r="AA1633" s="38"/>
    </row>
    <row r="1634" spans="1:27" x14ac:dyDescent="0.2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</row>
    <row r="1636" spans="1:27" ht="11.25" customHeight="1" x14ac:dyDescent="0.2">
      <c r="W1636" s="39">
        <v>94.61</v>
      </c>
      <c r="X1636" s="17"/>
      <c r="Y1636" s="35">
        <v>94.61</v>
      </c>
      <c r="Z1636" s="32"/>
      <c r="AA1636" s="32"/>
    </row>
    <row r="1638" spans="1:27" ht="67.150000000000006" customHeight="1" x14ac:dyDescent="0.2">
      <c r="A1638" s="10" t="s">
        <v>351</v>
      </c>
      <c r="B1638" s="10"/>
      <c r="C1638" s="10" t="s">
        <v>68</v>
      </c>
      <c r="D1638" s="10"/>
      <c r="E1638" s="10"/>
      <c r="F1638" s="10" t="s">
        <v>187</v>
      </c>
      <c r="G1638" s="10"/>
      <c r="H1638" s="10"/>
      <c r="I1638" s="10"/>
      <c r="J1638" s="10" t="s">
        <v>70</v>
      </c>
      <c r="K1638" s="10"/>
      <c r="L1638" s="47">
        <v>4.7000000000000002E-3</v>
      </c>
      <c r="M1638" s="32"/>
      <c r="N1638" s="32"/>
      <c r="O1638" s="10" t="s">
        <v>1</v>
      </c>
      <c r="P1638" s="10"/>
      <c r="Q1638" s="10" t="s">
        <v>1</v>
      </c>
      <c r="R1638" s="10"/>
      <c r="S1638" s="10" t="s">
        <v>1</v>
      </c>
      <c r="T1638" s="10"/>
      <c r="U1638" s="10" t="s">
        <v>1</v>
      </c>
      <c r="V1638" s="10"/>
      <c r="W1638" s="10" t="s">
        <v>1</v>
      </c>
      <c r="X1638" s="10"/>
    </row>
    <row r="1639" spans="1:27" ht="11.25" customHeight="1" x14ac:dyDescent="0.2">
      <c r="F1639" s="10" t="s">
        <v>42</v>
      </c>
      <c r="G1639" s="10"/>
      <c r="H1639" s="10"/>
      <c r="I1639" s="10"/>
      <c r="J1639" s="10" t="s">
        <v>1</v>
      </c>
      <c r="K1639" s="10"/>
      <c r="L1639" s="10"/>
      <c r="M1639" s="10"/>
      <c r="N1639" s="10"/>
      <c r="O1639" s="35">
        <v>68.569999999999993</v>
      </c>
      <c r="P1639" s="32"/>
      <c r="Q1639" s="35">
        <v>1</v>
      </c>
      <c r="R1639" s="32"/>
      <c r="S1639" s="35">
        <v>1</v>
      </c>
      <c r="T1639" s="32"/>
      <c r="U1639" s="35">
        <v>1</v>
      </c>
      <c r="V1639" s="32"/>
      <c r="W1639" s="35">
        <v>0.32</v>
      </c>
      <c r="X1639" s="32"/>
    </row>
    <row r="1640" spans="1:27" ht="11.25" customHeight="1" x14ac:dyDescent="0.2">
      <c r="F1640" s="10" t="s">
        <v>54</v>
      </c>
      <c r="G1640" s="10"/>
      <c r="H1640" s="10"/>
      <c r="I1640" s="10"/>
      <c r="J1640" s="10" t="s">
        <v>1</v>
      </c>
      <c r="K1640" s="10"/>
      <c r="L1640" s="10"/>
      <c r="M1640" s="10"/>
      <c r="N1640" s="10"/>
      <c r="O1640" s="35">
        <v>606.17999999999995</v>
      </c>
      <c r="P1640" s="32"/>
      <c r="Q1640" s="35">
        <v>1</v>
      </c>
      <c r="R1640" s="32"/>
      <c r="S1640" s="35">
        <v>1</v>
      </c>
      <c r="T1640" s="32"/>
      <c r="U1640" s="35">
        <v>1</v>
      </c>
      <c r="V1640" s="32"/>
      <c r="W1640" s="35">
        <v>2.85</v>
      </c>
      <c r="X1640" s="32"/>
    </row>
    <row r="1641" spans="1:27" ht="11.25" customHeight="1" x14ac:dyDescent="0.2">
      <c r="F1641" s="10" t="s">
        <v>55</v>
      </c>
      <c r="G1641" s="10"/>
      <c r="H1641" s="10"/>
      <c r="I1641" s="10"/>
      <c r="J1641" s="10" t="s">
        <v>1</v>
      </c>
      <c r="K1641" s="10"/>
      <c r="L1641" s="10"/>
      <c r="M1641" s="10"/>
      <c r="N1641" s="10"/>
      <c r="O1641" s="35">
        <v>137.57</v>
      </c>
      <c r="P1641" s="32"/>
      <c r="Q1641" s="35">
        <v>1</v>
      </c>
      <c r="R1641" s="32"/>
      <c r="S1641" s="35">
        <v>1</v>
      </c>
      <c r="T1641" s="32"/>
      <c r="U1641" s="35">
        <v>1</v>
      </c>
      <c r="V1641" s="32"/>
      <c r="W1641" s="32" t="s">
        <v>352</v>
      </c>
      <c r="X1641" s="32"/>
    </row>
    <row r="1642" spans="1:27" ht="11.25" customHeight="1" x14ac:dyDescent="0.2">
      <c r="F1642" s="10" t="s">
        <v>72</v>
      </c>
      <c r="G1642" s="10"/>
      <c r="H1642" s="10"/>
      <c r="I1642" s="10"/>
      <c r="J1642" s="10" t="s">
        <v>1</v>
      </c>
      <c r="K1642" s="10"/>
      <c r="L1642" s="10"/>
      <c r="M1642" s="10"/>
      <c r="N1642" s="10"/>
      <c r="O1642" s="35">
        <v>35.25</v>
      </c>
      <c r="P1642" s="32"/>
      <c r="Q1642" s="35">
        <v>1</v>
      </c>
      <c r="R1642" s="32"/>
      <c r="S1642" s="35">
        <v>1</v>
      </c>
      <c r="T1642" s="32"/>
      <c r="U1642" s="35">
        <v>1</v>
      </c>
      <c r="V1642" s="32"/>
      <c r="W1642" s="35">
        <v>0.17</v>
      </c>
      <c r="X1642" s="32"/>
    </row>
    <row r="1643" spans="1:27" ht="11.25" customHeight="1" x14ac:dyDescent="0.2">
      <c r="F1643" s="10" t="s">
        <v>43</v>
      </c>
      <c r="G1643" s="10"/>
      <c r="H1643" s="10"/>
      <c r="I1643" s="10"/>
      <c r="J1643" s="10" t="s">
        <v>44</v>
      </c>
      <c r="K1643" s="10"/>
      <c r="L1643" s="35">
        <v>70</v>
      </c>
      <c r="M1643" s="32"/>
      <c r="N1643" s="32"/>
      <c r="O1643" s="10" t="s">
        <v>1</v>
      </c>
      <c r="P1643" s="10"/>
      <c r="Q1643" s="32" t="s">
        <v>1</v>
      </c>
      <c r="R1643" s="32"/>
      <c r="S1643" s="32" t="s">
        <v>1</v>
      </c>
      <c r="T1643" s="32"/>
      <c r="U1643" s="10" t="s">
        <v>1</v>
      </c>
      <c r="V1643" s="10"/>
      <c r="W1643" s="35">
        <v>0.22</v>
      </c>
      <c r="X1643" s="32"/>
      <c r="Y1643" s="32" t="s">
        <v>1</v>
      </c>
      <c r="Z1643" s="32"/>
      <c r="AA1643" s="32"/>
    </row>
    <row r="1644" spans="1:27" ht="11.25" customHeight="1" x14ac:dyDescent="0.2">
      <c r="F1644" s="10" t="s">
        <v>45</v>
      </c>
      <c r="G1644" s="10"/>
      <c r="H1644" s="10"/>
      <c r="I1644" s="10"/>
      <c r="J1644" s="10" t="s">
        <v>44</v>
      </c>
      <c r="K1644" s="10"/>
      <c r="L1644" s="35">
        <v>10</v>
      </c>
      <c r="M1644" s="32"/>
      <c r="N1644" s="32"/>
      <c r="O1644" s="10" t="s">
        <v>1</v>
      </c>
      <c r="P1644" s="10"/>
      <c r="Q1644" s="32" t="s">
        <v>1</v>
      </c>
      <c r="R1644" s="32"/>
      <c r="S1644" s="32" t="s">
        <v>1</v>
      </c>
      <c r="T1644" s="32"/>
      <c r="U1644" s="10" t="s">
        <v>1</v>
      </c>
      <c r="V1644" s="10"/>
      <c r="W1644" s="35">
        <v>0.03</v>
      </c>
      <c r="X1644" s="32"/>
      <c r="Y1644" s="32" t="s">
        <v>1</v>
      </c>
      <c r="Z1644" s="32"/>
      <c r="AA1644" s="32"/>
    </row>
    <row r="1645" spans="1:27" ht="11.25" customHeight="1" x14ac:dyDescent="0.2">
      <c r="F1645" s="10" t="s">
        <v>73</v>
      </c>
      <c r="G1645" s="10"/>
      <c r="H1645" s="10"/>
      <c r="I1645" s="10"/>
      <c r="J1645" s="10" t="s">
        <v>44</v>
      </c>
      <c r="K1645" s="10"/>
      <c r="L1645" s="35">
        <v>108</v>
      </c>
      <c r="M1645" s="32"/>
      <c r="N1645" s="32"/>
      <c r="O1645" s="10" t="s">
        <v>1</v>
      </c>
      <c r="P1645" s="10"/>
      <c r="Q1645" s="32" t="s">
        <v>1</v>
      </c>
      <c r="R1645" s="32"/>
      <c r="S1645" s="32" t="s">
        <v>1</v>
      </c>
      <c r="T1645" s="32"/>
      <c r="U1645" s="10" t="s">
        <v>1</v>
      </c>
      <c r="V1645" s="10"/>
      <c r="W1645" s="35">
        <v>0.7</v>
      </c>
      <c r="X1645" s="32"/>
      <c r="Y1645" s="32" t="s">
        <v>1</v>
      </c>
      <c r="Z1645" s="32"/>
      <c r="AA1645" s="32"/>
    </row>
    <row r="1646" spans="1:27" ht="11.25" customHeight="1" x14ac:dyDescent="0.2">
      <c r="F1646" s="10"/>
      <c r="G1646" s="10"/>
      <c r="H1646" s="10"/>
      <c r="I1646" s="10"/>
      <c r="J1646" s="10"/>
      <c r="K1646" s="10"/>
      <c r="L1646" s="32"/>
      <c r="M1646" s="32"/>
      <c r="N1646" s="32"/>
      <c r="O1646" s="10" t="s">
        <v>1</v>
      </c>
      <c r="P1646" s="10"/>
      <c r="Q1646" s="32"/>
      <c r="R1646" s="32"/>
      <c r="S1646" s="32"/>
      <c r="T1646" s="32"/>
      <c r="U1646" s="10" t="s">
        <v>1</v>
      </c>
      <c r="V1646" s="10"/>
      <c r="W1646" s="32" t="s">
        <v>1</v>
      </c>
      <c r="X1646" s="32"/>
      <c r="Y1646" s="32"/>
      <c r="Z1646" s="32"/>
      <c r="AA1646" s="32"/>
    </row>
    <row r="1647" spans="1:27" ht="11.25" customHeight="1" x14ac:dyDescent="0.2">
      <c r="F1647" s="40" t="s">
        <v>46</v>
      </c>
      <c r="G1647" s="40"/>
      <c r="H1647" s="40"/>
      <c r="I1647" s="40"/>
      <c r="J1647" s="40" t="s">
        <v>47</v>
      </c>
      <c r="K1647" s="40"/>
      <c r="L1647" s="41">
        <v>0.56000000000000005</v>
      </c>
      <c r="M1647" s="38"/>
      <c r="N1647" s="38"/>
      <c r="O1647" s="10"/>
      <c r="P1647" s="10"/>
      <c r="Q1647" s="41">
        <v>1</v>
      </c>
      <c r="R1647" s="38"/>
      <c r="S1647" s="41">
        <v>1</v>
      </c>
      <c r="T1647" s="38"/>
      <c r="U1647" s="10"/>
      <c r="V1647" s="10"/>
      <c r="W1647" s="32"/>
      <c r="X1647" s="32"/>
      <c r="Y1647" s="38" t="s">
        <v>51</v>
      </c>
      <c r="Z1647" s="38"/>
      <c r="AA1647" s="38"/>
    </row>
    <row r="1648" spans="1:27" x14ac:dyDescent="0.2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</row>
    <row r="1650" spans="1:27" ht="11.25" customHeight="1" x14ac:dyDescent="0.2">
      <c r="W1650" s="39">
        <v>4.29</v>
      </c>
      <c r="X1650" s="17"/>
      <c r="Y1650" s="35">
        <v>912.77</v>
      </c>
      <c r="Z1650" s="32"/>
      <c r="AA1650" s="32"/>
    </row>
    <row r="1652" spans="1:27" ht="56.1" customHeight="1" x14ac:dyDescent="0.2">
      <c r="A1652" s="10" t="s">
        <v>353</v>
      </c>
      <c r="B1652" s="10"/>
      <c r="C1652" s="10" t="s">
        <v>90</v>
      </c>
      <c r="D1652" s="10"/>
      <c r="E1652" s="10"/>
      <c r="F1652" s="10" t="s">
        <v>91</v>
      </c>
      <c r="G1652" s="10"/>
      <c r="H1652" s="10"/>
      <c r="I1652" s="10"/>
      <c r="J1652" s="10" t="s">
        <v>92</v>
      </c>
      <c r="K1652" s="10"/>
      <c r="L1652" s="42">
        <v>1E-3</v>
      </c>
      <c r="M1652" s="32"/>
      <c r="N1652" s="32"/>
      <c r="O1652" s="10" t="s">
        <v>1</v>
      </c>
      <c r="P1652" s="10"/>
      <c r="Q1652" s="10" t="s">
        <v>1</v>
      </c>
      <c r="R1652" s="10"/>
      <c r="S1652" s="10" t="s">
        <v>1</v>
      </c>
      <c r="T1652" s="10"/>
      <c r="U1652" s="10" t="s">
        <v>1</v>
      </c>
      <c r="V1652" s="10"/>
      <c r="W1652" s="10" t="s">
        <v>1</v>
      </c>
      <c r="X1652" s="10"/>
    </row>
    <row r="1653" spans="1:27" ht="11.25" customHeight="1" x14ac:dyDescent="0.2">
      <c r="F1653" s="10" t="s">
        <v>42</v>
      </c>
      <c r="G1653" s="10"/>
      <c r="H1653" s="10"/>
      <c r="I1653" s="10"/>
      <c r="J1653" s="10" t="s">
        <v>1</v>
      </c>
      <c r="K1653" s="10"/>
      <c r="L1653" s="10"/>
      <c r="M1653" s="10"/>
      <c r="N1653" s="10"/>
      <c r="O1653" s="35">
        <v>549.36</v>
      </c>
      <c r="P1653" s="32"/>
      <c r="Q1653" s="35">
        <v>1</v>
      </c>
      <c r="R1653" s="32"/>
      <c r="S1653" s="35">
        <v>1</v>
      </c>
      <c r="T1653" s="32"/>
      <c r="U1653" s="35">
        <v>1</v>
      </c>
      <c r="V1653" s="32"/>
      <c r="W1653" s="35">
        <v>0.55000000000000004</v>
      </c>
      <c r="X1653" s="32"/>
    </row>
    <row r="1654" spans="1:27" ht="11.25" customHeight="1" x14ac:dyDescent="0.2">
      <c r="F1654" s="10" t="s">
        <v>54</v>
      </c>
      <c r="G1654" s="10"/>
      <c r="H1654" s="10"/>
      <c r="I1654" s="10"/>
      <c r="J1654" s="10" t="s">
        <v>1</v>
      </c>
      <c r="K1654" s="10"/>
      <c r="L1654" s="10"/>
      <c r="M1654" s="10"/>
      <c r="N1654" s="10"/>
      <c r="O1654" s="35">
        <v>6.84</v>
      </c>
      <c r="P1654" s="32"/>
      <c r="Q1654" s="35">
        <v>1</v>
      </c>
      <c r="R1654" s="32"/>
      <c r="S1654" s="35">
        <v>1</v>
      </c>
      <c r="T1654" s="32"/>
      <c r="U1654" s="35">
        <v>1</v>
      </c>
      <c r="V1654" s="32"/>
      <c r="W1654" s="35">
        <v>0.01</v>
      </c>
      <c r="X1654" s="32"/>
    </row>
    <row r="1655" spans="1:27" ht="11.25" customHeight="1" x14ac:dyDescent="0.2">
      <c r="F1655" s="10" t="s">
        <v>55</v>
      </c>
      <c r="G1655" s="10"/>
      <c r="H1655" s="10"/>
      <c r="I1655" s="10"/>
      <c r="J1655" s="10" t="s">
        <v>1</v>
      </c>
      <c r="K1655" s="10"/>
      <c r="L1655" s="10"/>
      <c r="M1655" s="10"/>
      <c r="N1655" s="10"/>
      <c r="O1655" s="35">
        <v>3.71</v>
      </c>
      <c r="P1655" s="32"/>
      <c r="Q1655" s="35">
        <v>1</v>
      </c>
      <c r="R1655" s="32"/>
      <c r="S1655" s="35">
        <v>1</v>
      </c>
      <c r="T1655" s="32"/>
      <c r="U1655" s="35">
        <v>1</v>
      </c>
      <c r="V1655" s="32"/>
      <c r="W1655" s="32" t="s">
        <v>248</v>
      </c>
      <c r="X1655" s="32"/>
    </row>
    <row r="1656" spans="1:27" ht="11.25" customHeight="1" x14ac:dyDescent="0.2">
      <c r="F1656" s="10" t="s">
        <v>72</v>
      </c>
      <c r="G1656" s="10"/>
      <c r="H1656" s="10"/>
      <c r="I1656" s="10"/>
      <c r="J1656" s="10" t="s">
        <v>1</v>
      </c>
      <c r="K1656" s="10"/>
      <c r="L1656" s="10"/>
      <c r="M1656" s="10"/>
      <c r="N1656" s="10"/>
      <c r="O1656" s="35">
        <v>1041.4100000000001</v>
      </c>
      <c r="P1656" s="32"/>
      <c r="Q1656" s="35">
        <v>1</v>
      </c>
      <c r="R1656" s="32"/>
      <c r="S1656" s="35">
        <v>1</v>
      </c>
      <c r="T1656" s="32"/>
      <c r="U1656" s="35">
        <v>1</v>
      </c>
      <c r="V1656" s="32"/>
      <c r="W1656" s="35">
        <v>1.04</v>
      </c>
      <c r="X1656" s="32"/>
    </row>
    <row r="1657" spans="1:27" ht="11.25" customHeight="1" x14ac:dyDescent="0.2">
      <c r="F1657" s="10" t="s">
        <v>43</v>
      </c>
      <c r="G1657" s="10"/>
      <c r="H1657" s="10"/>
      <c r="I1657" s="10"/>
      <c r="J1657" s="10" t="s">
        <v>44</v>
      </c>
      <c r="K1657" s="10"/>
      <c r="L1657" s="35">
        <v>70</v>
      </c>
      <c r="M1657" s="32"/>
      <c r="N1657" s="32"/>
      <c r="O1657" s="10" t="s">
        <v>1</v>
      </c>
      <c r="P1657" s="10"/>
      <c r="Q1657" s="32" t="s">
        <v>1</v>
      </c>
      <c r="R1657" s="32"/>
      <c r="S1657" s="32" t="s">
        <v>1</v>
      </c>
      <c r="T1657" s="32"/>
      <c r="U1657" s="10" t="s">
        <v>1</v>
      </c>
      <c r="V1657" s="10"/>
      <c r="W1657" s="35">
        <v>0.39</v>
      </c>
      <c r="X1657" s="32"/>
      <c r="Y1657" s="32" t="s">
        <v>1</v>
      </c>
      <c r="Z1657" s="32"/>
      <c r="AA1657" s="32"/>
    </row>
    <row r="1658" spans="1:27" ht="11.25" customHeight="1" x14ac:dyDescent="0.2">
      <c r="F1658" s="10" t="s">
        <v>45</v>
      </c>
      <c r="G1658" s="10"/>
      <c r="H1658" s="10"/>
      <c r="I1658" s="10"/>
      <c r="J1658" s="10" t="s">
        <v>44</v>
      </c>
      <c r="K1658" s="10"/>
      <c r="L1658" s="35">
        <v>10</v>
      </c>
      <c r="M1658" s="32"/>
      <c r="N1658" s="32"/>
      <c r="O1658" s="10" t="s">
        <v>1</v>
      </c>
      <c r="P1658" s="10"/>
      <c r="Q1658" s="32" t="s">
        <v>1</v>
      </c>
      <c r="R1658" s="32"/>
      <c r="S1658" s="32" t="s">
        <v>1</v>
      </c>
      <c r="T1658" s="32"/>
      <c r="U1658" s="10" t="s">
        <v>1</v>
      </c>
      <c r="V1658" s="10"/>
      <c r="W1658" s="35">
        <v>0.06</v>
      </c>
      <c r="X1658" s="32"/>
      <c r="Y1658" s="32" t="s">
        <v>1</v>
      </c>
      <c r="Z1658" s="32"/>
      <c r="AA1658" s="32"/>
    </row>
    <row r="1659" spans="1:27" ht="11.25" customHeight="1" x14ac:dyDescent="0.2">
      <c r="F1659" s="10" t="s">
        <v>73</v>
      </c>
      <c r="G1659" s="10"/>
      <c r="H1659" s="10"/>
      <c r="I1659" s="10"/>
      <c r="J1659" s="10" t="s">
        <v>44</v>
      </c>
      <c r="K1659" s="10"/>
      <c r="L1659" s="35">
        <v>108</v>
      </c>
      <c r="M1659" s="32"/>
      <c r="N1659" s="32"/>
      <c r="O1659" s="10" t="s">
        <v>1</v>
      </c>
      <c r="P1659" s="10"/>
      <c r="Q1659" s="32" t="s">
        <v>1</v>
      </c>
      <c r="R1659" s="32"/>
      <c r="S1659" s="32" t="s">
        <v>1</v>
      </c>
      <c r="T1659" s="32"/>
      <c r="U1659" s="10" t="s">
        <v>1</v>
      </c>
      <c r="V1659" s="10"/>
      <c r="W1659" s="35">
        <v>0</v>
      </c>
      <c r="X1659" s="32"/>
      <c r="Y1659" s="32" t="s">
        <v>1</v>
      </c>
      <c r="Z1659" s="32"/>
      <c r="AA1659" s="32"/>
    </row>
    <row r="1660" spans="1:27" ht="11.25" customHeight="1" x14ac:dyDescent="0.2">
      <c r="F1660" s="10"/>
      <c r="G1660" s="10"/>
      <c r="H1660" s="10"/>
      <c r="I1660" s="10"/>
      <c r="J1660" s="10"/>
      <c r="K1660" s="10"/>
      <c r="L1660" s="32"/>
      <c r="M1660" s="32"/>
      <c r="N1660" s="32"/>
      <c r="O1660" s="10" t="s">
        <v>1</v>
      </c>
      <c r="P1660" s="10"/>
      <c r="Q1660" s="32"/>
      <c r="R1660" s="32"/>
      <c r="S1660" s="32"/>
      <c r="T1660" s="32"/>
      <c r="U1660" s="10" t="s">
        <v>1</v>
      </c>
      <c r="V1660" s="10"/>
      <c r="W1660" s="32" t="s">
        <v>1</v>
      </c>
      <c r="X1660" s="32"/>
      <c r="Y1660" s="32"/>
      <c r="Z1660" s="32"/>
      <c r="AA1660" s="32"/>
    </row>
    <row r="1661" spans="1:27" ht="11.25" customHeight="1" x14ac:dyDescent="0.2">
      <c r="F1661" s="40" t="s">
        <v>46</v>
      </c>
      <c r="G1661" s="40"/>
      <c r="H1661" s="40"/>
      <c r="I1661" s="40"/>
      <c r="J1661" s="40" t="s">
        <v>47</v>
      </c>
      <c r="K1661" s="40"/>
      <c r="L1661" s="41">
        <v>2.4500000000000002</v>
      </c>
      <c r="M1661" s="38"/>
      <c r="N1661" s="38"/>
      <c r="O1661" s="10"/>
      <c r="P1661" s="10"/>
      <c r="Q1661" s="41">
        <v>1</v>
      </c>
      <c r="R1661" s="38"/>
      <c r="S1661" s="41">
        <v>1</v>
      </c>
      <c r="T1661" s="38"/>
      <c r="U1661" s="10"/>
      <c r="V1661" s="10"/>
      <c r="W1661" s="32"/>
      <c r="X1661" s="32"/>
      <c r="Y1661" s="38" t="s">
        <v>51</v>
      </c>
      <c r="Z1661" s="38"/>
      <c r="AA1661" s="38"/>
    </row>
    <row r="1662" spans="1:27" x14ac:dyDescent="0.2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</row>
    <row r="1664" spans="1:27" ht="11.25" customHeight="1" x14ac:dyDescent="0.2">
      <c r="W1664" s="39">
        <v>2.0499999999999998</v>
      </c>
      <c r="X1664" s="17"/>
      <c r="Y1664" s="35">
        <v>2050</v>
      </c>
      <c r="Z1664" s="32"/>
      <c r="AA1664" s="32"/>
    </row>
    <row r="1666" spans="1:27" ht="78.400000000000006" customHeight="1" x14ac:dyDescent="0.2">
      <c r="A1666" s="10" t="s">
        <v>354</v>
      </c>
      <c r="B1666" s="10"/>
      <c r="C1666" s="10" t="s">
        <v>95</v>
      </c>
      <c r="D1666" s="10"/>
      <c r="E1666" s="10"/>
      <c r="F1666" s="10" t="s">
        <v>355</v>
      </c>
      <c r="G1666" s="10"/>
      <c r="H1666" s="10"/>
      <c r="I1666" s="10"/>
      <c r="J1666" s="10" t="s">
        <v>92</v>
      </c>
      <c r="K1666" s="10"/>
      <c r="L1666" s="42">
        <v>3.0000000000000001E-3</v>
      </c>
      <c r="M1666" s="32"/>
      <c r="N1666" s="32"/>
      <c r="O1666" s="10" t="s">
        <v>1</v>
      </c>
      <c r="P1666" s="10"/>
      <c r="Q1666" s="10" t="s">
        <v>1</v>
      </c>
      <c r="R1666" s="10"/>
      <c r="S1666" s="10" t="s">
        <v>1</v>
      </c>
      <c r="T1666" s="10"/>
      <c r="U1666" s="10" t="s">
        <v>1</v>
      </c>
      <c r="V1666" s="10"/>
      <c r="W1666" s="10" t="s">
        <v>1</v>
      </c>
      <c r="X1666" s="10"/>
    </row>
    <row r="1667" spans="1:27" ht="11.25" customHeight="1" x14ac:dyDescent="0.2">
      <c r="F1667" s="10" t="s">
        <v>42</v>
      </c>
      <c r="G1667" s="10"/>
      <c r="H1667" s="10"/>
      <c r="I1667" s="10"/>
      <c r="J1667" s="10" t="s">
        <v>1</v>
      </c>
      <c r="K1667" s="10"/>
      <c r="L1667" s="10"/>
      <c r="M1667" s="10"/>
      <c r="N1667" s="10"/>
      <c r="O1667" s="35">
        <v>16921.93</v>
      </c>
      <c r="P1667" s="32"/>
      <c r="Q1667" s="35">
        <v>1</v>
      </c>
      <c r="R1667" s="32"/>
      <c r="S1667" s="35">
        <v>1</v>
      </c>
      <c r="T1667" s="32"/>
      <c r="U1667" s="35">
        <v>1</v>
      </c>
      <c r="V1667" s="32"/>
      <c r="W1667" s="35">
        <v>50.77</v>
      </c>
      <c r="X1667" s="32"/>
    </row>
    <row r="1668" spans="1:27" ht="11.25" customHeight="1" x14ac:dyDescent="0.2">
      <c r="F1668" s="10" t="s">
        <v>54</v>
      </c>
      <c r="G1668" s="10"/>
      <c r="H1668" s="10"/>
      <c r="I1668" s="10"/>
      <c r="J1668" s="10" t="s">
        <v>1</v>
      </c>
      <c r="K1668" s="10"/>
      <c r="L1668" s="10"/>
      <c r="M1668" s="10"/>
      <c r="N1668" s="10"/>
      <c r="O1668" s="35">
        <v>13638.98</v>
      </c>
      <c r="P1668" s="32"/>
      <c r="Q1668" s="35">
        <v>1</v>
      </c>
      <c r="R1668" s="32"/>
      <c r="S1668" s="35">
        <v>1</v>
      </c>
      <c r="T1668" s="32"/>
      <c r="U1668" s="35">
        <v>1</v>
      </c>
      <c r="V1668" s="32"/>
      <c r="W1668" s="35">
        <v>40.92</v>
      </c>
      <c r="X1668" s="32"/>
    </row>
    <row r="1669" spans="1:27" ht="11.25" customHeight="1" x14ac:dyDescent="0.2">
      <c r="F1669" s="10" t="s">
        <v>55</v>
      </c>
      <c r="G1669" s="10"/>
      <c r="H1669" s="10"/>
      <c r="I1669" s="10"/>
      <c r="J1669" s="10" t="s">
        <v>1</v>
      </c>
      <c r="K1669" s="10"/>
      <c r="L1669" s="10"/>
      <c r="M1669" s="10"/>
      <c r="N1669" s="10"/>
      <c r="O1669" s="35">
        <v>3095.28</v>
      </c>
      <c r="P1669" s="32"/>
      <c r="Q1669" s="35">
        <v>1</v>
      </c>
      <c r="R1669" s="32"/>
      <c r="S1669" s="35">
        <v>1</v>
      </c>
      <c r="T1669" s="32"/>
      <c r="U1669" s="35">
        <v>1</v>
      </c>
      <c r="V1669" s="32"/>
      <c r="W1669" s="32" t="s">
        <v>356</v>
      </c>
      <c r="X1669" s="32"/>
    </row>
    <row r="1670" spans="1:27" ht="11.25" customHeight="1" x14ac:dyDescent="0.2">
      <c r="F1670" s="10" t="s">
        <v>72</v>
      </c>
      <c r="G1670" s="10"/>
      <c r="H1670" s="10"/>
      <c r="I1670" s="10"/>
      <c r="J1670" s="10" t="s">
        <v>1</v>
      </c>
      <c r="K1670" s="10"/>
      <c r="L1670" s="10"/>
      <c r="M1670" s="10"/>
      <c r="N1670" s="10"/>
      <c r="O1670" s="35">
        <v>860.02</v>
      </c>
      <c r="P1670" s="32"/>
      <c r="Q1670" s="35">
        <v>1</v>
      </c>
      <c r="R1670" s="32"/>
      <c r="S1670" s="35">
        <v>1</v>
      </c>
      <c r="T1670" s="32"/>
      <c r="U1670" s="35">
        <v>1</v>
      </c>
      <c r="V1670" s="32"/>
      <c r="W1670" s="35">
        <v>2.58</v>
      </c>
      <c r="X1670" s="32"/>
    </row>
    <row r="1671" spans="1:27" ht="11.25" customHeight="1" x14ac:dyDescent="0.2">
      <c r="F1671" s="10" t="s">
        <v>43</v>
      </c>
      <c r="G1671" s="10"/>
      <c r="H1671" s="10"/>
      <c r="I1671" s="10"/>
      <c r="J1671" s="10" t="s">
        <v>44</v>
      </c>
      <c r="K1671" s="10"/>
      <c r="L1671" s="35">
        <v>70</v>
      </c>
      <c r="M1671" s="32"/>
      <c r="N1671" s="32"/>
      <c r="O1671" s="10" t="s">
        <v>1</v>
      </c>
      <c r="P1671" s="10"/>
      <c r="Q1671" s="32" t="s">
        <v>1</v>
      </c>
      <c r="R1671" s="32"/>
      <c r="S1671" s="32" t="s">
        <v>1</v>
      </c>
      <c r="T1671" s="32"/>
      <c r="U1671" s="10" t="s">
        <v>1</v>
      </c>
      <c r="V1671" s="10"/>
      <c r="W1671" s="35">
        <v>35.54</v>
      </c>
      <c r="X1671" s="32"/>
      <c r="Y1671" s="32" t="s">
        <v>1</v>
      </c>
      <c r="Z1671" s="32"/>
      <c r="AA1671" s="32"/>
    </row>
    <row r="1672" spans="1:27" ht="11.25" customHeight="1" x14ac:dyDescent="0.2">
      <c r="F1672" s="10" t="s">
        <v>45</v>
      </c>
      <c r="G1672" s="10"/>
      <c r="H1672" s="10"/>
      <c r="I1672" s="10"/>
      <c r="J1672" s="10" t="s">
        <v>44</v>
      </c>
      <c r="K1672" s="10"/>
      <c r="L1672" s="35">
        <v>10</v>
      </c>
      <c r="M1672" s="32"/>
      <c r="N1672" s="32"/>
      <c r="O1672" s="10" t="s">
        <v>1</v>
      </c>
      <c r="P1672" s="10"/>
      <c r="Q1672" s="32" t="s">
        <v>1</v>
      </c>
      <c r="R1672" s="32"/>
      <c r="S1672" s="32" t="s">
        <v>1</v>
      </c>
      <c r="T1672" s="32"/>
      <c r="U1672" s="10" t="s">
        <v>1</v>
      </c>
      <c r="V1672" s="10"/>
      <c r="W1672" s="35">
        <v>5.08</v>
      </c>
      <c r="X1672" s="32"/>
      <c r="Y1672" s="32" t="s">
        <v>1</v>
      </c>
      <c r="Z1672" s="32"/>
      <c r="AA1672" s="32"/>
    </row>
    <row r="1673" spans="1:27" ht="11.25" customHeight="1" x14ac:dyDescent="0.2">
      <c r="F1673" s="10" t="s">
        <v>73</v>
      </c>
      <c r="G1673" s="10"/>
      <c r="H1673" s="10"/>
      <c r="I1673" s="10"/>
      <c r="J1673" s="10" t="s">
        <v>44</v>
      </c>
      <c r="K1673" s="10"/>
      <c r="L1673" s="35">
        <v>108</v>
      </c>
      <c r="M1673" s="32"/>
      <c r="N1673" s="32"/>
      <c r="O1673" s="10" t="s">
        <v>1</v>
      </c>
      <c r="P1673" s="10"/>
      <c r="Q1673" s="32" t="s">
        <v>1</v>
      </c>
      <c r="R1673" s="32"/>
      <c r="S1673" s="32" t="s">
        <v>1</v>
      </c>
      <c r="T1673" s="32"/>
      <c r="U1673" s="10" t="s">
        <v>1</v>
      </c>
      <c r="V1673" s="10"/>
      <c r="W1673" s="35">
        <v>10.029999999999999</v>
      </c>
      <c r="X1673" s="32"/>
      <c r="Y1673" s="32" t="s">
        <v>1</v>
      </c>
      <c r="Z1673" s="32"/>
      <c r="AA1673" s="32"/>
    </row>
    <row r="1674" spans="1:27" ht="11.25" customHeight="1" x14ac:dyDescent="0.2">
      <c r="F1674" s="10"/>
      <c r="G1674" s="10"/>
      <c r="H1674" s="10"/>
      <c r="I1674" s="10"/>
      <c r="J1674" s="10"/>
      <c r="K1674" s="10"/>
      <c r="L1674" s="32"/>
      <c r="M1674" s="32"/>
      <c r="N1674" s="32"/>
      <c r="O1674" s="10" t="s">
        <v>1</v>
      </c>
      <c r="P1674" s="10"/>
      <c r="Q1674" s="32"/>
      <c r="R1674" s="32"/>
      <c r="S1674" s="32"/>
      <c r="T1674" s="32"/>
      <c r="U1674" s="10" t="s">
        <v>1</v>
      </c>
      <c r="V1674" s="10"/>
      <c r="W1674" s="32" t="s">
        <v>1</v>
      </c>
      <c r="X1674" s="32"/>
      <c r="Y1674" s="32"/>
      <c r="Z1674" s="32"/>
      <c r="AA1674" s="32"/>
    </row>
    <row r="1675" spans="1:27" ht="11.25" customHeight="1" x14ac:dyDescent="0.2">
      <c r="F1675" s="40" t="s">
        <v>46</v>
      </c>
      <c r="G1675" s="40"/>
      <c r="H1675" s="40"/>
      <c r="I1675" s="40"/>
      <c r="J1675" s="40" t="s">
        <v>47</v>
      </c>
      <c r="K1675" s="40"/>
      <c r="L1675" s="41">
        <v>91.46</v>
      </c>
      <c r="M1675" s="38"/>
      <c r="N1675" s="38"/>
      <c r="O1675" s="10"/>
      <c r="P1675" s="10"/>
      <c r="Q1675" s="41">
        <v>1</v>
      </c>
      <c r="R1675" s="38"/>
      <c r="S1675" s="41">
        <v>1</v>
      </c>
      <c r="T1675" s="38"/>
      <c r="U1675" s="10"/>
      <c r="V1675" s="10"/>
      <c r="W1675" s="32"/>
      <c r="X1675" s="32"/>
      <c r="Y1675" s="38" t="s">
        <v>51</v>
      </c>
      <c r="Z1675" s="38"/>
      <c r="AA1675" s="38"/>
    </row>
    <row r="1676" spans="1:27" x14ac:dyDescent="0.2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</row>
    <row r="1678" spans="1:27" ht="11.25" customHeight="1" x14ac:dyDescent="0.2">
      <c r="W1678" s="39">
        <v>144.91999999999999</v>
      </c>
      <c r="X1678" s="17"/>
      <c r="Y1678" s="35">
        <v>48306.67</v>
      </c>
      <c r="Z1678" s="32"/>
      <c r="AA1678" s="32"/>
    </row>
    <row r="1679" spans="1:27" x14ac:dyDescent="0.2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</row>
    <row r="1681" spans="1:27" ht="67.150000000000006" customHeight="1" x14ac:dyDescent="0.2">
      <c r="F1681" s="10" t="s">
        <v>357</v>
      </c>
      <c r="G1681" s="10"/>
      <c r="H1681" s="10"/>
      <c r="I1681" s="10"/>
      <c r="J1681" s="10" t="s">
        <v>1</v>
      </c>
      <c r="K1681" s="10"/>
      <c r="L1681" s="32" t="s">
        <v>1</v>
      </c>
      <c r="M1681" s="32"/>
      <c r="N1681" s="32"/>
      <c r="O1681" s="32" t="s">
        <v>1</v>
      </c>
      <c r="P1681" s="32"/>
      <c r="Q1681" s="10" t="s">
        <v>1</v>
      </c>
      <c r="R1681" s="10"/>
      <c r="S1681" s="10" t="s">
        <v>1</v>
      </c>
      <c r="T1681" s="10"/>
      <c r="U1681" s="10" t="s">
        <v>1</v>
      </c>
      <c r="V1681" s="10"/>
      <c r="W1681" s="35">
        <v>2423.16</v>
      </c>
      <c r="X1681" s="32"/>
    </row>
    <row r="1683" spans="1:27" ht="67.150000000000006" customHeight="1" x14ac:dyDescent="0.2">
      <c r="F1683" s="44" t="s">
        <v>358</v>
      </c>
      <c r="G1683" s="44"/>
      <c r="H1683" s="44"/>
      <c r="I1683" s="44"/>
      <c r="J1683" s="44" t="s">
        <v>1</v>
      </c>
      <c r="K1683" s="44"/>
      <c r="L1683" s="46" t="s">
        <v>1</v>
      </c>
      <c r="M1683" s="46"/>
      <c r="N1683" s="46"/>
      <c r="O1683" s="46" t="s">
        <v>1</v>
      </c>
      <c r="P1683" s="46"/>
      <c r="Q1683" s="44" t="s">
        <v>1</v>
      </c>
      <c r="R1683" s="44"/>
      <c r="S1683" s="44" t="s">
        <v>1</v>
      </c>
      <c r="T1683" s="44"/>
      <c r="U1683" s="44" t="s">
        <v>1</v>
      </c>
      <c r="V1683" s="44"/>
      <c r="W1683" s="45">
        <v>1904603.76</v>
      </c>
      <c r="X1683" s="46"/>
    </row>
    <row r="1685" spans="1:27" ht="11.25" customHeight="1" x14ac:dyDescent="0.2">
      <c r="A1685" s="24" t="s">
        <v>359</v>
      </c>
      <c r="B1685" s="24"/>
      <c r="C1685" s="24"/>
      <c r="D1685" s="24"/>
      <c r="E1685" s="2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  <c r="Q1685" s="24"/>
      <c r="R1685" s="24"/>
      <c r="S1685" s="24"/>
      <c r="T1685" s="24"/>
      <c r="U1685" s="24"/>
      <c r="V1685" s="24"/>
      <c r="W1685" s="24"/>
      <c r="X1685" s="24"/>
      <c r="Y1685" s="24"/>
      <c r="Z1685" s="24"/>
      <c r="AA1685" s="24"/>
    </row>
    <row r="1687" spans="1:27" ht="44.85" customHeight="1" x14ac:dyDescent="0.2">
      <c r="A1687" s="10" t="s">
        <v>360</v>
      </c>
      <c r="B1687" s="10"/>
      <c r="C1687" s="10" t="s">
        <v>39</v>
      </c>
      <c r="D1687" s="10"/>
      <c r="E1687" s="10"/>
      <c r="F1687" s="10" t="s">
        <v>40</v>
      </c>
      <c r="G1687" s="10"/>
      <c r="H1687" s="10"/>
      <c r="I1687" s="10"/>
      <c r="J1687" s="10" t="s">
        <v>41</v>
      </c>
      <c r="K1687" s="10"/>
      <c r="L1687" s="36">
        <v>180</v>
      </c>
      <c r="M1687" s="32"/>
      <c r="N1687" s="32"/>
      <c r="O1687" s="10" t="s">
        <v>1</v>
      </c>
      <c r="P1687" s="10"/>
      <c r="Q1687" s="10" t="s">
        <v>1</v>
      </c>
      <c r="R1687" s="10"/>
      <c r="S1687" s="10" t="s">
        <v>1</v>
      </c>
      <c r="T1687" s="10"/>
      <c r="U1687" s="10" t="s">
        <v>1</v>
      </c>
      <c r="V1687" s="10"/>
      <c r="W1687" s="10" t="s">
        <v>1</v>
      </c>
      <c r="X1687" s="10"/>
    </row>
    <row r="1688" spans="1:27" ht="11.25" customHeight="1" x14ac:dyDescent="0.2">
      <c r="F1688" s="10" t="s">
        <v>42</v>
      </c>
      <c r="G1688" s="10"/>
      <c r="H1688" s="10"/>
      <c r="I1688" s="10"/>
      <c r="J1688" s="10" t="s">
        <v>1</v>
      </c>
      <c r="K1688" s="10"/>
      <c r="L1688" s="10"/>
      <c r="M1688" s="10"/>
      <c r="N1688" s="10"/>
      <c r="O1688" s="35">
        <v>52.56</v>
      </c>
      <c r="P1688" s="32"/>
      <c r="Q1688" s="35">
        <v>1</v>
      </c>
      <c r="R1688" s="32"/>
      <c r="S1688" s="35">
        <v>1</v>
      </c>
      <c r="T1688" s="32"/>
      <c r="U1688" s="35">
        <v>1</v>
      </c>
      <c r="V1688" s="32"/>
      <c r="W1688" s="35">
        <v>9460.7999999999993</v>
      </c>
      <c r="X1688" s="32"/>
    </row>
    <row r="1689" spans="1:27" ht="11.25" customHeight="1" x14ac:dyDescent="0.2">
      <c r="F1689" s="10" t="s">
        <v>43</v>
      </c>
      <c r="G1689" s="10"/>
      <c r="H1689" s="10"/>
      <c r="I1689" s="10"/>
      <c r="J1689" s="10" t="s">
        <v>44</v>
      </c>
      <c r="K1689" s="10"/>
      <c r="L1689" s="35">
        <v>70</v>
      </c>
      <c r="M1689" s="32"/>
      <c r="N1689" s="32"/>
      <c r="O1689" s="10" t="s">
        <v>1</v>
      </c>
      <c r="P1689" s="10"/>
      <c r="Q1689" s="32" t="s">
        <v>1</v>
      </c>
      <c r="R1689" s="32"/>
      <c r="S1689" s="32" t="s">
        <v>1</v>
      </c>
      <c r="T1689" s="32"/>
      <c r="U1689" s="10" t="s">
        <v>1</v>
      </c>
      <c r="V1689" s="10"/>
      <c r="W1689" s="35">
        <v>6622.56</v>
      </c>
      <c r="X1689" s="32"/>
      <c r="Y1689" s="32" t="s">
        <v>1</v>
      </c>
      <c r="Z1689" s="32"/>
      <c r="AA1689" s="32"/>
    </row>
    <row r="1690" spans="1:27" ht="11.25" customHeight="1" x14ac:dyDescent="0.2">
      <c r="F1690" s="10" t="s">
        <v>45</v>
      </c>
      <c r="G1690" s="10"/>
      <c r="H1690" s="10"/>
      <c r="I1690" s="10"/>
      <c r="J1690" s="10" t="s">
        <v>44</v>
      </c>
      <c r="K1690" s="10"/>
      <c r="L1690" s="35">
        <v>10</v>
      </c>
      <c r="M1690" s="32"/>
      <c r="N1690" s="32"/>
      <c r="O1690" s="10" t="s">
        <v>1</v>
      </c>
      <c r="P1690" s="10"/>
      <c r="Q1690" s="32" t="s">
        <v>1</v>
      </c>
      <c r="R1690" s="32"/>
      <c r="S1690" s="32" t="s">
        <v>1</v>
      </c>
      <c r="T1690" s="32"/>
      <c r="U1690" s="10" t="s">
        <v>1</v>
      </c>
      <c r="V1690" s="10"/>
      <c r="W1690" s="35">
        <v>946.08</v>
      </c>
      <c r="X1690" s="32"/>
      <c r="Y1690" s="32" t="s">
        <v>1</v>
      </c>
      <c r="Z1690" s="32"/>
      <c r="AA1690" s="32"/>
    </row>
    <row r="1691" spans="1:27" ht="11.25" customHeight="1" x14ac:dyDescent="0.2">
      <c r="F1691" s="40" t="s">
        <v>46</v>
      </c>
      <c r="G1691" s="40"/>
      <c r="H1691" s="40"/>
      <c r="I1691" s="40"/>
      <c r="J1691" s="40" t="s">
        <v>47</v>
      </c>
      <c r="K1691" s="40"/>
      <c r="L1691" s="41">
        <v>0.26</v>
      </c>
      <c r="M1691" s="38"/>
      <c r="N1691" s="38"/>
      <c r="O1691" s="10" t="s">
        <v>1</v>
      </c>
      <c r="P1691" s="10"/>
      <c r="Q1691" s="41">
        <v>1</v>
      </c>
      <c r="R1691" s="38"/>
      <c r="S1691" s="41">
        <v>1</v>
      </c>
      <c r="T1691" s="38"/>
      <c r="U1691" s="10" t="s">
        <v>1</v>
      </c>
      <c r="V1691" s="10"/>
      <c r="W1691" s="32" t="s">
        <v>1</v>
      </c>
      <c r="X1691" s="32"/>
      <c r="Y1691" s="37">
        <v>47</v>
      </c>
      <c r="Z1691" s="38"/>
      <c r="AA1691" s="38"/>
    </row>
    <row r="1692" spans="1:27" x14ac:dyDescent="0.2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</row>
    <row r="1694" spans="1:27" ht="11.25" customHeight="1" x14ac:dyDescent="0.2">
      <c r="W1694" s="39">
        <v>17029.439999999999</v>
      </c>
      <c r="X1694" s="17"/>
      <c r="Y1694" s="35">
        <v>94.61</v>
      </c>
      <c r="Z1694" s="32"/>
      <c r="AA1694" s="32"/>
    </row>
    <row r="1696" spans="1:27" ht="78.400000000000006" customHeight="1" x14ac:dyDescent="0.2">
      <c r="A1696" s="10" t="s">
        <v>361</v>
      </c>
      <c r="B1696" s="10"/>
      <c r="C1696" s="10" t="s">
        <v>48</v>
      </c>
      <c r="D1696" s="10"/>
      <c r="E1696" s="10"/>
      <c r="F1696" s="10" t="s">
        <v>362</v>
      </c>
      <c r="G1696" s="10"/>
      <c r="H1696" s="10"/>
      <c r="I1696" s="10"/>
      <c r="J1696" s="10" t="s">
        <v>50</v>
      </c>
      <c r="K1696" s="10"/>
      <c r="L1696" s="35">
        <v>0.35</v>
      </c>
      <c r="M1696" s="32"/>
      <c r="N1696" s="32"/>
      <c r="O1696" s="10" t="s">
        <v>1</v>
      </c>
      <c r="P1696" s="10"/>
      <c r="Q1696" s="10" t="s">
        <v>1</v>
      </c>
      <c r="R1696" s="10"/>
      <c r="S1696" s="10" t="s">
        <v>1</v>
      </c>
      <c r="T1696" s="10"/>
      <c r="U1696" s="10" t="s">
        <v>1</v>
      </c>
      <c r="V1696" s="10"/>
      <c r="W1696" s="10" t="s">
        <v>1</v>
      </c>
      <c r="X1696" s="10"/>
    </row>
    <row r="1697" spans="1:27" ht="11.25" customHeight="1" x14ac:dyDescent="0.2">
      <c r="F1697" s="10" t="s">
        <v>42</v>
      </c>
      <c r="G1697" s="10"/>
      <c r="H1697" s="10"/>
      <c r="I1697" s="10"/>
      <c r="J1697" s="10" t="s">
        <v>1</v>
      </c>
      <c r="K1697" s="10"/>
      <c r="L1697" s="10"/>
      <c r="M1697" s="10"/>
      <c r="N1697" s="10"/>
      <c r="O1697" s="35">
        <v>124.9</v>
      </c>
      <c r="P1697" s="32"/>
      <c r="Q1697" s="35">
        <v>1</v>
      </c>
      <c r="R1697" s="32"/>
      <c r="S1697" s="35">
        <v>1</v>
      </c>
      <c r="T1697" s="32"/>
      <c r="U1697" s="35">
        <v>1</v>
      </c>
      <c r="V1697" s="32"/>
      <c r="W1697" s="35">
        <v>43.72</v>
      </c>
      <c r="X1697" s="32"/>
    </row>
    <row r="1698" spans="1:27" ht="11.25" customHeight="1" x14ac:dyDescent="0.2">
      <c r="F1698" s="10" t="s">
        <v>43</v>
      </c>
      <c r="G1698" s="10"/>
      <c r="H1698" s="10"/>
      <c r="I1698" s="10"/>
      <c r="J1698" s="10" t="s">
        <v>44</v>
      </c>
      <c r="K1698" s="10"/>
      <c r="L1698" s="35">
        <v>70</v>
      </c>
      <c r="M1698" s="32"/>
      <c r="N1698" s="32"/>
      <c r="O1698" s="10" t="s">
        <v>1</v>
      </c>
      <c r="P1698" s="10"/>
      <c r="Q1698" s="32" t="s">
        <v>1</v>
      </c>
      <c r="R1698" s="32"/>
      <c r="S1698" s="32" t="s">
        <v>1</v>
      </c>
      <c r="T1698" s="32"/>
      <c r="U1698" s="10" t="s">
        <v>1</v>
      </c>
      <c r="V1698" s="10"/>
      <c r="W1698" s="35">
        <v>30.6</v>
      </c>
      <c r="X1698" s="32"/>
      <c r="Y1698" s="32" t="s">
        <v>1</v>
      </c>
      <c r="Z1698" s="32"/>
      <c r="AA1698" s="32"/>
    </row>
    <row r="1699" spans="1:27" ht="11.25" customHeight="1" x14ac:dyDescent="0.2">
      <c r="F1699" s="10" t="s">
        <v>45</v>
      </c>
      <c r="G1699" s="10"/>
      <c r="H1699" s="10"/>
      <c r="I1699" s="10"/>
      <c r="J1699" s="10" t="s">
        <v>44</v>
      </c>
      <c r="K1699" s="10"/>
      <c r="L1699" s="35">
        <v>10</v>
      </c>
      <c r="M1699" s="32"/>
      <c r="N1699" s="32"/>
      <c r="O1699" s="10" t="s">
        <v>1</v>
      </c>
      <c r="P1699" s="10"/>
      <c r="Q1699" s="32" t="s">
        <v>1</v>
      </c>
      <c r="R1699" s="32"/>
      <c r="S1699" s="32" t="s">
        <v>1</v>
      </c>
      <c r="T1699" s="32"/>
      <c r="U1699" s="10" t="s">
        <v>1</v>
      </c>
      <c r="V1699" s="10"/>
      <c r="W1699" s="35">
        <v>4.37</v>
      </c>
      <c r="X1699" s="32"/>
      <c r="Y1699" s="32" t="s">
        <v>1</v>
      </c>
      <c r="Z1699" s="32"/>
      <c r="AA1699" s="32"/>
    </row>
    <row r="1700" spans="1:27" ht="11.25" customHeight="1" x14ac:dyDescent="0.2">
      <c r="F1700" s="40" t="s">
        <v>46</v>
      </c>
      <c r="G1700" s="40"/>
      <c r="H1700" s="40"/>
      <c r="I1700" s="40"/>
      <c r="J1700" s="40" t="s">
        <v>47</v>
      </c>
      <c r="K1700" s="40"/>
      <c r="L1700" s="41">
        <v>1.02</v>
      </c>
      <c r="M1700" s="38"/>
      <c r="N1700" s="38"/>
      <c r="O1700" s="10" t="s">
        <v>1</v>
      </c>
      <c r="P1700" s="10"/>
      <c r="Q1700" s="41">
        <v>1</v>
      </c>
      <c r="R1700" s="38"/>
      <c r="S1700" s="41">
        <v>1</v>
      </c>
      <c r="T1700" s="38"/>
      <c r="U1700" s="10" t="s">
        <v>1</v>
      </c>
      <c r="V1700" s="10"/>
      <c r="W1700" s="32" t="s">
        <v>1</v>
      </c>
      <c r="X1700" s="32"/>
      <c r="Y1700" s="38" t="s">
        <v>51</v>
      </c>
      <c r="Z1700" s="38"/>
      <c r="AA1700" s="38"/>
    </row>
    <row r="1701" spans="1:27" x14ac:dyDescent="0.2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</row>
    <row r="1703" spans="1:27" ht="11.25" customHeight="1" x14ac:dyDescent="0.2">
      <c r="W1703" s="39">
        <v>78.69</v>
      </c>
      <c r="X1703" s="17"/>
      <c r="Y1703" s="35">
        <v>224.83</v>
      </c>
      <c r="Z1703" s="32"/>
      <c r="AA1703" s="32"/>
    </row>
    <row r="1705" spans="1:27" ht="111.95" customHeight="1" x14ac:dyDescent="0.2">
      <c r="A1705" s="10" t="s">
        <v>363</v>
      </c>
      <c r="B1705" s="10"/>
      <c r="C1705" s="10" t="s">
        <v>52</v>
      </c>
      <c r="D1705" s="10"/>
      <c r="E1705" s="10"/>
      <c r="F1705" s="10" t="s">
        <v>364</v>
      </c>
      <c r="G1705" s="10"/>
      <c r="H1705" s="10"/>
      <c r="I1705" s="10"/>
      <c r="J1705" s="10" t="s">
        <v>50</v>
      </c>
      <c r="K1705" s="10"/>
      <c r="L1705" s="35">
        <v>0.35</v>
      </c>
      <c r="M1705" s="32"/>
      <c r="N1705" s="32"/>
      <c r="O1705" s="10" t="s">
        <v>1</v>
      </c>
      <c r="P1705" s="10"/>
      <c r="Q1705" s="10" t="s">
        <v>1</v>
      </c>
      <c r="R1705" s="10"/>
      <c r="S1705" s="10" t="s">
        <v>1</v>
      </c>
      <c r="T1705" s="10"/>
      <c r="U1705" s="10" t="s">
        <v>1</v>
      </c>
      <c r="V1705" s="10"/>
      <c r="W1705" s="10" t="s">
        <v>1</v>
      </c>
      <c r="X1705" s="10"/>
    </row>
    <row r="1706" spans="1:27" ht="11.25" customHeight="1" x14ac:dyDescent="0.2">
      <c r="F1706" s="10" t="s">
        <v>54</v>
      </c>
      <c r="G1706" s="10"/>
      <c r="H1706" s="10"/>
      <c r="I1706" s="10"/>
      <c r="J1706" s="10" t="s">
        <v>1</v>
      </c>
      <c r="K1706" s="10"/>
      <c r="L1706" s="10"/>
      <c r="M1706" s="10"/>
      <c r="N1706" s="10"/>
      <c r="O1706" s="35">
        <v>165.91</v>
      </c>
      <c r="P1706" s="32"/>
      <c r="Q1706" s="35">
        <v>1</v>
      </c>
      <c r="R1706" s="32"/>
      <c r="S1706" s="35">
        <v>1</v>
      </c>
      <c r="T1706" s="32"/>
      <c r="U1706" s="35">
        <v>1</v>
      </c>
      <c r="V1706" s="32"/>
      <c r="W1706" s="35">
        <v>58.07</v>
      </c>
      <c r="X1706" s="32"/>
    </row>
    <row r="1707" spans="1:27" ht="11.25" customHeight="1" x14ac:dyDescent="0.2">
      <c r="F1707" s="10" t="s">
        <v>55</v>
      </c>
      <c r="G1707" s="10"/>
      <c r="H1707" s="10"/>
      <c r="I1707" s="10"/>
      <c r="J1707" s="10" t="s">
        <v>1</v>
      </c>
      <c r="K1707" s="10"/>
      <c r="L1707" s="10"/>
      <c r="M1707" s="10"/>
      <c r="N1707" s="10"/>
      <c r="O1707" s="35">
        <v>90.18</v>
      </c>
      <c r="P1707" s="32"/>
      <c r="Q1707" s="35">
        <v>1</v>
      </c>
      <c r="R1707" s="32"/>
      <c r="S1707" s="35">
        <v>1</v>
      </c>
      <c r="T1707" s="32"/>
      <c r="U1707" s="35">
        <v>1</v>
      </c>
      <c r="V1707" s="32"/>
      <c r="W1707" s="32" t="s">
        <v>365</v>
      </c>
      <c r="X1707" s="32"/>
    </row>
    <row r="1708" spans="1:27" ht="22.35" customHeight="1" x14ac:dyDescent="0.2">
      <c r="F1708" s="10" t="s">
        <v>57</v>
      </c>
      <c r="G1708" s="10"/>
      <c r="H1708" s="10"/>
      <c r="I1708" s="10"/>
      <c r="J1708" s="10" t="s">
        <v>44</v>
      </c>
      <c r="K1708" s="10"/>
      <c r="L1708" s="35">
        <v>0</v>
      </c>
      <c r="M1708" s="32"/>
      <c r="N1708" s="32"/>
      <c r="O1708" s="10" t="s">
        <v>1</v>
      </c>
      <c r="P1708" s="10"/>
      <c r="Q1708" s="32" t="s">
        <v>1</v>
      </c>
      <c r="R1708" s="32"/>
      <c r="S1708" s="32" t="s">
        <v>1</v>
      </c>
      <c r="T1708" s="32"/>
      <c r="U1708" s="10" t="s">
        <v>1</v>
      </c>
      <c r="V1708" s="10"/>
      <c r="W1708" s="35">
        <v>0</v>
      </c>
      <c r="X1708" s="32"/>
      <c r="Y1708" s="32" t="s">
        <v>1</v>
      </c>
      <c r="Z1708" s="32"/>
      <c r="AA1708" s="32"/>
    </row>
    <row r="1709" spans="1:27" x14ac:dyDescent="0.2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</row>
    <row r="1711" spans="1:27" ht="11.25" customHeight="1" x14ac:dyDescent="0.2">
      <c r="W1711" s="39">
        <v>58.07</v>
      </c>
      <c r="X1711" s="17"/>
      <c r="Y1711" s="35">
        <v>165.91</v>
      </c>
      <c r="Z1711" s="32"/>
      <c r="AA1711" s="32"/>
    </row>
    <row r="1713" spans="1:27" ht="134.44999999999999" customHeight="1" x14ac:dyDescent="0.2">
      <c r="A1713" s="10" t="s">
        <v>366</v>
      </c>
      <c r="B1713" s="10"/>
      <c r="C1713" s="10" t="s">
        <v>58</v>
      </c>
      <c r="D1713" s="10"/>
      <c r="E1713" s="10"/>
      <c r="F1713" s="10" t="s">
        <v>367</v>
      </c>
      <c r="G1713" s="10"/>
      <c r="H1713" s="10"/>
      <c r="I1713" s="10"/>
      <c r="J1713" s="10" t="s">
        <v>50</v>
      </c>
      <c r="K1713" s="10"/>
      <c r="L1713" s="35">
        <v>0.35</v>
      </c>
      <c r="M1713" s="32"/>
      <c r="N1713" s="32"/>
      <c r="O1713" s="10" t="s">
        <v>1</v>
      </c>
      <c r="P1713" s="10"/>
      <c r="Q1713" s="10" t="s">
        <v>1</v>
      </c>
      <c r="R1713" s="10"/>
      <c r="S1713" s="10" t="s">
        <v>1</v>
      </c>
      <c r="T1713" s="10"/>
      <c r="U1713" s="10" t="s">
        <v>1</v>
      </c>
      <c r="V1713" s="10"/>
      <c r="W1713" s="10" t="s">
        <v>1</v>
      </c>
      <c r="X1713" s="10"/>
    </row>
    <row r="1714" spans="1:27" ht="11.25" customHeight="1" x14ac:dyDescent="0.2">
      <c r="F1714" s="10" t="s">
        <v>54</v>
      </c>
      <c r="G1714" s="10"/>
      <c r="H1714" s="10"/>
      <c r="I1714" s="10"/>
      <c r="J1714" s="10" t="s">
        <v>1</v>
      </c>
      <c r="K1714" s="10"/>
      <c r="L1714" s="10"/>
      <c r="M1714" s="10"/>
      <c r="N1714" s="10"/>
      <c r="O1714" s="32" t="s">
        <v>60</v>
      </c>
      <c r="P1714" s="32"/>
      <c r="Q1714" s="35">
        <v>1</v>
      </c>
      <c r="R1714" s="32"/>
      <c r="S1714" s="35">
        <v>1</v>
      </c>
      <c r="T1714" s="32"/>
      <c r="U1714" s="35">
        <v>1</v>
      </c>
      <c r="V1714" s="32"/>
      <c r="W1714" s="35">
        <v>469.74</v>
      </c>
      <c r="X1714" s="32"/>
    </row>
    <row r="1715" spans="1:27" ht="11.25" customHeight="1" x14ac:dyDescent="0.2">
      <c r="F1715" s="10" t="s">
        <v>55</v>
      </c>
      <c r="G1715" s="10"/>
      <c r="H1715" s="10"/>
      <c r="I1715" s="10"/>
      <c r="J1715" s="10" t="s">
        <v>1</v>
      </c>
      <c r="K1715" s="10"/>
      <c r="L1715" s="10"/>
      <c r="M1715" s="10"/>
      <c r="N1715" s="10"/>
      <c r="O1715" s="32" t="s">
        <v>61</v>
      </c>
      <c r="P1715" s="32"/>
      <c r="Q1715" s="35">
        <v>1</v>
      </c>
      <c r="R1715" s="32"/>
      <c r="S1715" s="35">
        <v>1</v>
      </c>
      <c r="T1715" s="32"/>
      <c r="U1715" s="35">
        <v>1</v>
      </c>
      <c r="V1715" s="32"/>
      <c r="W1715" s="32" t="s">
        <v>368</v>
      </c>
      <c r="X1715" s="32"/>
    </row>
    <row r="1716" spans="1:27" ht="22.35" customHeight="1" x14ac:dyDescent="0.2">
      <c r="F1716" s="10" t="s">
        <v>57</v>
      </c>
      <c r="G1716" s="10"/>
      <c r="H1716" s="10"/>
      <c r="I1716" s="10"/>
      <c r="J1716" s="10" t="s">
        <v>44</v>
      </c>
      <c r="K1716" s="10"/>
      <c r="L1716" s="35">
        <v>0</v>
      </c>
      <c r="M1716" s="32"/>
      <c r="N1716" s="32"/>
      <c r="O1716" s="10" t="s">
        <v>1</v>
      </c>
      <c r="P1716" s="10"/>
      <c r="Q1716" s="32" t="s">
        <v>1</v>
      </c>
      <c r="R1716" s="32"/>
      <c r="S1716" s="32" t="s">
        <v>1</v>
      </c>
      <c r="T1716" s="32"/>
      <c r="U1716" s="10" t="s">
        <v>1</v>
      </c>
      <c r="V1716" s="10"/>
      <c r="W1716" s="35">
        <v>0</v>
      </c>
      <c r="X1716" s="32"/>
      <c r="Y1716" s="32" t="s">
        <v>1</v>
      </c>
      <c r="Z1716" s="32"/>
      <c r="AA1716" s="32"/>
    </row>
    <row r="1717" spans="1:27" x14ac:dyDescent="0.2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</row>
    <row r="1719" spans="1:27" ht="11.25" customHeight="1" x14ac:dyDescent="0.2">
      <c r="W1719" s="39">
        <v>469.74</v>
      </c>
      <c r="X1719" s="17"/>
      <c r="Y1719" s="35">
        <v>1342.11</v>
      </c>
      <c r="Z1719" s="32"/>
      <c r="AA1719" s="32"/>
    </row>
    <row r="1721" spans="1:27" ht="44.85" customHeight="1" x14ac:dyDescent="0.2">
      <c r="A1721" s="10" t="s">
        <v>369</v>
      </c>
      <c r="B1721" s="10"/>
      <c r="C1721" s="10" t="s">
        <v>80</v>
      </c>
      <c r="D1721" s="10"/>
      <c r="E1721" s="10"/>
      <c r="F1721" s="10" t="s">
        <v>106</v>
      </c>
      <c r="G1721" s="10"/>
      <c r="H1721" s="10"/>
      <c r="I1721" s="10"/>
      <c r="J1721" s="10" t="s">
        <v>50</v>
      </c>
      <c r="K1721" s="10"/>
      <c r="L1721" s="35">
        <v>0.35</v>
      </c>
      <c r="M1721" s="32"/>
      <c r="N1721" s="32"/>
      <c r="O1721" s="10" t="s">
        <v>1</v>
      </c>
      <c r="P1721" s="10"/>
      <c r="Q1721" s="10" t="s">
        <v>1</v>
      </c>
      <c r="R1721" s="10"/>
      <c r="S1721" s="10" t="s">
        <v>1</v>
      </c>
      <c r="T1721" s="10"/>
      <c r="U1721" s="10" t="s">
        <v>1</v>
      </c>
      <c r="V1721" s="10"/>
      <c r="W1721" s="10" t="s">
        <v>1</v>
      </c>
      <c r="X1721" s="10"/>
    </row>
    <row r="1722" spans="1:27" ht="11.25" customHeight="1" x14ac:dyDescent="0.2">
      <c r="F1722" s="10" t="s">
        <v>42</v>
      </c>
      <c r="G1722" s="10"/>
      <c r="H1722" s="10"/>
      <c r="I1722" s="10"/>
      <c r="J1722" s="10" t="s">
        <v>1</v>
      </c>
      <c r="K1722" s="10"/>
      <c r="L1722" s="10"/>
      <c r="M1722" s="10"/>
      <c r="N1722" s="10"/>
      <c r="O1722" s="35">
        <v>22490.639999999999</v>
      </c>
      <c r="P1722" s="32"/>
      <c r="Q1722" s="35">
        <v>1</v>
      </c>
      <c r="R1722" s="32"/>
      <c r="S1722" s="35">
        <v>1</v>
      </c>
      <c r="T1722" s="32"/>
      <c r="U1722" s="35">
        <v>1</v>
      </c>
      <c r="V1722" s="32"/>
      <c r="W1722" s="35">
        <v>7871.72</v>
      </c>
      <c r="X1722" s="32"/>
    </row>
    <row r="1723" spans="1:27" ht="11.25" customHeight="1" x14ac:dyDescent="0.2">
      <c r="F1723" s="10" t="s">
        <v>54</v>
      </c>
      <c r="G1723" s="10"/>
      <c r="H1723" s="10"/>
      <c r="I1723" s="10"/>
      <c r="J1723" s="10" t="s">
        <v>1</v>
      </c>
      <c r="K1723" s="10"/>
      <c r="L1723" s="10"/>
      <c r="M1723" s="10"/>
      <c r="N1723" s="10"/>
      <c r="O1723" s="35">
        <v>589</v>
      </c>
      <c r="P1723" s="32"/>
      <c r="Q1723" s="35">
        <v>1</v>
      </c>
      <c r="R1723" s="32"/>
      <c r="S1723" s="35">
        <v>1</v>
      </c>
      <c r="T1723" s="32"/>
      <c r="U1723" s="35">
        <v>1</v>
      </c>
      <c r="V1723" s="32"/>
      <c r="W1723" s="35">
        <v>206.15</v>
      </c>
      <c r="X1723" s="32"/>
    </row>
    <row r="1724" spans="1:27" ht="11.25" customHeight="1" x14ac:dyDescent="0.2">
      <c r="F1724" s="10" t="s">
        <v>55</v>
      </c>
      <c r="G1724" s="10"/>
      <c r="H1724" s="10"/>
      <c r="I1724" s="10"/>
      <c r="J1724" s="10" t="s">
        <v>1</v>
      </c>
      <c r="K1724" s="10"/>
      <c r="L1724" s="10"/>
      <c r="M1724" s="10"/>
      <c r="N1724" s="10"/>
      <c r="O1724" s="35">
        <v>25.65</v>
      </c>
      <c r="P1724" s="32"/>
      <c r="Q1724" s="35">
        <v>1</v>
      </c>
      <c r="R1724" s="32"/>
      <c r="S1724" s="35">
        <v>1</v>
      </c>
      <c r="T1724" s="32"/>
      <c r="U1724" s="35">
        <v>1</v>
      </c>
      <c r="V1724" s="32"/>
      <c r="W1724" s="32" t="s">
        <v>370</v>
      </c>
      <c r="X1724" s="32"/>
    </row>
    <row r="1725" spans="1:27" ht="11.25" customHeight="1" x14ac:dyDescent="0.2">
      <c r="F1725" s="10" t="s">
        <v>72</v>
      </c>
      <c r="G1725" s="10"/>
      <c r="H1725" s="10"/>
      <c r="I1725" s="10"/>
      <c r="J1725" s="10" t="s">
        <v>1</v>
      </c>
      <c r="K1725" s="10"/>
      <c r="L1725" s="10"/>
      <c r="M1725" s="10"/>
      <c r="N1725" s="10"/>
      <c r="O1725" s="35">
        <v>75528.429999999993</v>
      </c>
      <c r="P1725" s="32"/>
      <c r="Q1725" s="35">
        <v>1</v>
      </c>
      <c r="R1725" s="32"/>
      <c r="S1725" s="35">
        <v>1</v>
      </c>
      <c r="T1725" s="32"/>
      <c r="U1725" s="35">
        <v>1</v>
      </c>
      <c r="V1725" s="32"/>
      <c r="W1725" s="35">
        <v>26434.95</v>
      </c>
      <c r="X1725" s="32"/>
    </row>
    <row r="1726" spans="1:27" ht="56.1" customHeight="1" x14ac:dyDescent="0.2">
      <c r="C1726" s="10" t="s">
        <v>83</v>
      </c>
      <c r="D1726" s="10"/>
      <c r="E1726" s="10"/>
      <c r="F1726" s="10" t="s">
        <v>84</v>
      </c>
      <c r="G1726" s="10"/>
      <c r="H1726" s="10"/>
      <c r="I1726" s="10"/>
      <c r="J1726" s="10" t="s">
        <v>50</v>
      </c>
      <c r="K1726" s="10"/>
      <c r="L1726" s="35">
        <v>-0.35</v>
      </c>
      <c r="M1726" s="32"/>
      <c r="N1726" s="32"/>
      <c r="O1726" s="35">
        <v>75026.559999999998</v>
      </c>
      <c r="P1726" s="32"/>
      <c r="Q1726" s="35">
        <v>1</v>
      </c>
      <c r="R1726" s="32"/>
      <c r="S1726" s="35">
        <v>1</v>
      </c>
      <c r="T1726" s="32"/>
      <c r="U1726" s="35">
        <v>1</v>
      </c>
      <c r="V1726" s="32"/>
      <c r="W1726" s="35">
        <v>-26259.3</v>
      </c>
      <c r="X1726" s="32"/>
    </row>
    <row r="1727" spans="1:27" ht="11.25" customHeight="1" x14ac:dyDescent="0.2">
      <c r="F1727" s="10" t="s">
        <v>43</v>
      </c>
      <c r="G1727" s="10"/>
      <c r="H1727" s="10"/>
      <c r="I1727" s="10"/>
      <c r="J1727" s="10" t="s">
        <v>44</v>
      </c>
      <c r="K1727" s="10"/>
      <c r="L1727" s="35">
        <v>70</v>
      </c>
      <c r="M1727" s="32"/>
      <c r="N1727" s="32"/>
      <c r="O1727" s="10" t="s">
        <v>1</v>
      </c>
      <c r="P1727" s="10"/>
      <c r="Q1727" s="32" t="s">
        <v>1</v>
      </c>
      <c r="R1727" s="32"/>
      <c r="S1727" s="32" t="s">
        <v>1</v>
      </c>
      <c r="T1727" s="32"/>
      <c r="U1727" s="10" t="s">
        <v>1</v>
      </c>
      <c r="V1727" s="10"/>
      <c r="W1727" s="35">
        <v>5510.2</v>
      </c>
      <c r="X1727" s="32"/>
      <c r="Y1727" s="32" t="s">
        <v>1</v>
      </c>
      <c r="Z1727" s="32"/>
      <c r="AA1727" s="32"/>
    </row>
    <row r="1728" spans="1:27" ht="11.25" customHeight="1" x14ac:dyDescent="0.2">
      <c r="F1728" s="10" t="s">
        <v>45</v>
      </c>
      <c r="G1728" s="10"/>
      <c r="H1728" s="10"/>
      <c r="I1728" s="10"/>
      <c r="J1728" s="10" t="s">
        <v>44</v>
      </c>
      <c r="K1728" s="10"/>
      <c r="L1728" s="35">
        <v>10</v>
      </c>
      <c r="M1728" s="32"/>
      <c r="N1728" s="32"/>
      <c r="O1728" s="10" t="s">
        <v>1</v>
      </c>
      <c r="P1728" s="10"/>
      <c r="Q1728" s="32" t="s">
        <v>1</v>
      </c>
      <c r="R1728" s="32"/>
      <c r="S1728" s="32" t="s">
        <v>1</v>
      </c>
      <c r="T1728" s="32"/>
      <c r="U1728" s="10" t="s">
        <v>1</v>
      </c>
      <c r="V1728" s="10"/>
      <c r="W1728" s="35">
        <v>787.17</v>
      </c>
      <c r="X1728" s="32"/>
      <c r="Y1728" s="32" t="s">
        <v>1</v>
      </c>
      <c r="Z1728" s="32"/>
      <c r="AA1728" s="32"/>
    </row>
    <row r="1729" spans="1:27" ht="11.25" customHeight="1" x14ac:dyDescent="0.2">
      <c r="F1729" s="10" t="s">
        <v>73</v>
      </c>
      <c r="G1729" s="10"/>
      <c r="H1729" s="10"/>
      <c r="I1729" s="10"/>
      <c r="J1729" s="10" t="s">
        <v>44</v>
      </c>
      <c r="K1729" s="10"/>
      <c r="L1729" s="35">
        <v>108</v>
      </c>
      <c r="M1729" s="32"/>
      <c r="N1729" s="32"/>
      <c r="O1729" s="10" t="s">
        <v>1</v>
      </c>
      <c r="P1729" s="10"/>
      <c r="Q1729" s="32" t="s">
        <v>1</v>
      </c>
      <c r="R1729" s="32"/>
      <c r="S1729" s="32" t="s">
        <v>1</v>
      </c>
      <c r="T1729" s="32"/>
      <c r="U1729" s="10" t="s">
        <v>1</v>
      </c>
      <c r="V1729" s="10"/>
      <c r="W1729" s="35">
        <v>9.6999999999999993</v>
      </c>
      <c r="X1729" s="32"/>
      <c r="Y1729" s="32" t="s">
        <v>1</v>
      </c>
      <c r="Z1729" s="32"/>
      <c r="AA1729" s="32"/>
    </row>
    <row r="1730" spans="1:27" ht="11.25" customHeight="1" x14ac:dyDescent="0.2">
      <c r="F1730" s="10"/>
      <c r="G1730" s="10"/>
      <c r="H1730" s="10"/>
      <c r="I1730" s="10"/>
      <c r="J1730" s="10"/>
      <c r="K1730" s="10"/>
      <c r="L1730" s="32"/>
      <c r="M1730" s="32"/>
      <c r="N1730" s="32"/>
      <c r="O1730" s="10" t="s">
        <v>1</v>
      </c>
      <c r="P1730" s="10"/>
      <c r="Q1730" s="32"/>
      <c r="R1730" s="32"/>
      <c r="S1730" s="32"/>
      <c r="T1730" s="32"/>
      <c r="U1730" s="10" t="s">
        <v>1</v>
      </c>
      <c r="V1730" s="10"/>
      <c r="W1730" s="32" t="s">
        <v>1</v>
      </c>
      <c r="X1730" s="32"/>
      <c r="Y1730" s="32"/>
      <c r="Z1730" s="32"/>
      <c r="AA1730" s="32"/>
    </row>
    <row r="1731" spans="1:27" ht="11.25" customHeight="1" x14ac:dyDescent="0.2">
      <c r="F1731" s="40" t="s">
        <v>46</v>
      </c>
      <c r="G1731" s="40"/>
      <c r="H1731" s="40"/>
      <c r="I1731" s="40"/>
      <c r="J1731" s="40" t="s">
        <v>47</v>
      </c>
      <c r="K1731" s="40"/>
      <c r="L1731" s="41">
        <v>87.4</v>
      </c>
      <c r="M1731" s="38"/>
      <c r="N1731" s="38"/>
      <c r="O1731" s="10"/>
      <c r="P1731" s="10"/>
      <c r="Q1731" s="41">
        <v>1</v>
      </c>
      <c r="R1731" s="38"/>
      <c r="S1731" s="41">
        <v>1</v>
      </c>
      <c r="T1731" s="38"/>
      <c r="U1731" s="10"/>
      <c r="V1731" s="10"/>
      <c r="W1731" s="32"/>
      <c r="X1731" s="32"/>
      <c r="Y1731" s="37">
        <v>31</v>
      </c>
      <c r="Z1731" s="38"/>
      <c r="AA1731" s="38"/>
    </row>
    <row r="1732" spans="1:27" x14ac:dyDescent="0.2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</row>
    <row r="1734" spans="1:27" ht="11.25" customHeight="1" x14ac:dyDescent="0.2">
      <c r="W1734" s="39">
        <v>14560.59</v>
      </c>
      <c r="X1734" s="17"/>
      <c r="Y1734" s="35">
        <v>41601.69</v>
      </c>
      <c r="Z1734" s="32"/>
      <c r="AA1734" s="32"/>
    </row>
    <row r="1736" spans="1:27" ht="44.85" customHeight="1" x14ac:dyDescent="0.2">
      <c r="A1736" s="10" t="s">
        <v>371</v>
      </c>
      <c r="B1736" s="10"/>
      <c r="C1736" s="10" t="s">
        <v>86</v>
      </c>
      <c r="D1736" s="10"/>
      <c r="E1736" s="10"/>
      <c r="F1736" s="10" t="s">
        <v>87</v>
      </c>
      <c r="G1736" s="10"/>
      <c r="H1736" s="10"/>
      <c r="I1736" s="10"/>
      <c r="J1736" s="10" t="s">
        <v>50</v>
      </c>
      <c r="K1736" s="10"/>
      <c r="L1736" s="35">
        <v>0.35</v>
      </c>
      <c r="M1736" s="32"/>
      <c r="N1736" s="32"/>
      <c r="O1736" s="10" t="s">
        <v>1</v>
      </c>
      <c r="P1736" s="10"/>
      <c r="Q1736" s="10" t="s">
        <v>1</v>
      </c>
      <c r="R1736" s="10"/>
      <c r="S1736" s="10" t="s">
        <v>1</v>
      </c>
      <c r="T1736" s="10"/>
      <c r="U1736" s="10" t="s">
        <v>1</v>
      </c>
      <c r="V1736" s="10"/>
      <c r="W1736" s="10" t="s">
        <v>1</v>
      </c>
      <c r="X1736" s="10"/>
    </row>
    <row r="1737" spans="1:27" ht="11.25" customHeight="1" x14ac:dyDescent="0.2">
      <c r="F1737" s="10" t="s">
        <v>42</v>
      </c>
      <c r="G1737" s="10"/>
      <c r="H1737" s="10"/>
      <c r="I1737" s="10"/>
      <c r="J1737" s="10" t="s">
        <v>1</v>
      </c>
      <c r="K1737" s="10"/>
      <c r="L1737" s="10"/>
      <c r="M1737" s="10"/>
      <c r="N1737" s="10"/>
      <c r="O1737" s="35">
        <v>22490.639999999999</v>
      </c>
      <c r="P1737" s="32"/>
      <c r="Q1737" s="35">
        <v>0.2</v>
      </c>
      <c r="R1737" s="32"/>
      <c r="S1737" s="35">
        <v>1</v>
      </c>
      <c r="T1737" s="32"/>
      <c r="U1737" s="35">
        <v>1</v>
      </c>
      <c r="V1737" s="32"/>
      <c r="W1737" s="35">
        <v>1574.34</v>
      </c>
      <c r="X1737" s="32"/>
    </row>
    <row r="1738" spans="1:27" ht="11.25" customHeight="1" x14ac:dyDescent="0.2">
      <c r="F1738" s="10" t="s">
        <v>54</v>
      </c>
      <c r="G1738" s="10"/>
      <c r="H1738" s="10"/>
      <c r="I1738" s="10"/>
      <c r="J1738" s="10" t="s">
        <v>1</v>
      </c>
      <c r="K1738" s="10"/>
      <c r="L1738" s="10"/>
      <c r="M1738" s="10"/>
      <c r="N1738" s="10"/>
      <c r="O1738" s="35">
        <v>589</v>
      </c>
      <c r="P1738" s="32"/>
      <c r="Q1738" s="35">
        <v>0.2</v>
      </c>
      <c r="R1738" s="32"/>
      <c r="S1738" s="35">
        <v>1</v>
      </c>
      <c r="T1738" s="32"/>
      <c r="U1738" s="35">
        <v>1</v>
      </c>
      <c r="V1738" s="32"/>
      <c r="W1738" s="35">
        <v>41.23</v>
      </c>
      <c r="X1738" s="32"/>
    </row>
    <row r="1739" spans="1:27" ht="11.25" customHeight="1" x14ac:dyDescent="0.2">
      <c r="F1739" s="10" t="s">
        <v>55</v>
      </c>
      <c r="G1739" s="10"/>
      <c r="H1739" s="10"/>
      <c r="I1739" s="10"/>
      <c r="J1739" s="10" t="s">
        <v>1</v>
      </c>
      <c r="K1739" s="10"/>
      <c r="L1739" s="10"/>
      <c r="M1739" s="10"/>
      <c r="N1739" s="10"/>
      <c r="O1739" s="35">
        <v>25.65</v>
      </c>
      <c r="P1739" s="32"/>
      <c r="Q1739" s="35">
        <v>0.2</v>
      </c>
      <c r="R1739" s="32"/>
      <c r="S1739" s="35">
        <v>1</v>
      </c>
      <c r="T1739" s="32"/>
      <c r="U1739" s="35">
        <v>1</v>
      </c>
      <c r="V1739" s="32"/>
      <c r="W1739" s="32" t="s">
        <v>372</v>
      </c>
      <c r="X1739" s="32"/>
    </row>
    <row r="1740" spans="1:27" ht="11.25" customHeight="1" x14ac:dyDescent="0.2">
      <c r="F1740" s="10" t="s">
        <v>72</v>
      </c>
      <c r="G1740" s="10"/>
      <c r="H1740" s="10"/>
      <c r="I1740" s="10"/>
      <c r="J1740" s="10" t="s">
        <v>1</v>
      </c>
      <c r="K1740" s="10"/>
      <c r="L1740" s="10"/>
      <c r="M1740" s="10"/>
      <c r="N1740" s="10"/>
      <c r="O1740" s="35">
        <v>75528.429999999993</v>
      </c>
      <c r="P1740" s="32"/>
      <c r="Q1740" s="35">
        <v>0</v>
      </c>
      <c r="R1740" s="32"/>
      <c r="S1740" s="35">
        <v>1</v>
      </c>
      <c r="T1740" s="32"/>
      <c r="U1740" s="35">
        <v>1</v>
      </c>
      <c r="V1740" s="32"/>
      <c r="W1740" s="35">
        <v>0</v>
      </c>
      <c r="X1740" s="32"/>
    </row>
    <row r="1741" spans="1:27" ht="11.25" customHeight="1" x14ac:dyDescent="0.2">
      <c r="F1741" s="10" t="s">
        <v>43</v>
      </c>
      <c r="G1741" s="10"/>
      <c r="H1741" s="10"/>
      <c r="I1741" s="10"/>
      <c r="J1741" s="10" t="s">
        <v>44</v>
      </c>
      <c r="K1741" s="10"/>
      <c r="L1741" s="35">
        <v>70</v>
      </c>
      <c r="M1741" s="32"/>
      <c r="N1741" s="32"/>
      <c r="O1741" s="10" t="s">
        <v>1</v>
      </c>
      <c r="P1741" s="10"/>
      <c r="Q1741" s="32" t="s">
        <v>1</v>
      </c>
      <c r="R1741" s="32"/>
      <c r="S1741" s="32" t="s">
        <v>1</v>
      </c>
      <c r="T1741" s="32"/>
      <c r="U1741" s="10" t="s">
        <v>1</v>
      </c>
      <c r="V1741" s="10"/>
      <c r="W1741" s="35">
        <v>1102.04</v>
      </c>
      <c r="X1741" s="32"/>
      <c r="Y1741" s="32" t="s">
        <v>1</v>
      </c>
      <c r="Z1741" s="32"/>
      <c r="AA1741" s="32"/>
    </row>
    <row r="1742" spans="1:27" ht="11.25" customHeight="1" x14ac:dyDescent="0.2">
      <c r="F1742" s="10" t="s">
        <v>45</v>
      </c>
      <c r="G1742" s="10"/>
      <c r="H1742" s="10"/>
      <c r="I1742" s="10"/>
      <c r="J1742" s="10" t="s">
        <v>44</v>
      </c>
      <c r="K1742" s="10"/>
      <c r="L1742" s="35">
        <v>10</v>
      </c>
      <c r="M1742" s="32"/>
      <c r="N1742" s="32"/>
      <c r="O1742" s="10" t="s">
        <v>1</v>
      </c>
      <c r="P1742" s="10"/>
      <c r="Q1742" s="32" t="s">
        <v>1</v>
      </c>
      <c r="R1742" s="32"/>
      <c r="S1742" s="32" t="s">
        <v>1</v>
      </c>
      <c r="T1742" s="32"/>
      <c r="U1742" s="10" t="s">
        <v>1</v>
      </c>
      <c r="V1742" s="10"/>
      <c r="W1742" s="35">
        <v>157.43</v>
      </c>
      <c r="X1742" s="32"/>
      <c r="Y1742" s="32" t="s">
        <v>1</v>
      </c>
      <c r="Z1742" s="32"/>
      <c r="AA1742" s="32"/>
    </row>
    <row r="1743" spans="1:27" ht="11.25" customHeight="1" x14ac:dyDescent="0.2">
      <c r="F1743" s="10" t="s">
        <v>73</v>
      </c>
      <c r="G1743" s="10"/>
      <c r="H1743" s="10"/>
      <c r="I1743" s="10"/>
      <c r="J1743" s="10" t="s">
        <v>44</v>
      </c>
      <c r="K1743" s="10"/>
      <c r="L1743" s="35">
        <v>108</v>
      </c>
      <c r="M1743" s="32"/>
      <c r="N1743" s="32"/>
      <c r="O1743" s="10" t="s">
        <v>1</v>
      </c>
      <c r="P1743" s="10"/>
      <c r="Q1743" s="32" t="s">
        <v>1</v>
      </c>
      <c r="R1743" s="32"/>
      <c r="S1743" s="32" t="s">
        <v>1</v>
      </c>
      <c r="T1743" s="32"/>
      <c r="U1743" s="10" t="s">
        <v>1</v>
      </c>
      <c r="V1743" s="10"/>
      <c r="W1743" s="35">
        <v>1.94</v>
      </c>
      <c r="X1743" s="32"/>
      <c r="Y1743" s="32" t="s">
        <v>1</v>
      </c>
      <c r="Z1743" s="32"/>
      <c r="AA1743" s="32"/>
    </row>
    <row r="1744" spans="1:27" ht="11.25" customHeight="1" x14ac:dyDescent="0.2">
      <c r="F1744" s="10"/>
      <c r="G1744" s="10"/>
      <c r="H1744" s="10"/>
      <c r="I1744" s="10"/>
      <c r="J1744" s="10"/>
      <c r="K1744" s="10"/>
      <c r="L1744" s="32"/>
      <c r="M1744" s="32"/>
      <c r="N1744" s="32"/>
      <c r="O1744" s="10" t="s">
        <v>1</v>
      </c>
      <c r="P1744" s="10"/>
      <c r="Q1744" s="32"/>
      <c r="R1744" s="32"/>
      <c r="S1744" s="32"/>
      <c r="T1744" s="32"/>
      <c r="U1744" s="10" t="s">
        <v>1</v>
      </c>
      <c r="V1744" s="10"/>
      <c r="W1744" s="32" t="s">
        <v>1</v>
      </c>
      <c r="X1744" s="32"/>
      <c r="Y1744" s="32"/>
      <c r="Z1744" s="32"/>
      <c r="AA1744" s="32"/>
    </row>
    <row r="1745" spans="1:27" ht="11.25" customHeight="1" x14ac:dyDescent="0.2">
      <c r="F1745" s="40" t="s">
        <v>46</v>
      </c>
      <c r="G1745" s="40"/>
      <c r="H1745" s="40"/>
      <c r="I1745" s="40"/>
      <c r="J1745" s="40" t="s">
        <v>47</v>
      </c>
      <c r="K1745" s="40"/>
      <c r="L1745" s="41">
        <v>87.4</v>
      </c>
      <c r="M1745" s="38"/>
      <c r="N1745" s="38"/>
      <c r="O1745" s="10"/>
      <c r="P1745" s="10"/>
      <c r="Q1745" s="41">
        <v>0.2</v>
      </c>
      <c r="R1745" s="38"/>
      <c r="S1745" s="41">
        <v>1</v>
      </c>
      <c r="T1745" s="38"/>
      <c r="U1745" s="10"/>
      <c r="V1745" s="10"/>
      <c r="W1745" s="32"/>
      <c r="X1745" s="32"/>
      <c r="Y1745" s="37">
        <v>6</v>
      </c>
      <c r="Z1745" s="38"/>
      <c r="AA1745" s="38"/>
    </row>
    <row r="1746" spans="1:27" x14ac:dyDescent="0.2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</row>
    <row r="1748" spans="1:27" ht="11.25" customHeight="1" x14ac:dyDescent="0.2">
      <c r="W1748" s="39">
        <v>2876.98</v>
      </c>
      <c r="X1748" s="17"/>
      <c r="Y1748" s="35">
        <v>8219.94</v>
      </c>
      <c r="Z1748" s="32"/>
      <c r="AA1748" s="32"/>
    </row>
    <row r="1750" spans="1:27" ht="67.150000000000006" customHeight="1" x14ac:dyDescent="0.2">
      <c r="A1750" s="10" t="s">
        <v>373</v>
      </c>
      <c r="B1750" s="10"/>
      <c r="C1750" s="10" t="s">
        <v>68</v>
      </c>
      <c r="D1750" s="10"/>
      <c r="E1750" s="10"/>
      <c r="F1750" s="10" t="s">
        <v>69</v>
      </c>
      <c r="G1750" s="10"/>
      <c r="H1750" s="10"/>
      <c r="I1750" s="10"/>
      <c r="J1750" s="10" t="s">
        <v>70</v>
      </c>
      <c r="K1750" s="10"/>
      <c r="L1750" s="35">
        <v>0.05</v>
      </c>
      <c r="M1750" s="32"/>
      <c r="N1750" s="32"/>
      <c r="O1750" s="10" t="s">
        <v>1</v>
      </c>
      <c r="P1750" s="10"/>
      <c r="Q1750" s="10" t="s">
        <v>1</v>
      </c>
      <c r="R1750" s="10"/>
      <c r="S1750" s="10" t="s">
        <v>1</v>
      </c>
      <c r="T1750" s="10"/>
      <c r="U1750" s="10" t="s">
        <v>1</v>
      </c>
      <c r="V1750" s="10"/>
      <c r="W1750" s="10" t="s">
        <v>1</v>
      </c>
      <c r="X1750" s="10"/>
    </row>
    <row r="1751" spans="1:27" ht="11.25" customHeight="1" x14ac:dyDescent="0.2">
      <c r="F1751" s="10" t="s">
        <v>42</v>
      </c>
      <c r="G1751" s="10"/>
      <c r="H1751" s="10"/>
      <c r="I1751" s="10"/>
      <c r="J1751" s="10" t="s">
        <v>1</v>
      </c>
      <c r="K1751" s="10"/>
      <c r="L1751" s="10"/>
      <c r="M1751" s="10"/>
      <c r="N1751" s="10"/>
      <c r="O1751" s="35">
        <v>68.569999999999993</v>
      </c>
      <c r="P1751" s="32"/>
      <c r="Q1751" s="35">
        <v>90</v>
      </c>
      <c r="R1751" s="32"/>
      <c r="S1751" s="35">
        <v>1</v>
      </c>
      <c r="T1751" s="32"/>
      <c r="U1751" s="35">
        <v>1</v>
      </c>
      <c r="V1751" s="32"/>
      <c r="W1751" s="35">
        <v>308.57</v>
      </c>
      <c r="X1751" s="32"/>
    </row>
    <row r="1752" spans="1:27" ht="11.25" customHeight="1" x14ac:dyDescent="0.2">
      <c r="F1752" s="10" t="s">
        <v>54</v>
      </c>
      <c r="G1752" s="10"/>
      <c r="H1752" s="10"/>
      <c r="I1752" s="10"/>
      <c r="J1752" s="10" t="s">
        <v>1</v>
      </c>
      <c r="K1752" s="10"/>
      <c r="L1752" s="10"/>
      <c r="M1752" s="10"/>
      <c r="N1752" s="10"/>
      <c r="O1752" s="35">
        <v>606.17999999999995</v>
      </c>
      <c r="P1752" s="32"/>
      <c r="Q1752" s="35">
        <v>90</v>
      </c>
      <c r="R1752" s="32"/>
      <c r="S1752" s="35">
        <v>1</v>
      </c>
      <c r="T1752" s="32"/>
      <c r="U1752" s="35">
        <v>1</v>
      </c>
      <c r="V1752" s="32"/>
      <c r="W1752" s="35">
        <v>2727.81</v>
      </c>
      <c r="X1752" s="32"/>
    </row>
    <row r="1753" spans="1:27" ht="11.25" customHeight="1" x14ac:dyDescent="0.2">
      <c r="F1753" s="10" t="s">
        <v>55</v>
      </c>
      <c r="G1753" s="10"/>
      <c r="H1753" s="10"/>
      <c r="I1753" s="10"/>
      <c r="J1753" s="10" t="s">
        <v>1</v>
      </c>
      <c r="K1753" s="10"/>
      <c r="L1753" s="10"/>
      <c r="M1753" s="10"/>
      <c r="N1753" s="10"/>
      <c r="O1753" s="35">
        <v>137.57</v>
      </c>
      <c r="P1753" s="32"/>
      <c r="Q1753" s="35">
        <v>90</v>
      </c>
      <c r="R1753" s="32"/>
      <c r="S1753" s="35">
        <v>1</v>
      </c>
      <c r="T1753" s="32"/>
      <c r="U1753" s="35">
        <v>1</v>
      </c>
      <c r="V1753" s="32"/>
      <c r="W1753" s="32" t="s">
        <v>374</v>
      </c>
      <c r="X1753" s="32"/>
    </row>
    <row r="1754" spans="1:27" ht="11.25" customHeight="1" x14ac:dyDescent="0.2">
      <c r="F1754" s="10" t="s">
        <v>72</v>
      </c>
      <c r="G1754" s="10"/>
      <c r="H1754" s="10"/>
      <c r="I1754" s="10"/>
      <c r="J1754" s="10" t="s">
        <v>1</v>
      </c>
      <c r="K1754" s="10"/>
      <c r="L1754" s="10"/>
      <c r="M1754" s="10"/>
      <c r="N1754" s="10"/>
      <c r="O1754" s="35">
        <v>35.25</v>
      </c>
      <c r="P1754" s="32"/>
      <c r="Q1754" s="35">
        <v>90</v>
      </c>
      <c r="R1754" s="32"/>
      <c r="S1754" s="35">
        <v>1</v>
      </c>
      <c r="T1754" s="32"/>
      <c r="U1754" s="35">
        <v>1</v>
      </c>
      <c r="V1754" s="32"/>
      <c r="W1754" s="35">
        <v>158.63</v>
      </c>
      <c r="X1754" s="32"/>
    </row>
    <row r="1755" spans="1:27" ht="11.25" customHeight="1" x14ac:dyDescent="0.2">
      <c r="F1755" s="10" t="s">
        <v>43</v>
      </c>
      <c r="G1755" s="10"/>
      <c r="H1755" s="10"/>
      <c r="I1755" s="10"/>
      <c r="J1755" s="10" t="s">
        <v>44</v>
      </c>
      <c r="K1755" s="10"/>
      <c r="L1755" s="35">
        <v>70</v>
      </c>
      <c r="M1755" s="32"/>
      <c r="N1755" s="32"/>
      <c r="O1755" s="10" t="s">
        <v>1</v>
      </c>
      <c r="P1755" s="10"/>
      <c r="Q1755" s="32" t="s">
        <v>1</v>
      </c>
      <c r="R1755" s="32"/>
      <c r="S1755" s="32" t="s">
        <v>1</v>
      </c>
      <c r="T1755" s="32"/>
      <c r="U1755" s="10" t="s">
        <v>1</v>
      </c>
      <c r="V1755" s="10"/>
      <c r="W1755" s="35">
        <v>216</v>
      </c>
      <c r="X1755" s="32"/>
      <c r="Y1755" s="32" t="s">
        <v>1</v>
      </c>
      <c r="Z1755" s="32"/>
      <c r="AA1755" s="32"/>
    </row>
    <row r="1756" spans="1:27" ht="11.25" customHeight="1" x14ac:dyDescent="0.2">
      <c r="F1756" s="10" t="s">
        <v>45</v>
      </c>
      <c r="G1756" s="10"/>
      <c r="H1756" s="10"/>
      <c r="I1756" s="10"/>
      <c r="J1756" s="10" t="s">
        <v>44</v>
      </c>
      <c r="K1756" s="10"/>
      <c r="L1756" s="35">
        <v>10</v>
      </c>
      <c r="M1756" s="32"/>
      <c r="N1756" s="32"/>
      <c r="O1756" s="10" t="s">
        <v>1</v>
      </c>
      <c r="P1756" s="10"/>
      <c r="Q1756" s="32" t="s">
        <v>1</v>
      </c>
      <c r="R1756" s="32"/>
      <c r="S1756" s="32" t="s">
        <v>1</v>
      </c>
      <c r="T1756" s="32"/>
      <c r="U1756" s="10" t="s">
        <v>1</v>
      </c>
      <c r="V1756" s="10"/>
      <c r="W1756" s="35">
        <v>30.86</v>
      </c>
      <c r="X1756" s="32"/>
      <c r="Y1756" s="32" t="s">
        <v>1</v>
      </c>
      <c r="Z1756" s="32"/>
      <c r="AA1756" s="32"/>
    </row>
    <row r="1757" spans="1:27" ht="11.25" customHeight="1" x14ac:dyDescent="0.2">
      <c r="F1757" s="10" t="s">
        <v>73</v>
      </c>
      <c r="G1757" s="10"/>
      <c r="H1757" s="10"/>
      <c r="I1757" s="10"/>
      <c r="J1757" s="10" t="s">
        <v>44</v>
      </c>
      <c r="K1757" s="10"/>
      <c r="L1757" s="35">
        <v>108</v>
      </c>
      <c r="M1757" s="32"/>
      <c r="N1757" s="32"/>
      <c r="O1757" s="10" t="s">
        <v>1</v>
      </c>
      <c r="P1757" s="10"/>
      <c r="Q1757" s="32" t="s">
        <v>1</v>
      </c>
      <c r="R1757" s="32"/>
      <c r="S1757" s="32" t="s">
        <v>1</v>
      </c>
      <c r="T1757" s="32"/>
      <c r="U1757" s="10" t="s">
        <v>1</v>
      </c>
      <c r="V1757" s="10"/>
      <c r="W1757" s="35">
        <v>668.6</v>
      </c>
      <c r="X1757" s="32"/>
      <c r="Y1757" s="32" t="s">
        <v>1</v>
      </c>
      <c r="Z1757" s="32"/>
      <c r="AA1757" s="32"/>
    </row>
    <row r="1758" spans="1:27" ht="11.25" customHeight="1" x14ac:dyDescent="0.2">
      <c r="F1758" s="10"/>
      <c r="G1758" s="10"/>
      <c r="H1758" s="10"/>
      <c r="I1758" s="10"/>
      <c r="J1758" s="10"/>
      <c r="K1758" s="10"/>
      <c r="L1758" s="32"/>
      <c r="M1758" s="32"/>
      <c r="N1758" s="32"/>
      <c r="O1758" s="10" t="s">
        <v>1</v>
      </c>
      <c r="P1758" s="10"/>
      <c r="Q1758" s="32"/>
      <c r="R1758" s="32"/>
      <c r="S1758" s="32"/>
      <c r="T1758" s="32"/>
      <c r="U1758" s="10" t="s">
        <v>1</v>
      </c>
      <c r="V1758" s="10"/>
      <c r="W1758" s="32" t="s">
        <v>1</v>
      </c>
      <c r="X1758" s="32"/>
      <c r="Y1758" s="32"/>
      <c r="Z1758" s="32"/>
      <c r="AA1758" s="32"/>
    </row>
    <row r="1759" spans="1:27" ht="11.25" customHeight="1" x14ac:dyDescent="0.2">
      <c r="F1759" s="40" t="s">
        <v>46</v>
      </c>
      <c r="G1759" s="40"/>
      <c r="H1759" s="40"/>
      <c r="I1759" s="40"/>
      <c r="J1759" s="40" t="s">
        <v>47</v>
      </c>
      <c r="K1759" s="40"/>
      <c r="L1759" s="41">
        <v>0.56000000000000005</v>
      </c>
      <c r="M1759" s="38"/>
      <c r="N1759" s="38"/>
      <c r="O1759" s="10"/>
      <c r="P1759" s="10"/>
      <c r="Q1759" s="41">
        <v>90</v>
      </c>
      <c r="R1759" s="38"/>
      <c r="S1759" s="41">
        <v>1</v>
      </c>
      <c r="T1759" s="38"/>
      <c r="U1759" s="10"/>
      <c r="V1759" s="10"/>
      <c r="W1759" s="32"/>
      <c r="X1759" s="32"/>
      <c r="Y1759" s="37">
        <v>3</v>
      </c>
      <c r="Z1759" s="38"/>
      <c r="AA1759" s="38"/>
    </row>
    <row r="1760" spans="1:27" x14ac:dyDescent="0.2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</row>
    <row r="1762" spans="1:27" ht="11.25" customHeight="1" x14ac:dyDescent="0.2">
      <c r="W1762" s="39">
        <v>4110.47</v>
      </c>
      <c r="X1762" s="17"/>
      <c r="Y1762" s="35">
        <v>82209.399999999994</v>
      </c>
      <c r="Z1762" s="32"/>
      <c r="AA1762" s="32"/>
    </row>
    <row r="1764" spans="1:27" ht="67.150000000000006" customHeight="1" x14ac:dyDescent="0.2">
      <c r="A1764" s="10" t="s">
        <v>375</v>
      </c>
      <c r="B1764" s="10"/>
      <c r="C1764" s="10" t="s">
        <v>74</v>
      </c>
      <c r="D1764" s="10"/>
      <c r="E1764" s="10"/>
      <c r="F1764" s="10" t="s">
        <v>75</v>
      </c>
      <c r="G1764" s="10"/>
      <c r="H1764" s="10"/>
      <c r="I1764" s="10"/>
      <c r="J1764" s="10" t="s">
        <v>41</v>
      </c>
      <c r="K1764" s="10"/>
      <c r="L1764" s="36">
        <v>180</v>
      </c>
      <c r="M1764" s="32"/>
      <c r="N1764" s="32"/>
      <c r="O1764" s="10" t="s">
        <v>1</v>
      </c>
      <c r="P1764" s="10"/>
      <c r="Q1764" s="10" t="s">
        <v>1</v>
      </c>
      <c r="R1764" s="10"/>
      <c r="S1764" s="10" t="s">
        <v>1</v>
      </c>
      <c r="T1764" s="10"/>
      <c r="U1764" s="10" t="s">
        <v>1</v>
      </c>
      <c r="V1764" s="10"/>
      <c r="W1764" s="10" t="s">
        <v>1</v>
      </c>
      <c r="X1764" s="10"/>
    </row>
    <row r="1765" spans="1:27" ht="11.25" customHeight="1" x14ac:dyDescent="0.2">
      <c r="F1765" s="10" t="s">
        <v>42</v>
      </c>
      <c r="G1765" s="10"/>
      <c r="H1765" s="10"/>
      <c r="I1765" s="10"/>
      <c r="J1765" s="10" t="s">
        <v>1</v>
      </c>
      <c r="K1765" s="10"/>
      <c r="L1765" s="10"/>
      <c r="M1765" s="10"/>
      <c r="N1765" s="10"/>
      <c r="O1765" s="35">
        <v>44.48</v>
      </c>
      <c r="P1765" s="32"/>
      <c r="Q1765" s="35">
        <v>1</v>
      </c>
      <c r="R1765" s="32"/>
      <c r="S1765" s="35">
        <v>1</v>
      </c>
      <c r="T1765" s="32"/>
      <c r="U1765" s="35">
        <v>1</v>
      </c>
      <c r="V1765" s="32"/>
      <c r="W1765" s="35">
        <v>8006.4</v>
      </c>
      <c r="X1765" s="32"/>
    </row>
    <row r="1766" spans="1:27" ht="11.25" customHeight="1" x14ac:dyDescent="0.2">
      <c r="F1766" s="10" t="s">
        <v>43</v>
      </c>
      <c r="G1766" s="10"/>
      <c r="H1766" s="10"/>
      <c r="I1766" s="10"/>
      <c r="J1766" s="10" t="s">
        <v>44</v>
      </c>
      <c r="K1766" s="10"/>
      <c r="L1766" s="35">
        <v>70</v>
      </c>
      <c r="M1766" s="32"/>
      <c r="N1766" s="32"/>
      <c r="O1766" s="10" t="s">
        <v>1</v>
      </c>
      <c r="P1766" s="10"/>
      <c r="Q1766" s="32" t="s">
        <v>1</v>
      </c>
      <c r="R1766" s="32"/>
      <c r="S1766" s="32" t="s">
        <v>1</v>
      </c>
      <c r="T1766" s="32"/>
      <c r="U1766" s="10" t="s">
        <v>1</v>
      </c>
      <c r="V1766" s="10"/>
      <c r="W1766" s="35">
        <v>5604.48</v>
      </c>
      <c r="X1766" s="32"/>
      <c r="Y1766" s="32" t="s">
        <v>1</v>
      </c>
      <c r="Z1766" s="32"/>
      <c r="AA1766" s="32"/>
    </row>
    <row r="1767" spans="1:27" ht="11.25" customHeight="1" x14ac:dyDescent="0.2">
      <c r="F1767" s="10" t="s">
        <v>45</v>
      </c>
      <c r="G1767" s="10"/>
      <c r="H1767" s="10"/>
      <c r="I1767" s="10"/>
      <c r="J1767" s="10" t="s">
        <v>44</v>
      </c>
      <c r="K1767" s="10"/>
      <c r="L1767" s="35">
        <v>10</v>
      </c>
      <c r="M1767" s="32"/>
      <c r="N1767" s="32"/>
      <c r="O1767" s="10" t="s">
        <v>1</v>
      </c>
      <c r="P1767" s="10"/>
      <c r="Q1767" s="32" t="s">
        <v>1</v>
      </c>
      <c r="R1767" s="32"/>
      <c r="S1767" s="32" t="s">
        <v>1</v>
      </c>
      <c r="T1767" s="32"/>
      <c r="U1767" s="10" t="s">
        <v>1</v>
      </c>
      <c r="V1767" s="10"/>
      <c r="W1767" s="35">
        <v>800.64</v>
      </c>
      <c r="X1767" s="32"/>
      <c r="Y1767" s="32" t="s">
        <v>1</v>
      </c>
      <c r="Z1767" s="32"/>
      <c r="AA1767" s="32"/>
    </row>
    <row r="1768" spans="1:27" ht="11.25" customHeight="1" x14ac:dyDescent="0.2">
      <c r="F1768" s="40" t="s">
        <v>46</v>
      </c>
      <c r="G1768" s="40"/>
      <c r="H1768" s="40"/>
      <c r="I1768" s="40"/>
      <c r="J1768" s="40" t="s">
        <v>47</v>
      </c>
      <c r="K1768" s="40"/>
      <c r="L1768" s="41">
        <v>0.22</v>
      </c>
      <c r="M1768" s="38"/>
      <c r="N1768" s="38"/>
      <c r="O1768" s="10" t="s">
        <v>1</v>
      </c>
      <c r="P1768" s="10"/>
      <c r="Q1768" s="41">
        <v>1</v>
      </c>
      <c r="R1768" s="38"/>
      <c r="S1768" s="41">
        <v>1</v>
      </c>
      <c r="T1768" s="38"/>
      <c r="U1768" s="10" t="s">
        <v>1</v>
      </c>
      <c r="V1768" s="10"/>
      <c r="W1768" s="32" t="s">
        <v>1</v>
      </c>
      <c r="X1768" s="32"/>
      <c r="Y1768" s="37">
        <v>40</v>
      </c>
      <c r="Z1768" s="38"/>
      <c r="AA1768" s="38"/>
    </row>
    <row r="1769" spans="1:27" x14ac:dyDescent="0.2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</row>
    <row r="1771" spans="1:27" ht="11.25" customHeight="1" x14ac:dyDescent="0.2">
      <c r="W1771" s="39">
        <v>14411.52</v>
      </c>
      <c r="X1771" s="17"/>
      <c r="Y1771" s="35">
        <v>80.06</v>
      </c>
      <c r="Z1771" s="32"/>
      <c r="AA1771" s="32"/>
    </row>
    <row r="1773" spans="1:27" ht="56.1" customHeight="1" x14ac:dyDescent="0.2">
      <c r="A1773" s="10" t="s">
        <v>376</v>
      </c>
      <c r="B1773" s="10"/>
      <c r="C1773" s="10" t="s">
        <v>39</v>
      </c>
      <c r="D1773" s="10"/>
      <c r="E1773" s="10"/>
      <c r="F1773" s="10" t="s">
        <v>377</v>
      </c>
      <c r="G1773" s="10"/>
      <c r="H1773" s="10"/>
      <c r="I1773" s="10"/>
      <c r="J1773" s="10" t="s">
        <v>41</v>
      </c>
      <c r="K1773" s="10"/>
      <c r="L1773" s="36">
        <v>9</v>
      </c>
      <c r="M1773" s="32"/>
      <c r="N1773" s="32"/>
      <c r="O1773" s="10" t="s">
        <v>1</v>
      </c>
      <c r="P1773" s="10"/>
      <c r="Q1773" s="10" t="s">
        <v>1</v>
      </c>
      <c r="R1773" s="10"/>
      <c r="S1773" s="10" t="s">
        <v>1</v>
      </c>
      <c r="T1773" s="10"/>
      <c r="U1773" s="10" t="s">
        <v>1</v>
      </c>
      <c r="V1773" s="10"/>
      <c r="W1773" s="10" t="s">
        <v>1</v>
      </c>
      <c r="X1773" s="10"/>
    </row>
    <row r="1774" spans="1:27" ht="11.25" customHeight="1" x14ac:dyDescent="0.2">
      <c r="F1774" s="10" t="s">
        <v>42</v>
      </c>
      <c r="G1774" s="10"/>
      <c r="H1774" s="10"/>
      <c r="I1774" s="10"/>
      <c r="J1774" s="10" t="s">
        <v>1</v>
      </c>
      <c r="K1774" s="10"/>
      <c r="L1774" s="10"/>
      <c r="M1774" s="10"/>
      <c r="N1774" s="10"/>
      <c r="O1774" s="35">
        <v>52.56</v>
      </c>
      <c r="P1774" s="32"/>
      <c r="Q1774" s="35">
        <v>1</v>
      </c>
      <c r="R1774" s="32"/>
      <c r="S1774" s="35">
        <v>1</v>
      </c>
      <c r="T1774" s="32"/>
      <c r="U1774" s="35">
        <v>1</v>
      </c>
      <c r="V1774" s="32"/>
      <c r="W1774" s="35">
        <v>473.04</v>
      </c>
      <c r="X1774" s="32"/>
    </row>
    <row r="1775" spans="1:27" ht="11.25" customHeight="1" x14ac:dyDescent="0.2">
      <c r="F1775" s="10" t="s">
        <v>43</v>
      </c>
      <c r="G1775" s="10"/>
      <c r="H1775" s="10"/>
      <c r="I1775" s="10"/>
      <c r="J1775" s="10" t="s">
        <v>44</v>
      </c>
      <c r="K1775" s="10"/>
      <c r="L1775" s="35">
        <v>70</v>
      </c>
      <c r="M1775" s="32"/>
      <c r="N1775" s="32"/>
      <c r="O1775" s="10" t="s">
        <v>1</v>
      </c>
      <c r="P1775" s="10"/>
      <c r="Q1775" s="32" t="s">
        <v>1</v>
      </c>
      <c r="R1775" s="32"/>
      <c r="S1775" s="32" t="s">
        <v>1</v>
      </c>
      <c r="T1775" s="32"/>
      <c r="U1775" s="10" t="s">
        <v>1</v>
      </c>
      <c r="V1775" s="10"/>
      <c r="W1775" s="35">
        <v>331.13</v>
      </c>
      <c r="X1775" s="32"/>
      <c r="Y1775" s="32" t="s">
        <v>1</v>
      </c>
      <c r="Z1775" s="32"/>
      <c r="AA1775" s="32"/>
    </row>
    <row r="1776" spans="1:27" ht="11.25" customHeight="1" x14ac:dyDescent="0.2">
      <c r="F1776" s="10" t="s">
        <v>45</v>
      </c>
      <c r="G1776" s="10"/>
      <c r="H1776" s="10"/>
      <c r="I1776" s="10"/>
      <c r="J1776" s="10" t="s">
        <v>44</v>
      </c>
      <c r="K1776" s="10"/>
      <c r="L1776" s="35">
        <v>10</v>
      </c>
      <c r="M1776" s="32"/>
      <c r="N1776" s="32"/>
      <c r="O1776" s="10" t="s">
        <v>1</v>
      </c>
      <c r="P1776" s="10"/>
      <c r="Q1776" s="32" t="s">
        <v>1</v>
      </c>
      <c r="R1776" s="32"/>
      <c r="S1776" s="32" t="s">
        <v>1</v>
      </c>
      <c r="T1776" s="32"/>
      <c r="U1776" s="10" t="s">
        <v>1</v>
      </c>
      <c r="V1776" s="10"/>
      <c r="W1776" s="35">
        <v>47.3</v>
      </c>
      <c r="X1776" s="32"/>
      <c r="Y1776" s="32" t="s">
        <v>1</v>
      </c>
      <c r="Z1776" s="32"/>
      <c r="AA1776" s="32"/>
    </row>
    <row r="1777" spans="1:27" ht="11.25" customHeight="1" x14ac:dyDescent="0.2">
      <c r="F1777" s="40" t="s">
        <v>46</v>
      </c>
      <c r="G1777" s="40"/>
      <c r="H1777" s="40"/>
      <c r="I1777" s="40"/>
      <c r="J1777" s="40" t="s">
        <v>47</v>
      </c>
      <c r="K1777" s="40"/>
      <c r="L1777" s="41">
        <v>0.26</v>
      </c>
      <c r="M1777" s="38"/>
      <c r="N1777" s="38"/>
      <c r="O1777" s="10" t="s">
        <v>1</v>
      </c>
      <c r="P1777" s="10"/>
      <c r="Q1777" s="41">
        <v>1</v>
      </c>
      <c r="R1777" s="38"/>
      <c r="S1777" s="41">
        <v>1</v>
      </c>
      <c r="T1777" s="38"/>
      <c r="U1777" s="10" t="s">
        <v>1</v>
      </c>
      <c r="V1777" s="10"/>
      <c r="W1777" s="32" t="s">
        <v>1</v>
      </c>
      <c r="X1777" s="32"/>
      <c r="Y1777" s="37">
        <v>2</v>
      </c>
      <c r="Z1777" s="38"/>
      <c r="AA1777" s="38"/>
    </row>
    <row r="1778" spans="1:27" x14ac:dyDescent="0.2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</row>
    <row r="1780" spans="1:27" ht="11.25" customHeight="1" x14ac:dyDescent="0.2">
      <c r="W1780" s="39">
        <v>851.47</v>
      </c>
      <c r="X1780" s="17"/>
      <c r="Y1780" s="35">
        <v>94.61</v>
      </c>
      <c r="Z1780" s="32"/>
      <c r="AA1780" s="32"/>
    </row>
    <row r="1782" spans="1:27" ht="56.1" customHeight="1" x14ac:dyDescent="0.2">
      <c r="A1782" s="10" t="s">
        <v>378</v>
      </c>
      <c r="B1782" s="10"/>
      <c r="C1782" s="10" t="s">
        <v>68</v>
      </c>
      <c r="D1782" s="10"/>
      <c r="E1782" s="10"/>
      <c r="F1782" s="10" t="s">
        <v>379</v>
      </c>
      <c r="G1782" s="10"/>
      <c r="H1782" s="10"/>
      <c r="I1782" s="10"/>
      <c r="J1782" s="10" t="s">
        <v>70</v>
      </c>
      <c r="K1782" s="10"/>
      <c r="L1782" s="35">
        <v>0.05</v>
      </c>
      <c r="M1782" s="32"/>
      <c r="N1782" s="32"/>
      <c r="O1782" s="10" t="s">
        <v>1</v>
      </c>
      <c r="P1782" s="10"/>
      <c r="Q1782" s="10" t="s">
        <v>1</v>
      </c>
      <c r="R1782" s="10"/>
      <c r="S1782" s="10" t="s">
        <v>1</v>
      </c>
      <c r="T1782" s="10"/>
      <c r="U1782" s="10" t="s">
        <v>1</v>
      </c>
      <c r="V1782" s="10"/>
      <c r="W1782" s="10" t="s">
        <v>1</v>
      </c>
      <c r="X1782" s="10"/>
    </row>
    <row r="1783" spans="1:27" ht="11.25" customHeight="1" x14ac:dyDescent="0.2">
      <c r="F1783" s="10" t="s">
        <v>42</v>
      </c>
      <c r="G1783" s="10"/>
      <c r="H1783" s="10"/>
      <c r="I1783" s="10"/>
      <c r="J1783" s="10" t="s">
        <v>1</v>
      </c>
      <c r="K1783" s="10"/>
      <c r="L1783" s="10"/>
      <c r="M1783" s="10"/>
      <c r="N1783" s="10"/>
      <c r="O1783" s="35">
        <v>68.569999999999993</v>
      </c>
      <c r="P1783" s="32"/>
      <c r="Q1783" s="35">
        <v>1</v>
      </c>
      <c r="R1783" s="32"/>
      <c r="S1783" s="35">
        <v>1</v>
      </c>
      <c r="T1783" s="32"/>
      <c r="U1783" s="35">
        <v>1</v>
      </c>
      <c r="V1783" s="32"/>
      <c r="W1783" s="35">
        <v>3.43</v>
      </c>
      <c r="X1783" s="32"/>
    </row>
    <row r="1784" spans="1:27" ht="11.25" customHeight="1" x14ac:dyDescent="0.2">
      <c r="F1784" s="10" t="s">
        <v>54</v>
      </c>
      <c r="G1784" s="10"/>
      <c r="H1784" s="10"/>
      <c r="I1784" s="10"/>
      <c r="J1784" s="10" t="s">
        <v>1</v>
      </c>
      <c r="K1784" s="10"/>
      <c r="L1784" s="10"/>
      <c r="M1784" s="10"/>
      <c r="N1784" s="10"/>
      <c r="O1784" s="35">
        <v>606.17999999999995</v>
      </c>
      <c r="P1784" s="32"/>
      <c r="Q1784" s="35">
        <v>1</v>
      </c>
      <c r="R1784" s="32"/>
      <c r="S1784" s="35">
        <v>1</v>
      </c>
      <c r="T1784" s="32"/>
      <c r="U1784" s="35">
        <v>1</v>
      </c>
      <c r="V1784" s="32"/>
      <c r="W1784" s="35">
        <v>30.31</v>
      </c>
      <c r="X1784" s="32"/>
    </row>
    <row r="1785" spans="1:27" ht="11.25" customHeight="1" x14ac:dyDescent="0.2">
      <c r="F1785" s="10" t="s">
        <v>55</v>
      </c>
      <c r="G1785" s="10"/>
      <c r="H1785" s="10"/>
      <c r="I1785" s="10"/>
      <c r="J1785" s="10" t="s">
        <v>1</v>
      </c>
      <c r="K1785" s="10"/>
      <c r="L1785" s="10"/>
      <c r="M1785" s="10"/>
      <c r="N1785" s="10"/>
      <c r="O1785" s="35">
        <v>137.57</v>
      </c>
      <c r="P1785" s="32"/>
      <c r="Q1785" s="35">
        <v>1</v>
      </c>
      <c r="R1785" s="32"/>
      <c r="S1785" s="35">
        <v>1</v>
      </c>
      <c r="T1785" s="32"/>
      <c r="U1785" s="35">
        <v>1</v>
      </c>
      <c r="V1785" s="32"/>
      <c r="W1785" s="32" t="s">
        <v>380</v>
      </c>
      <c r="X1785" s="32"/>
    </row>
    <row r="1786" spans="1:27" ht="11.25" customHeight="1" x14ac:dyDescent="0.2">
      <c r="F1786" s="10" t="s">
        <v>72</v>
      </c>
      <c r="G1786" s="10"/>
      <c r="H1786" s="10"/>
      <c r="I1786" s="10"/>
      <c r="J1786" s="10" t="s">
        <v>1</v>
      </c>
      <c r="K1786" s="10"/>
      <c r="L1786" s="10"/>
      <c r="M1786" s="10"/>
      <c r="N1786" s="10"/>
      <c r="O1786" s="35">
        <v>35.25</v>
      </c>
      <c r="P1786" s="32"/>
      <c r="Q1786" s="35">
        <v>1</v>
      </c>
      <c r="R1786" s="32"/>
      <c r="S1786" s="35">
        <v>1</v>
      </c>
      <c r="T1786" s="32"/>
      <c r="U1786" s="35">
        <v>1</v>
      </c>
      <c r="V1786" s="32"/>
      <c r="W1786" s="35">
        <v>1.76</v>
      </c>
      <c r="X1786" s="32"/>
    </row>
    <row r="1787" spans="1:27" ht="11.25" customHeight="1" x14ac:dyDescent="0.2">
      <c r="F1787" s="10" t="s">
        <v>43</v>
      </c>
      <c r="G1787" s="10"/>
      <c r="H1787" s="10"/>
      <c r="I1787" s="10"/>
      <c r="J1787" s="10" t="s">
        <v>44</v>
      </c>
      <c r="K1787" s="10"/>
      <c r="L1787" s="35">
        <v>70</v>
      </c>
      <c r="M1787" s="32"/>
      <c r="N1787" s="32"/>
      <c r="O1787" s="10" t="s">
        <v>1</v>
      </c>
      <c r="P1787" s="10"/>
      <c r="Q1787" s="32" t="s">
        <v>1</v>
      </c>
      <c r="R1787" s="32"/>
      <c r="S1787" s="32" t="s">
        <v>1</v>
      </c>
      <c r="T1787" s="32"/>
      <c r="U1787" s="10" t="s">
        <v>1</v>
      </c>
      <c r="V1787" s="10"/>
      <c r="W1787" s="35">
        <v>2.4</v>
      </c>
      <c r="X1787" s="32"/>
      <c r="Y1787" s="32" t="s">
        <v>1</v>
      </c>
      <c r="Z1787" s="32"/>
      <c r="AA1787" s="32"/>
    </row>
    <row r="1788" spans="1:27" ht="11.25" customHeight="1" x14ac:dyDescent="0.2">
      <c r="F1788" s="10" t="s">
        <v>45</v>
      </c>
      <c r="G1788" s="10"/>
      <c r="H1788" s="10"/>
      <c r="I1788" s="10"/>
      <c r="J1788" s="10" t="s">
        <v>44</v>
      </c>
      <c r="K1788" s="10"/>
      <c r="L1788" s="35">
        <v>10</v>
      </c>
      <c r="M1788" s="32"/>
      <c r="N1788" s="32"/>
      <c r="O1788" s="10" t="s">
        <v>1</v>
      </c>
      <c r="P1788" s="10"/>
      <c r="Q1788" s="32" t="s">
        <v>1</v>
      </c>
      <c r="R1788" s="32"/>
      <c r="S1788" s="32" t="s">
        <v>1</v>
      </c>
      <c r="T1788" s="32"/>
      <c r="U1788" s="10" t="s">
        <v>1</v>
      </c>
      <c r="V1788" s="10"/>
      <c r="W1788" s="35">
        <v>0.34</v>
      </c>
      <c r="X1788" s="32"/>
      <c r="Y1788" s="32" t="s">
        <v>1</v>
      </c>
      <c r="Z1788" s="32"/>
      <c r="AA1788" s="32"/>
    </row>
    <row r="1789" spans="1:27" ht="11.25" customHeight="1" x14ac:dyDescent="0.2">
      <c r="F1789" s="10" t="s">
        <v>73</v>
      </c>
      <c r="G1789" s="10"/>
      <c r="H1789" s="10"/>
      <c r="I1789" s="10"/>
      <c r="J1789" s="10" t="s">
        <v>44</v>
      </c>
      <c r="K1789" s="10"/>
      <c r="L1789" s="35">
        <v>108</v>
      </c>
      <c r="M1789" s="32"/>
      <c r="N1789" s="32"/>
      <c r="O1789" s="10" t="s">
        <v>1</v>
      </c>
      <c r="P1789" s="10"/>
      <c r="Q1789" s="32" t="s">
        <v>1</v>
      </c>
      <c r="R1789" s="32"/>
      <c r="S1789" s="32" t="s">
        <v>1</v>
      </c>
      <c r="T1789" s="32"/>
      <c r="U1789" s="10" t="s">
        <v>1</v>
      </c>
      <c r="V1789" s="10"/>
      <c r="W1789" s="35">
        <v>7.43</v>
      </c>
      <c r="X1789" s="32"/>
      <c r="Y1789" s="32" t="s">
        <v>1</v>
      </c>
      <c r="Z1789" s="32"/>
      <c r="AA1789" s="32"/>
    </row>
    <row r="1790" spans="1:27" ht="11.25" customHeight="1" x14ac:dyDescent="0.2">
      <c r="F1790" s="10"/>
      <c r="G1790" s="10"/>
      <c r="H1790" s="10"/>
      <c r="I1790" s="10"/>
      <c r="J1790" s="10"/>
      <c r="K1790" s="10"/>
      <c r="L1790" s="32"/>
      <c r="M1790" s="32"/>
      <c r="N1790" s="32"/>
      <c r="O1790" s="10" t="s">
        <v>1</v>
      </c>
      <c r="P1790" s="10"/>
      <c r="Q1790" s="32"/>
      <c r="R1790" s="32"/>
      <c r="S1790" s="32"/>
      <c r="T1790" s="32"/>
      <c r="U1790" s="10" t="s">
        <v>1</v>
      </c>
      <c r="V1790" s="10"/>
      <c r="W1790" s="32" t="s">
        <v>1</v>
      </c>
      <c r="X1790" s="32"/>
      <c r="Y1790" s="32"/>
      <c r="Z1790" s="32"/>
      <c r="AA1790" s="32"/>
    </row>
    <row r="1791" spans="1:27" ht="11.25" customHeight="1" x14ac:dyDescent="0.2">
      <c r="F1791" s="40" t="s">
        <v>46</v>
      </c>
      <c r="G1791" s="40"/>
      <c r="H1791" s="40"/>
      <c r="I1791" s="40"/>
      <c r="J1791" s="40" t="s">
        <v>47</v>
      </c>
      <c r="K1791" s="40"/>
      <c r="L1791" s="41">
        <v>0.56000000000000005</v>
      </c>
      <c r="M1791" s="38"/>
      <c r="N1791" s="38"/>
      <c r="O1791" s="10"/>
      <c r="P1791" s="10"/>
      <c r="Q1791" s="41">
        <v>1</v>
      </c>
      <c r="R1791" s="38"/>
      <c r="S1791" s="41">
        <v>1</v>
      </c>
      <c r="T1791" s="38"/>
      <c r="U1791" s="10"/>
      <c r="V1791" s="10"/>
      <c r="W1791" s="32"/>
      <c r="X1791" s="32"/>
      <c r="Y1791" s="38" t="s">
        <v>51</v>
      </c>
      <c r="Z1791" s="38"/>
      <c r="AA1791" s="38"/>
    </row>
    <row r="1792" spans="1:27" x14ac:dyDescent="0.2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</row>
    <row r="1794" spans="1:27" ht="11.25" customHeight="1" x14ac:dyDescent="0.2">
      <c r="W1794" s="39">
        <v>45.67</v>
      </c>
      <c r="X1794" s="17"/>
      <c r="Y1794" s="35">
        <v>913.4</v>
      </c>
      <c r="Z1794" s="32"/>
      <c r="AA1794" s="32"/>
    </row>
    <row r="1796" spans="1:27" ht="100.9" customHeight="1" x14ac:dyDescent="0.2">
      <c r="A1796" s="10" t="s">
        <v>381</v>
      </c>
      <c r="B1796" s="10"/>
      <c r="C1796" s="10" t="s">
        <v>95</v>
      </c>
      <c r="D1796" s="10"/>
      <c r="E1796" s="10"/>
      <c r="F1796" s="10" t="s">
        <v>382</v>
      </c>
      <c r="G1796" s="10"/>
      <c r="H1796" s="10"/>
      <c r="I1796" s="10"/>
      <c r="J1796" s="10" t="s">
        <v>92</v>
      </c>
      <c r="K1796" s="10"/>
      <c r="L1796" s="49">
        <v>4.7196000000000002E-2</v>
      </c>
      <c r="M1796" s="32"/>
      <c r="N1796" s="32"/>
      <c r="O1796" s="10" t="s">
        <v>1</v>
      </c>
      <c r="P1796" s="10"/>
      <c r="Q1796" s="10" t="s">
        <v>1</v>
      </c>
      <c r="R1796" s="10"/>
      <c r="S1796" s="10" t="s">
        <v>1</v>
      </c>
      <c r="T1796" s="10"/>
      <c r="U1796" s="10" t="s">
        <v>1</v>
      </c>
      <c r="V1796" s="10"/>
      <c r="W1796" s="10" t="s">
        <v>1</v>
      </c>
      <c r="X1796" s="10"/>
    </row>
    <row r="1797" spans="1:27" ht="11.25" customHeight="1" x14ac:dyDescent="0.2">
      <c r="F1797" s="10" t="s">
        <v>42</v>
      </c>
      <c r="G1797" s="10"/>
      <c r="H1797" s="10"/>
      <c r="I1797" s="10"/>
      <c r="J1797" s="10" t="s">
        <v>1</v>
      </c>
      <c r="K1797" s="10"/>
      <c r="L1797" s="10"/>
      <c r="M1797" s="10"/>
      <c r="N1797" s="10"/>
      <c r="O1797" s="35">
        <v>16921.93</v>
      </c>
      <c r="P1797" s="32"/>
      <c r="Q1797" s="35">
        <v>1</v>
      </c>
      <c r="R1797" s="32"/>
      <c r="S1797" s="35">
        <v>1</v>
      </c>
      <c r="T1797" s="32"/>
      <c r="U1797" s="35">
        <v>1</v>
      </c>
      <c r="V1797" s="32"/>
      <c r="W1797" s="35">
        <v>798.65</v>
      </c>
      <c r="X1797" s="32"/>
    </row>
    <row r="1798" spans="1:27" ht="11.25" customHeight="1" x14ac:dyDescent="0.2">
      <c r="F1798" s="10" t="s">
        <v>54</v>
      </c>
      <c r="G1798" s="10"/>
      <c r="H1798" s="10"/>
      <c r="I1798" s="10"/>
      <c r="J1798" s="10" t="s">
        <v>1</v>
      </c>
      <c r="K1798" s="10"/>
      <c r="L1798" s="10"/>
      <c r="M1798" s="10"/>
      <c r="N1798" s="10"/>
      <c r="O1798" s="35">
        <v>13638.98</v>
      </c>
      <c r="P1798" s="32"/>
      <c r="Q1798" s="35">
        <v>1</v>
      </c>
      <c r="R1798" s="32"/>
      <c r="S1798" s="35">
        <v>1</v>
      </c>
      <c r="T1798" s="32"/>
      <c r="U1798" s="35">
        <v>1</v>
      </c>
      <c r="V1798" s="32"/>
      <c r="W1798" s="35">
        <v>643.71</v>
      </c>
      <c r="X1798" s="32"/>
    </row>
    <row r="1799" spans="1:27" ht="11.25" customHeight="1" x14ac:dyDescent="0.2">
      <c r="F1799" s="10" t="s">
        <v>55</v>
      </c>
      <c r="G1799" s="10"/>
      <c r="H1799" s="10"/>
      <c r="I1799" s="10"/>
      <c r="J1799" s="10" t="s">
        <v>1</v>
      </c>
      <c r="K1799" s="10"/>
      <c r="L1799" s="10"/>
      <c r="M1799" s="10"/>
      <c r="N1799" s="10"/>
      <c r="O1799" s="35">
        <v>3095.28</v>
      </c>
      <c r="P1799" s="32"/>
      <c r="Q1799" s="35">
        <v>1</v>
      </c>
      <c r="R1799" s="32"/>
      <c r="S1799" s="35">
        <v>1</v>
      </c>
      <c r="T1799" s="32"/>
      <c r="U1799" s="35">
        <v>1</v>
      </c>
      <c r="V1799" s="32"/>
      <c r="W1799" s="32" t="s">
        <v>383</v>
      </c>
      <c r="X1799" s="32"/>
    </row>
    <row r="1800" spans="1:27" ht="11.25" customHeight="1" x14ac:dyDescent="0.2">
      <c r="F1800" s="10" t="s">
        <v>72</v>
      </c>
      <c r="G1800" s="10"/>
      <c r="H1800" s="10"/>
      <c r="I1800" s="10"/>
      <c r="J1800" s="10" t="s">
        <v>1</v>
      </c>
      <c r="K1800" s="10"/>
      <c r="L1800" s="10"/>
      <c r="M1800" s="10"/>
      <c r="N1800" s="10"/>
      <c r="O1800" s="35">
        <v>860.02</v>
      </c>
      <c r="P1800" s="32"/>
      <c r="Q1800" s="35">
        <v>1</v>
      </c>
      <c r="R1800" s="32"/>
      <c r="S1800" s="35">
        <v>1</v>
      </c>
      <c r="T1800" s="32"/>
      <c r="U1800" s="35">
        <v>1</v>
      </c>
      <c r="V1800" s="32"/>
      <c r="W1800" s="35">
        <v>40.590000000000003</v>
      </c>
      <c r="X1800" s="32"/>
    </row>
    <row r="1801" spans="1:27" ht="11.25" customHeight="1" x14ac:dyDescent="0.2">
      <c r="F1801" s="10" t="s">
        <v>43</v>
      </c>
      <c r="G1801" s="10"/>
      <c r="H1801" s="10"/>
      <c r="I1801" s="10"/>
      <c r="J1801" s="10" t="s">
        <v>44</v>
      </c>
      <c r="K1801" s="10"/>
      <c r="L1801" s="35">
        <v>70</v>
      </c>
      <c r="M1801" s="32"/>
      <c r="N1801" s="32"/>
      <c r="O1801" s="10" t="s">
        <v>1</v>
      </c>
      <c r="P1801" s="10"/>
      <c r="Q1801" s="32" t="s">
        <v>1</v>
      </c>
      <c r="R1801" s="32"/>
      <c r="S1801" s="32" t="s">
        <v>1</v>
      </c>
      <c r="T1801" s="32"/>
      <c r="U1801" s="10" t="s">
        <v>1</v>
      </c>
      <c r="V1801" s="10"/>
      <c r="W1801" s="35">
        <v>559.05999999999995</v>
      </c>
      <c r="X1801" s="32"/>
      <c r="Y1801" s="32" t="s">
        <v>1</v>
      </c>
      <c r="Z1801" s="32"/>
      <c r="AA1801" s="32"/>
    </row>
    <row r="1802" spans="1:27" ht="11.25" customHeight="1" x14ac:dyDescent="0.2">
      <c r="F1802" s="10" t="s">
        <v>45</v>
      </c>
      <c r="G1802" s="10"/>
      <c r="H1802" s="10"/>
      <c r="I1802" s="10"/>
      <c r="J1802" s="10" t="s">
        <v>44</v>
      </c>
      <c r="K1802" s="10"/>
      <c r="L1802" s="35">
        <v>10</v>
      </c>
      <c r="M1802" s="32"/>
      <c r="N1802" s="32"/>
      <c r="O1802" s="10" t="s">
        <v>1</v>
      </c>
      <c r="P1802" s="10"/>
      <c r="Q1802" s="32" t="s">
        <v>1</v>
      </c>
      <c r="R1802" s="32"/>
      <c r="S1802" s="32" t="s">
        <v>1</v>
      </c>
      <c r="T1802" s="32"/>
      <c r="U1802" s="10" t="s">
        <v>1</v>
      </c>
      <c r="V1802" s="10"/>
      <c r="W1802" s="35">
        <v>79.87</v>
      </c>
      <c r="X1802" s="32"/>
      <c r="Y1802" s="32" t="s">
        <v>1</v>
      </c>
      <c r="Z1802" s="32"/>
      <c r="AA1802" s="32"/>
    </row>
    <row r="1803" spans="1:27" ht="11.25" customHeight="1" x14ac:dyDescent="0.2">
      <c r="F1803" s="10" t="s">
        <v>73</v>
      </c>
      <c r="G1803" s="10"/>
      <c r="H1803" s="10"/>
      <c r="I1803" s="10"/>
      <c r="J1803" s="10" t="s">
        <v>44</v>
      </c>
      <c r="K1803" s="10"/>
      <c r="L1803" s="35">
        <v>108</v>
      </c>
      <c r="M1803" s="32"/>
      <c r="N1803" s="32"/>
      <c r="O1803" s="10" t="s">
        <v>1</v>
      </c>
      <c r="P1803" s="10"/>
      <c r="Q1803" s="32" t="s">
        <v>1</v>
      </c>
      <c r="R1803" s="32"/>
      <c r="S1803" s="32" t="s">
        <v>1</v>
      </c>
      <c r="T1803" s="32"/>
      <c r="U1803" s="10" t="s">
        <v>1</v>
      </c>
      <c r="V1803" s="10"/>
      <c r="W1803" s="35">
        <v>157.77000000000001</v>
      </c>
      <c r="X1803" s="32"/>
      <c r="Y1803" s="32" t="s">
        <v>1</v>
      </c>
      <c r="Z1803" s="32"/>
      <c r="AA1803" s="32"/>
    </row>
    <row r="1804" spans="1:27" ht="11.25" customHeight="1" x14ac:dyDescent="0.2">
      <c r="F1804" s="10"/>
      <c r="G1804" s="10"/>
      <c r="H1804" s="10"/>
      <c r="I1804" s="10"/>
      <c r="J1804" s="10"/>
      <c r="K1804" s="10"/>
      <c r="L1804" s="32"/>
      <c r="M1804" s="32"/>
      <c r="N1804" s="32"/>
      <c r="O1804" s="10" t="s">
        <v>1</v>
      </c>
      <c r="P1804" s="10"/>
      <c r="Q1804" s="32"/>
      <c r="R1804" s="32"/>
      <c r="S1804" s="32"/>
      <c r="T1804" s="32"/>
      <c r="U1804" s="10" t="s">
        <v>1</v>
      </c>
      <c r="V1804" s="10"/>
      <c r="W1804" s="32" t="s">
        <v>1</v>
      </c>
      <c r="X1804" s="32"/>
      <c r="Y1804" s="32"/>
      <c r="Z1804" s="32"/>
      <c r="AA1804" s="32"/>
    </row>
    <row r="1805" spans="1:27" ht="11.25" customHeight="1" x14ac:dyDescent="0.2">
      <c r="F1805" s="40" t="s">
        <v>46</v>
      </c>
      <c r="G1805" s="40"/>
      <c r="H1805" s="40"/>
      <c r="I1805" s="40"/>
      <c r="J1805" s="40" t="s">
        <v>47</v>
      </c>
      <c r="K1805" s="40"/>
      <c r="L1805" s="41">
        <v>91.46</v>
      </c>
      <c r="M1805" s="38"/>
      <c r="N1805" s="38"/>
      <c r="O1805" s="10"/>
      <c r="P1805" s="10"/>
      <c r="Q1805" s="41">
        <v>1</v>
      </c>
      <c r="R1805" s="38"/>
      <c r="S1805" s="41">
        <v>1</v>
      </c>
      <c r="T1805" s="38"/>
      <c r="U1805" s="10"/>
      <c r="V1805" s="10"/>
      <c r="W1805" s="32"/>
      <c r="X1805" s="32"/>
      <c r="Y1805" s="37">
        <v>4</v>
      </c>
      <c r="Z1805" s="38"/>
      <c r="AA1805" s="38"/>
    </row>
    <row r="1806" spans="1:27" x14ac:dyDescent="0.2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</row>
    <row r="1808" spans="1:27" ht="11.25" customHeight="1" x14ac:dyDescent="0.2">
      <c r="W1808" s="39">
        <v>2279.65</v>
      </c>
      <c r="X1808" s="17"/>
      <c r="Y1808" s="35">
        <v>48301.760000000002</v>
      </c>
      <c r="Z1808" s="32"/>
      <c r="AA1808" s="32"/>
    </row>
    <row r="1809" spans="1:27" x14ac:dyDescent="0.2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</row>
    <row r="1811" spans="1:27" ht="44.85" customHeight="1" x14ac:dyDescent="0.2">
      <c r="F1811" s="10" t="s">
        <v>384</v>
      </c>
      <c r="G1811" s="10"/>
      <c r="H1811" s="10"/>
      <c r="I1811" s="10"/>
      <c r="J1811" s="10" t="s">
        <v>1</v>
      </c>
      <c r="K1811" s="10"/>
      <c r="L1811" s="32" t="s">
        <v>1</v>
      </c>
      <c r="M1811" s="32"/>
      <c r="N1811" s="32"/>
      <c r="O1811" s="32" t="s">
        <v>1</v>
      </c>
      <c r="P1811" s="32"/>
      <c r="Q1811" s="10" t="s">
        <v>1</v>
      </c>
      <c r="R1811" s="10"/>
      <c r="S1811" s="10" t="s">
        <v>1</v>
      </c>
      <c r="T1811" s="10"/>
      <c r="U1811" s="10" t="s">
        <v>1</v>
      </c>
      <c r="V1811" s="10"/>
      <c r="W1811" s="35">
        <v>56772.29</v>
      </c>
      <c r="X1811" s="32"/>
    </row>
    <row r="1813" spans="1:27" ht="44.85" customHeight="1" x14ac:dyDescent="0.2">
      <c r="F1813" s="44" t="s">
        <v>385</v>
      </c>
      <c r="G1813" s="44"/>
      <c r="H1813" s="44"/>
      <c r="I1813" s="44"/>
      <c r="J1813" s="44" t="s">
        <v>1</v>
      </c>
      <c r="K1813" s="44"/>
      <c r="L1813" s="46" t="s">
        <v>1</v>
      </c>
      <c r="M1813" s="46"/>
      <c r="N1813" s="46"/>
      <c r="O1813" s="46" t="s">
        <v>1</v>
      </c>
      <c r="P1813" s="46"/>
      <c r="Q1813" s="44" t="s">
        <v>1</v>
      </c>
      <c r="R1813" s="44"/>
      <c r="S1813" s="44" t="s">
        <v>1</v>
      </c>
      <c r="T1813" s="44"/>
      <c r="U1813" s="44" t="s">
        <v>1</v>
      </c>
      <c r="V1813" s="44"/>
      <c r="W1813" s="45">
        <v>1362534.96</v>
      </c>
      <c r="X1813" s="46"/>
    </row>
    <row r="1815" spans="1:27" ht="11.25" customHeight="1" x14ac:dyDescent="0.2">
      <c r="A1815" s="50" t="s">
        <v>386</v>
      </c>
      <c r="B1815" s="50"/>
      <c r="C1815" s="50"/>
      <c r="D1815" s="50"/>
      <c r="E1815" s="50"/>
      <c r="F1815" s="50"/>
      <c r="G1815" s="50"/>
      <c r="H1815" s="50"/>
      <c r="I1815" s="50"/>
      <c r="J1815" s="50"/>
      <c r="K1815" s="50"/>
      <c r="L1815" s="50"/>
      <c r="M1815" s="50"/>
      <c r="N1815" s="50"/>
      <c r="O1815" s="50"/>
      <c r="P1815" s="50"/>
      <c r="Q1815" s="50"/>
      <c r="R1815" s="50"/>
      <c r="S1815" s="50"/>
      <c r="T1815" s="50"/>
      <c r="U1815" s="50"/>
      <c r="V1815" s="50"/>
      <c r="W1815" s="50"/>
      <c r="X1815" s="50"/>
      <c r="Y1815" s="50"/>
      <c r="Z1815" s="50"/>
      <c r="AA1815" s="50"/>
    </row>
    <row r="1817" spans="1:27" ht="56.1" customHeight="1" x14ac:dyDescent="0.2">
      <c r="A1817" s="10" t="s">
        <v>387</v>
      </c>
      <c r="B1817" s="10"/>
      <c r="C1817" s="10" t="s">
        <v>80</v>
      </c>
      <c r="D1817" s="10"/>
      <c r="E1817" s="10"/>
      <c r="F1817" s="10" t="s">
        <v>388</v>
      </c>
      <c r="G1817" s="10"/>
      <c r="H1817" s="10"/>
      <c r="I1817" s="10"/>
      <c r="J1817" s="10" t="s">
        <v>50</v>
      </c>
      <c r="K1817" s="10"/>
      <c r="L1817" s="35">
        <v>1.66</v>
      </c>
      <c r="M1817" s="32"/>
      <c r="N1817" s="32"/>
      <c r="O1817" s="10" t="s">
        <v>1</v>
      </c>
      <c r="P1817" s="10"/>
      <c r="Q1817" s="10" t="s">
        <v>1</v>
      </c>
      <c r="R1817" s="10"/>
      <c r="S1817" s="10" t="s">
        <v>1</v>
      </c>
      <c r="T1817" s="10"/>
      <c r="U1817" s="10" t="s">
        <v>1</v>
      </c>
      <c r="V1817" s="10"/>
      <c r="W1817" s="10" t="s">
        <v>1</v>
      </c>
      <c r="X1817" s="10"/>
    </row>
    <row r="1818" spans="1:27" ht="11.25" customHeight="1" x14ac:dyDescent="0.2">
      <c r="F1818" s="10" t="s">
        <v>42</v>
      </c>
      <c r="G1818" s="10"/>
      <c r="H1818" s="10"/>
      <c r="I1818" s="10"/>
      <c r="J1818" s="10" t="s">
        <v>1</v>
      </c>
      <c r="K1818" s="10"/>
      <c r="L1818" s="10"/>
      <c r="M1818" s="10"/>
      <c r="N1818" s="10"/>
      <c r="O1818" s="35">
        <v>22490.639999999999</v>
      </c>
      <c r="P1818" s="32"/>
      <c r="Q1818" s="35">
        <v>1</v>
      </c>
      <c r="R1818" s="32"/>
      <c r="S1818" s="35">
        <v>1</v>
      </c>
      <c r="T1818" s="32"/>
      <c r="U1818" s="35">
        <v>1</v>
      </c>
      <c r="V1818" s="32"/>
      <c r="W1818" s="35">
        <v>37334.46</v>
      </c>
      <c r="X1818" s="32"/>
    </row>
    <row r="1819" spans="1:27" ht="11.25" customHeight="1" x14ac:dyDescent="0.2">
      <c r="F1819" s="10" t="s">
        <v>54</v>
      </c>
      <c r="G1819" s="10"/>
      <c r="H1819" s="10"/>
      <c r="I1819" s="10"/>
      <c r="J1819" s="10" t="s">
        <v>1</v>
      </c>
      <c r="K1819" s="10"/>
      <c r="L1819" s="10"/>
      <c r="M1819" s="10"/>
      <c r="N1819" s="10"/>
      <c r="O1819" s="35">
        <v>589</v>
      </c>
      <c r="P1819" s="32"/>
      <c r="Q1819" s="35">
        <v>1</v>
      </c>
      <c r="R1819" s="32"/>
      <c r="S1819" s="35">
        <v>1</v>
      </c>
      <c r="T1819" s="32"/>
      <c r="U1819" s="35">
        <v>1</v>
      </c>
      <c r="V1819" s="32"/>
      <c r="W1819" s="35">
        <v>977.74</v>
      </c>
      <c r="X1819" s="32"/>
    </row>
    <row r="1820" spans="1:27" ht="11.25" customHeight="1" x14ac:dyDescent="0.2">
      <c r="F1820" s="10" t="s">
        <v>55</v>
      </c>
      <c r="G1820" s="10"/>
      <c r="H1820" s="10"/>
      <c r="I1820" s="10"/>
      <c r="J1820" s="10" t="s">
        <v>1</v>
      </c>
      <c r="K1820" s="10"/>
      <c r="L1820" s="10"/>
      <c r="M1820" s="10"/>
      <c r="N1820" s="10"/>
      <c r="O1820" s="35">
        <v>25.65</v>
      </c>
      <c r="P1820" s="32"/>
      <c r="Q1820" s="35">
        <v>1</v>
      </c>
      <c r="R1820" s="32"/>
      <c r="S1820" s="35">
        <v>1</v>
      </c>
      <c r="T1820" s="32"/>
      <c r="U1820" s="35">
        <v>1</v>
      </c>
      <c r="V1820" s="32"/>
      <c r="W1820" s="32" t="s">
        <v>389</v>
      </c>
      <c r="X1820" s="32"/>
    </row>
    <row r="1821" spans="1:27" ht="11.25" customHeight="1" x14ac:dyDescent="0.2">
      <c r="F1821" s="10" t="s">
        <v>72</v>
      </c>
      <c r="G1821" s="10"/>
      <c r="H1821" s="10"/>
      <c r="I1821" s="10"/>
      <c r="J1821" s="10" t="s">
        <v>1</v>
      </c>
      <c r="K1821" s="10"/>
      <c r="L1821" s="10"/>
      <c r="M1821" s="10"/>
      <c r="N1821" s="10"/>
      <c r="O1821" s="35">
        <v>75528.429999999993</v>
      </c>
      <c r="P1821" s="32"/>
      <c r="Q1821" s="35">
        <v>1</v>
      </c>
      <c r="R1821" s="32"/>
      <c r="S1821" s="35">
        <v>1</v>
      </c>
      <c r="T1821" s="32"/>
      <c r="U1821" s="35">
        <v>1</v>
      </c>
      <c r="V1821" s="32"/>
      <c r="W1821" s="35">
        <v>125377.19</v>
      </c>
      <c r="X1821" s="32"/>
    </row>
    <row r="1822" spans="1:27" ht="56.1" customHeight="1" x14ac:dyDescent="0.2">
      <c r="C1822" s="10" t="s">
        <v>83</v>
      </c>
      <c r="D1822" s="10"/>
      <c r="E1822" s="10"/>
      <c r="F1822" s="10" t="s">
        <v>84</v>
      </c>
      <c r="G1822" s="10"/>
      <c r="H1822" s="10"/>
      <c r="I1822" s="10"/>
      <c r="J1822" s="10" t="s">
        <v>50</v>
      </c>
      <c r="K1822" s="10"/>
      <c r="L1822" s="35">
        <v>-1.66</v>
      </c>
      <c r="M1822" s="32"/>
      <c r="N1822" s="32"/>
      <c r="O1822" s="35">
        <v>75026.559999999998</v>
      </c>
      <c r="P1822" s="32"/>
      <c r="Q1822" s="35">
        <v>1</v>
      </c>
      <c r="R1822" s="32"/>
      <c r="S1822" s="35">
        <v>1</v>
      </c>
      <c r="T1822" s="32"/>
      <c r="U1822" s="35">
        <v>1</v>
      </c>
      <c r="V1822" s="32"/>
      <c r="W1822" s="35">
        <v>-124544.09</v>
      </c>
      <c r="X1822" s="32"/>
    </row>
    <row r="1823" spans="1:27" ht="117" customHeight="1" x14ac:dyDescent="0.2">
      <c r="C1823" s="10" t="s">
        <v>390</v>
      </c>
      <c r="D1823" s="10"/>
      <c r="E1823" s="10"/>
      <c r="F1823" s="10" t="s">
        <v>391</v>
      </c>
      <c r="G1823" s="10"/>
      <c r="H1823" s="10"/>
      <c r="I1823" s="10"/>
      <c r="J1823" s="10" t="s">
        <v>41</v>
      </c>
      <c r="K1823" s="10"/>
      <c r="L1823" s="36">
        <v>8</v>
      </c>
      <c r="M1823" s="32"/>
      <c r="N1823" s="32"/>
      <c r="O1823" s="35">
        <v>24650</v>
      </c>
      <c r="P1823" s="32"/>
      <c r="Q1823" s="35">
        <v>1</v>
      </c>
      <c r="R1823" s="32"/>
      <c r="S1823" s="35">
        <v>1</v>
      </c>
      <c r="T1823" s="32"/>
      <c r="U1823" s="35">
        <v>1</v>
      </c>
      <c r="V1823" s="32"/>
      <c r="W1823" s="35">
        <v>197200</v>
      </c>
      <c r="X1823" s="32"/>
    </row>
    <row r="1824" spans="1:27" ht="11.25" customHeight="1" x14ac:dyDescent="0.2">
      <c r="F1824" s="10" t="s">
        <v>43</v>
      </c>
      <c r="G1824" s="10"/>
      <c r="H1824" s="10"/>
      <c r="I1824" s="10"/>
      <c r="J1824" s="10" t="s">
        <v>44</v>
      </c>
      <c r="K1824" s="10"/>
      <c r="L1824" s="35">
        <v>70</v>
      </c>
      <c r="M1824" s="32"/>
      <c r="N1824" s="32"/>
      <c r="O1824" s="10" t="s">
        <v>1</v>
      </c>
      <c r="P1824" s="10"/>
      <c r="Q1824" s="32" t="s">
        <v>1</v>
      </c>
      <c r="R1824" s="32"/>
      <c r="S1824" s="32" t="s">
        <v>1</v>
      </c>
      <c r="T1824" s="32"/>
      <c r="U1824" s="10" t="s">
        <v>1</v>
      </c>
      <c r="V1824" s="10"/>
      <c r="W1824" s="35">
        <v>26134.12</v>
      </c>
      <c r="X1824" s="32"/>
      <c r="Y1824" s="32" t="s">
        <v>1</v>
      </c>
      <c r="Z1824" s="32"/>
      <c r="AA1824" s="32"/>
    </row>
    <row r="1825" spans="1:27" ht="11.25" customHeight="1" x14ac:dyDescent="0.2">
      <c r="F1825" s="10" t="s">
        <v>45</v>
      </c>
      <c r="G1825" s="10"/>
      <c r="H1825" s="10"/>
      <c r="I1825" s="10"/>
      <c r="J1825" s="10" t="s">
        <v>44</v>
      </c>
      <c r="K1825" s="10"/>
      <c r="L1825" s="35">
        <v>10</v>
      </c>
      <c r="M1825" s="32"/>
      <c r="N1825" s="32"/>
      <c r="O1825" s="10" t="s">
        <v>1</v>
      </c>
      <c r="P1825" s="10"/>
      <c r="Q1825" s="32" t="s">
        <v>1</v>
      </c>
      <c r="R1825" s="32"/>
      <c r="S1825" s="32" t="s">
        <v>1</v>
      </c>
      <c r="T1825" s="32"/>
      <c r="U1825" s="10" t="s">
        <v>1</v>
      </c>
      <c r="V1825" s="10"/>
      <c r="W1825" s="35">
        <v>3733.45</v>
      </c>
      <c r="X1825" s="32"/>
      <c r="Y1825" s="32" t="s">
        <v>1</v>
      </c>
      <c r="Z1825" s="32"/>
      <c r="AA1825" s="32"/>
    </row>
    <row r="1826" spans="1:27" ht="11.25" customHeight="1" x14ac:dyDescent="0.2">
      <c r="F1826" s="10" t="s">
        <v>73</v>
      </c>
      <c r="G1826" s="10"/>
      <c r="H1826" s="10"/>
      <c r="I1826" s="10"/>
      <c r="J1826" s="10" t="s">
        <v>44</v>
      </c>
      <c r="K1826" s="10"/>
      <c r="L1826" s="35">
        <v>108</v>
      </c>
      <c r="M1826" s="32"/>
      <c r="N1826" s="32"/>
      <c r="O1826" s="10" t="s">
        <v>1</v>
      </c>
      <c r="P1826" s="10"/>
      <c r="Q1826" s="32" t="s">
        <v>1</v>
      </c>
      <c r="R1826" s="32"/>
      <c r="S1826" s="32" t="s">
        <v>1</v>
      </c>
      <c r="T1826" s="32"/>
      <c r="U1826" s="10" t="s">
        <v>1</v>
      </c>
      <c r="V1826" s="10"/>
      <c r="W1826" s="35">
        <v>45.99</v>
      </c>
      <c r="X1826" s="32"/>
      <c r="Y1826" s="32" t="s">
        <v>1</v>
      </c>
      <c r="Z1826" s="32"/>
      <c r="AA1826" s="32"/>
    </row>
    <row r="1827" spans="1:27" ht="11.25" customHeight="1" x14ac:dyDescent="0.2">
      <c r="F1827" s="10"/>
      <c r="G1827" s="10"/>
      <c r="H1827" s="10"/>
      <c r="I1827" s="10"/>
      <c r="J1827" s="10"/>
      <c r="K1827" s="10"/>
      <c r="L1827" s="32"/>
      <c r="M1827" s="32"/>
      <c r="N1827" s="32"/>
      <c r="O1827" s="10" t="s">
        <v>1</v>
      </c>
      <c r="P1827" s="10"/>
      <c r="Q1827" s="32"/>
      <c r="R1827" s="32"/>
      <c r="S1827" s="32"/>
      <c r="T1827" s="32"/>
      <c r="U1827" s="10" t="s">
        <v>1</v>
      </c>
      <c r="V1827" s="10"/>
      <c r="W1827" s="32" t="s">
        <v>1</v>
      </c>
      <c r="X1827" s="32"/>
      <c r="Y1827" s="32"/>
      <c r="Z1827" s="32"/>
      <c r="AA1827" s="32"/>
    </row>
    <row r="1828" spans="1:27" ht="11.25" customHeight="1" x14ac:dyDescent="0.2">
      <c r="F1828" s="40" t="s">
        <v>46</v>
      </c>
      <c r="G1828" s="40"/>
      <c r="H1828" s="40"/>
      <c r="I1828" s="40"/>
      <c r="J1828" s="40" t="s">
        <v>47</v>
      </c>
      <c r="K1828" s="40"/>
      <c r="L1828" s="41">
        <v>87.4</v>
      </c>
      <c r="M1828" s="38"/>
      <c r="N1828" s="38"/>
      <c r="O1828" s="10"/>
      <c r="P1828" s="10"/>
      <c r="Q1828" s="41">
        <v>1</v>
      </c>
      <c r="R1828" s="38"/>
      <c r="S1828" s="41">
        <v>1</v>
      </c>
      <c r="T1828" s="38"/>
      <c r="U1828" s="10"/>
      <c r="V1828" s="10"/>
      <c r="W1828" s="32"/>
      <c r="X1828" s="32"/>
      <c r="Y1828" s="37">
        <v>145</v>
      </c>
      <c r="Z1828" s="38"/>
      <c r="AA1828" s="38"/>
    </row>
    <row r="1829" spans="1:27" x14ac:dyDescent="0.2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</row>
    <row r="1831" spans="1:27" ht="11.25" customHeight="1" x14ac:dyDescent="0.2">
      <c r="W1831" s="39">
        <v>266258.86</v>
      </c>
      <c r="X1831" s="17"/>
      <c r="Y1831" s="35">
        <v>160396.9</v>
      </c>
      <c r="Z1831" s="32"/>
      <c r="AA1831" s="32"/>
    </row>
    <row r="1832" spans="1:27" x14ac:dyDescent="0.2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</row>
    <row r="1834" spans="1:27" ht="33.6" customHeight="1" x14ac:dyDescent="0.2">
      <c r="F1834" s="44" t="s">
        <v>392</v>
      </c>
      <c r="G1834" s="44"/>
      <c r="H1834" s="44"/>
      <c r="I1834" s="44"/>
      <c r="J1834" s="44" t="s">
        <v>1</v>
      </c>
      <c r="K1834" s="44"/>
      <c r="L1834" s="46" t="s">
        <v>1</v>
      </c>
      <c r="M1834" s="46"/>
      <c r="N1834" s="46"/>
      <c r="O1834" s="46" t="s">
        <v>1</v>
      </c>
      <c r="P1834" s="46"/>
      <c r="Q1834" s="44" t="s">
        <v>1</v>
      </c>
      <c r="R1834" s="44"/>
      <c r="S1834" s="44" t="s">
        <v>1</v>
      </c>
      <c r="T1834" s="44"/>
      <c r="U1834" s="44" t="s">
        <v>1</v>
      </c>
      <c r="V1834" s="44"/>
      <c r="W1834" s="45">
        <v>266258.86</v>
      </c>
      <c r="X1834" s="46"/>
    </row>
    <row r="1835" spans="1:27" ht="12" thickBot="1" x14ac:dyDescent="0.25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</row>
    <row r="1837" spans="1:27" ht="11.25" customHeight="1" x14ac:dyDescent="0.2">
      <c r="D1837" s="5"/>
      <c r="E1837" s="5"/>
      <c r="F1837" s="51" t="s">
        <v>393</v>
      </c>
      <c r="G1837" s="51"/>
      <c r="H1837" s="51"/>
      <c r="I1837" s="51"/>
      <c r="J1837" s="51" t="s">
        <v>1</v>
      </c>
      <c r="K1837" s="51"/>
      <c r="L1837" s="52" t="s">
        <v>1</v>
      </c>
      <c r="M1837" s="52"/>
      <c r="N1837" s="52"/>
      <c r="O1837" s="52" t="s">
        <v>1</v>
      </c>
      <c r="P1837" s="52"/>
      <c r="Q1837" s="51" t="s">
        <v>1</v>
      </c>
      <c r="R1837" s="51"/>
      <c r="S1837" s="51" t="s">
        <v>1</v>
      </c>
      <c r="T1837" s="51"/>
      <c r="U1837" s="51" t="s">
        <v>1</v>
      </c>
      <c r="V1837" s="51"/>
      <c r="W1837" s="53">
        <v>7671852.8799999999</v>
      </c>
      <c r="X1837" s="53"/>
      <c r="Y1837" s="5"/>
      <c r="Z1837" s="5"/>
      <c r="AA1837" s="5"/>
    </row>
    <row r="1838" spans="1:27" x14ac:dyDescent="0.2"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7"/>
      <c r="X1838" s="7"/>
      <c r="Y1838" s="5"/>
      <c r="Z1838" s="5"/>
      <c r="AA1838" s="5"/>
    </row>
    <row r="1839" spans="1:27" ht="11.25" customHeight="1" x14ac:dyDescent="0.2">
      <c r="D1839" s="5"/>
      <c r="E1839" s="5"/>
      <c r="F1839" s="51" t="s">
        <v>394</v>
      </c>
      <c r="G1839" s="51"/>
      <c r="H1839" s="51"/>
      <c r="I1839" s="51"/>
      <c r="J1839" s="51" t="s">
        <v>1</v>
      </c>
      <c r="K1839" s="51"/>
      <c r="L1839" s="39">
        <v>20</v>
      </c>
      <c r="M1839" s="52"/>
      <c r="N1839" s="52"/>
      <c r="O1839" s="52" t="s">
        <v>1</v>
      </c>
      <c r="P1839" s="52"/>
      <c r="Q1839" s="51" t="s">
        <v>1</v>
      </c>
      <c r="R1839" s="51"/>
      <c r="S1839" s="51" t="s">
        <v>1</v>
      </c>
      <c r="T1839" s="51"/>
      <c r="U1839" s="51" t="s">
        <v>1</v>
      </c>
      <c r="V1839" s="51"/>
      <c r="W1839" s="53">
        <f>W1837*20/100</f>
        <v>1534370.5759999999</v>
      </c>
      <c r="X1839" s="53"/>
      <c r="Y1839" s="5"/>
      <c r="Z1839" s="5"/>
      <c r="AA1839" s="5"/>
    </row>
    <row r="1840" spans="1:27" x14ac:dyDescent="0.2"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7"/>
      <c r="X1840" s="7"/>
      <c r="Y1840" s="5"/>
      <c r="Z1840" s="5"/>
      <c r="AA1840" s="5"/>
    </row>
    <row r="1841" spans="1:27" ht="22.35" customHeight="1" x14ac:dyDescent="0.2">
      <c r="D1841" s="5"/>
      <c r="E1841" s="5"/>
      <c r="F1841" s="44" t="s">
        <v>395</v>
      </c>
      <c r="G1841" s="44"/>
      <c r="H1841" s="44"/>
      <c r="I1841" s="44"/>
      <c r="J1841" s="44" t="s">
        <v>1</v>
      </c>
      <c r="K1841" s="44"/>
      <c r="L1841" s="46" t="s">
        <v>1</v>
      </c>
      <c r="M1841" s="46"/>
      <c r="N1841" s="46"/>
      <c r="O1841" s="46" t="s">
        <v>1</v>
      </c>
      <c r="P1841" s="46"/>
      <c r="Q1841" s="44" t="s">
        <v>1</v>
      </c>
      <c r="R1841" s="44"/>
      <c r="S1841" s="44" t="s">
        <v>1</v>
      </c>
      <c r="T1841" s="44"/>
      <c r="U1841" s="44" t="s">
        <v>1</v>
      </c>
      <c r="V1841" s="44"/>
      <c r="W1841" s="53">
        <f>W1837+W1839</f>
        <v>9206223.4560000002</v>
      </c>
      <c r="X1841" s="53"/>
      <c r="Y1841" s="5"/>
      <c r="Z1841" s="5"/>
      <c r="AA1841" s="5"/>
    </row>
    <row r="1842" spans="1:27" ht="33.6" customHeight="1" x14ac:dyDescent="0.2">
      <c r="A1842" s="54"/>
      <c r="B1842" s="54"/>
      <c r="C1842" s="54"/>
      <c r="D1842" s="58"/>
      <c r="E1842" s="58"/>
      <c r="F1842" s="58"/>
      <c r="G1842" s="58"/>
      <c r="H1842" s="58"/>
      <c r="I1842" s="59"/>
      <c r="J1842" s="59"/>
      <c r="K1842" s="59"/>
      <c r="L1842" s="59"/>
      <c r="M1842" s="6"/>
      <c r="N1842" s="59"/>
      <c r="O1842" s="59"/>
      <c r="P1842" s="59"/>
      <c r="Q1842" s="59"/>
      <c r="R1842" s="59"/>
      <c r="S1842" s="59"/>
      <c r="T1842" s="59"/>
      <c r="U1842" s="59"/>
      <c r="V1842" s="59"/>
      <c r="W1842" s="59"/>
      <c r="X1842" s="59"/>
      <c r="Y1842" s="59"/>
      <c r="Z1842" s="59"/>
      <c r="AA1842" s="59"/>
    </row>
    <row r="1843" spans="1:27" x14ac:dyDescent="0.2">
      <c r="A1843" s="56"/>
      <c r="B1843" s="56"/>
      <c r="C1843" s="56"/>
      <c r="D1843" s="57"/>
      <c r="E1843" s="57"/>
      <c r="F1843" s="57"/>
      <c r="G1843" s="57"/>
      <c r="H1843" s="57"/>
      <c r="I1843" s="57"/>
      <c r="J1843" s="57"/>
      <c r="K1843" s="57"/>
      <c r="L1843" s="57"/>
      <c r="M1843" s="57"/>
      <c r="N1843" s="56"/>
      <c r="O1843" s="56"/>
      <c r="P1843" s="56"/>
      <c r="Q1843" s="56"/>
      <c r="R1843" s="56"/>
      <c r="S1843" s="56"/>
      <c r="T1843" s="56"/>
      <c r="U1843" s="56"/>
      <c r="V1843" s="56"/>
      <c r="W1843" s="56"/>
      <c r="X1843" s="56"/>
      <c r="Y1843" s="56"/>
      <c r="Z1843" s="56"/>
      <c r="AA1843" s="56"/>
    </row>
    <row r="1844" spans="1:27" ht="33.6" customHeight="1" x14ac:dyDescent="0.2">
      <c r="A1844" s="54"/>
      <c r="B1844" s="54"/>
      <c r="C1844" s="54"/>
      <c r="D1844" s="55"/>
      <c r="E1844" s="55"/>
      <c r="F1844" s="55"/>
      <c r="G1844" s="55"/>
      <c r="H1844" s="55"/>
      <c r="I1844" s="54"/>
      <c r="J1844" s="54"/>
      <c r="K1844" s="54"/>
      <c r="L1844" s="54"/>
      <c r="M1844" s="4"/>
      <c r="N1844" s="54"/>
      <c r="O1844" s="54"/>
      <c r="P1844" s="54"/>
      <c r="Q1844" s="54"/>
      <c r="R1844" s="54"/>
      <c r="S1844" s="54"/>
      <c r="T1844" s="54"/>
      <c r="U1844" s="54"/>
      <c r="V1844" s="54"/>
      <c r="W1844" s="54"/>
      <c r="X1844" s="54"/>
      <c r="Y1844" s="54"/>
      <c r="Z1844" s="54"/>
      <c r="AA1844" s="54"/>
    </row>
    <row r="1845" spans="1:27" x14ac:dyDescent="0.2">
      <c r="A1845" s="56"/>
      <c r="B1845" s="56"/>
      <c r="C1845" s="56"/>
      <c r="D1845" s="57"/>
      <c r="E1845" s="57"/>
      <c r="F1845" s="57"/>
      <c r="G1845" s="57"/>
      <c r="H1845" s="57"/>
      <c r="I1845" s="57"/>
      <c r="J1845" s="57"/>
      <c r="K1845" s="57"/>
      <c r="L1845" s="57"/>
      <c r="M1845" s="57"/>
      <c r="N1845" s="56"/>
      <c r="O1845" s="56"/>
      <c r="P1845" s="56"/>
      <c r="Q1845" s="56"/>
      <c r="R1845" s="56"/>
      <c r="S1845" s="56"/>
      <c r="T1845" s="56"/>
      <c r="U1845" s="56"/>
      <c r="V1845" s="56"/>
      <c r="W1845" s="56"/>
      <c r="X1845" s="56"/>
      <c r="Y1845" s="56"/>
      <c r="Z1845" s="56"/>
      <c r="AA1845" s="56"/>
    </row>
  </sheetData>
  <mergeCells count="9323">
    <mergeCell ref="A1844:C1844"/>
    <mergeCell ref="D1844:H1844"/>
    <mergeCell ref="I1844:L1844"/>
    <mergeCell ref="N1844:AA1844"/>
    <mergeCell ref="A1845:C1845"/>
    <mergeCell ref="D1845:M1845"/>
    <mergeCell ref="N1845:AA1845"/>
    <mergeCell ref="A1842:C1842"/>
    <mergeCell ref="D1842:H1842"/>
    <mergeCell ref="I1842:L1842"/>
    <mergeCell ref="N1842:AA1842"/>
    <mergeCell ref="A1843:C1843"/>
    <mergeCell ref="D1843:M1843"/>
    <mergeCell ref="N1843:AA1843"/>
    <mergeCell ref="U1839:V1839"/>
    <mergeCell ref="W1839:X1839"/>
    <mergeCell ref="F1841:I1841"/>
    <mergeCell ref="J1841:K1841"/>
    <mergeCell ref="L1841:N1841"/>
    <mergeCell ref="O1841:P1841"/>
    <mergeCell ref="Q1841:R1841"/>
    <mergeCell ref="S1841:T1841"/>
    <mergeCell ref="U1841:V1841"/>
    <mergeCell ref="W1841:X1841"/>
    <mergeCell ref="F1839:I1839"/>
    <mergeCell ref="J1839:K1839"/>
    <mergeCell ref="L1839:N1839"/>
    <mergeCell ref="O1839:P1839"/>
    <mergeCell ref="Q1839:R1839"/>
    <mergeCell ref="S1839:T1839"/>
    <mergeCell ref="W1834:X1834"/>
    <mergeCell ref="F1837:I1837"/>
    <mergeCell ref="J1837:K1837"/>
    <mergeCell ref="L1837:N1837"/>
    <mergeCell ref="O1837:P1837"/>
    <mergeCell ref="Q1837:R1837"/>
    <mergeCell ref="S1837:T1837"/>
    <mergeCell ref="U1837:V1837"/>
    <mergeCell ref="W1837:X1837"/>
    <mergeCell ref="Y1828:AA1828"/>
    <mergeCell ref="W1831:X1831"/>
    <mergeCell ref="Y1831:AA1831"/>
    <mergeCell ref="F1834:I1834"/>
    <mergeCell ref="J1834:K1834"/>
    <mergeCell ref="L1834:N1834"/>
    <mergeCell ref="O1834:P1834"/>
    <mergeCell ref="Q1834:R1834"/>
    <mergeCell ref="S1834:T1834"/>
    <mergeCell ref="U1834:V1834"/>
    <mergeCell ref="O1827:P1828"/>
    <mergeCell ref="U1827:V1828"/>
    <mergeCell ref="W1827:X1828"/>
    <mergeCell ref="F1828:I1828"/>
    <mergeCell ref="J1828:K1828"/>
    <mergeCell ref="L1828:N1828"/>
    <mergeCell ref="Q1828:R1828"/>
    <mergeCell ref="S1828:T1828"/>
    <mergeCell ref="Y1825:AA1825"/>
    <mergeCell ref="F1826:I1827"/>
    <mergeCell ref="J1826:K1827"/>
    <mergeCell ref="L1826:N1827"/>
    <mergeCell ref="O1826:P1826"/>
    <mergeCell ref="Q1826:R1827"/>
    <mergeCell ref="S1826:T1827"/>
    <mergeCell ref="U1826:V1826"/>
    <mergeCell ref="W1826:X1826"/>
    <mergeCell ref="Y1826:AA1827"/>
    <mergeCell ref="W1824:X1824"/>
    <mergeCell ref="Y1824:AA1824"/>
    <mergeCell ref="F1825:I1825"/>
    <mergeCell ref="J1825:K1825"/>
    <mergeCell ref="L1825:N1825"/>
    <mergeCell ref="O1825:P1825"/>
    <mergeCell ref="Q1825:R1825"/>
    <mergeCell ref="S1825:T1825"/>
    <mergeCell ref="U1825:V1825"/>
    <mergeCell ref="W1825:X1825"/>
    <mergeCell ref="S1823:T1823"/>
    <mergeCell ref="U1823:V1823"/>
    <mergeCell ref="W1823:X1823"/>
    <mergeCell ref="F1824:I1824"/>
    <mergeCell ref="J1824:K1824"/>
    <mergeCell ref="L1824:N1824"/>
    <mergeCell ref="O1824:P1824"/>
    <mergeCell ref="Q1824:R1824"/>
    <mergeCell ref="S1824:T1824"/>
    <mergeCell ref="U1824:V1824"/>
    <mergeCell ref="C1823:E1823"/>
    <mergeCell ref="F1823:I1823"/>
    <mergeCell ref="J1823:K1823"/>
    <mergeCell ref="L1823:N1823"/>
    <mergeCell ref="O1823:P1823"/>
    <mergeCell ref="Q1823:R1823"/>
    <mergeCell ref="W1821:X1821"/>
    <mergeCell ref="C1822:E1822"/>
    <mergeCell ref="F1822:I1822"/>
    <mergeCell ref="J1822:K1822"/>
    <mergeCell ref="L1822:N1822"/>
    <mergeCell ref="O1822:P1822"/>
    <mergeCell ref="Q1822:R1822"/>
    <mergeCell ref="S1822:T1822"/>
    <mergeCell ref="U1822:V1822"/>
    <mergeCell ref="W1822:X1822"/>
    <mergeCell ref="F1821:I1821"/>
    <mergeCell ref="J1821:N1821"/>
    <mergeCell ref="O1821:P1821"/>
    <mergeCell ref="Q1821:R1821"/>
    <mergeCell ref="S1821:T1821"/>
    <mergeCell ref="U1821:V1821"/>
    <mergeCell ref="W1819:X1819"/>
    <mergeCell ref="F1820:I1820"/>
    <mergeCell ref="J1820:N1820"/>
    <mergeCell ref="O1820:P1820"/>
    <mergeCell ref="Q1820:R1820"/>
    <mergeCell ref="S1820:T1820"/>
    <mergeCell ref="U1820:V1820"/>
    <mergeCell ref="W1820:X1820"/>
    <mergeCell ref="F1819:I1819"/>
    <mergeCell ref="J1819:N1819"/>
    <mergeCell ref="O1819:P1819"/>
    <mergeCell ref="Q1819:R1819"/>
    <mergeCell ref="S1819:T1819"/>
    <mergeCell ref="U1819:V1819"/>
    <mergeCell ref="S1817:T1817"/>
    <mergeCell ref="U1817:V1817"/>
    <mergeCell ref="W1817:X1817"/>
    <mergeCell ref="F1818:I1818"/>
    <mergeCell ref="J1818:N1818"/>
    <mergeCell ref="O1818:P1818"/>
    <mergeCell ref="Q1818:R1818"/>
    <mergeCell ref="S1818:T1818"/>
    <mergeCell ref="U1818:V1818"/>
    <mergeCell ref="W1818:X1818"/>
    <mergeCell ref="U1813:V1813"/>
    <mergeCell ref="W1813:X1813"/>
    <mergeCell ref="A1815:AA1815"/>
    <mergeCell ref="A1817:B1817"/>
    <mergeCell ref="C1817:E1817"/>
    <mergeCell ref="F1817:I1817"/>
    <mergeCell ref="J1817:K1817"/>
    <mergeCell ref="L1817:N1817"/>
    <mergeCell ref="O1817:P1817"/>
    <mergeCell ref="Q1817:R1817"/>
    <mergeCell ref="F1813:I1813"/>
    <mergeCell ref="J1813:K1813"/>
    <mergeCell ref="L1813:N1813"/>
    <mergeCell ref="O1813:P1813"/>
    <mergeCell ref="Q1813:R1813"/>
    <mergeCell ref="S1813:T1813"/>
    <mergeCell ref="W1808:X1808"/>
    <mergeCell ref="Y1808:AA1808"/>
    <mergeCell ref="F1811:I1811"/>
    <mergeCell ref="J1811:K1811"/>
    <mergeCell ref="L1811:N1811"/>
    <mergeCell ref="O1811:P1811"/>
    <mergeCell ref="Q1811:R1811"/>
    <mergeCell ref="S1811:T1811"/>
    <mergeCell ref="U1811:V1811"/>
    <mergeCell ref="W1811:X1811"/>
    <mergeCell ref="F1805:I1805"/>
    <mergeCell ref="J1805:K1805"/>
    <mergeCell ref="L1805:N1805"/>
    <mergeCell ref="Q1805:R1805"/>
    <mergeCell ref="S1805:T1805"/>
    <mergeCell ref="Y1805:AA1805"/>
    <mergeCell ref="U1803:V1803"/>
    <mergeCell ref="W1803:X1803"/>
    <mergeCell ref="Y1803:AA1804"/>
    <mergeCell ref="O1804:P1805"/>
    <mergeCell ref="U1804:V1805"/>
    <mergeCell ref="W1804:X1805"/>
    <mergeCell ref="F1803:I1804"/>
    <mergeCell ref="J1803:K1804"/>
    <mergeCell ref="L1803:N1804"/>
    <mergeCell ref="O1803:P1803"/>
    <mergeCell ref="Q1803:R1804"/>
    <mergeCell ref="S1803:T1804"/>
    <mergeCell ref="Y1801:AA1801"/>
    <mergeCell ref="F1802:I1802"/>
    <mergeCell ref="J1802:K1802"/>
    <mergeCell ref="L1802:N1802"/>
    <mergeCell ref="O1802:P1802"/>
    <mergeCell ref="Q1802:R1802"/>
    <mergeCell ref="S1802:T1802"/>
    <mergeCell ref="U1802:V1802"/>
    <mergeCell ref="W1802:X1802"/>
    <mergeCell ref="Y1802:AA1802"/>
    <mergeCell ref="W1800:X1800"/>
    <mergeCell ref="F1801:I1801"/>
    <mergeCell ref="J1801:K1801"/>
    <mergeCell ref="L1801:N1801"/>
    <mergeCell ref="O1801:P1801"/>
    <mergeCell ref="Q1801:R1801"/>
    <mergeCell ref="S1801:T1801"/>
    <mergeCell ref="U1801:V1801"/>
    <mergeCell ref="W1801:X1801"/>
    <mergeCell ref="F1800:I1800"/>
    <mergeCell ref="J1800:N1800"/>
    <mergeCell ref="O1800:P1800"/>
    <mergeCell ref="Q1800:R1800"/>
    <mergeCell ref="S1800:T1800"/>
    <mergeCell ref="U1800:V1800"/>
    <mergeCell ref="W1798:X1798"/>
    <mergeCell ref="F1799:I1799"/>
    <mergeCell ref="J1799:N1799"/>
    <mergeCell ref="O1799:P1799"/>
    <mergeCell ref="Q1799:R1799"/>
    <mergeCell ref="S1799:T1799"/>
    <mergeCell ref="U1799:V1799"/>
    <mergeCell ref="W1799:X1799"/>
    <mergeCell ref="F1798:I1798"/>
    <mergeCell ref="J1798:N1798"/>
    <mergeCell ref="O1798:P1798"/>
    <mergeCell ref="Q1798:R1798"/>
    <mergeCell ref="S1798:T1798"/>
    <mergeCell ref="U1798:V1798"/>
    <mergeCell ref="U1796:V1796"/>
    <mergeCell ref="W1796:X1796"/>
    <mergeCell ref="F1797:I1797"/>
    <mergeCell ref="J1797:N1797"/>
    <mergeCell ref="O1797:P1797"/>
    <mergeCell ref="Q1797:R1797"/>
    <mergeCell ref="S1797:T1797"/>
    <mergeCell ref="U1797:V1797"/>
    <mergeCell ref="W1797:X1797"/>
    <mergeCell ref="W1794:X1794"/>
    <mergeCell ref="Y1794:AA1794"/>
    <mergeCell ref="A1796:B1796"/>
    <mergeCell ref="C1796:E1796"/>
    <mergeCell ref="F1796:I1796"/>
    <mergeCell ref="J1796:K1796"/>
    <mergeCell ref="L1796:N1796"/>
    <mergeCell ref="O1796:P1796"/>
    <mergeCell ref="Q1796:R1796"/>
    <mergeCell ref="S1796:T1796"/>
    <mergeCell ref="F1791:I1791"/>
    <mergeCell ref="J1791:K1791"/>
    <mergeCell ref="L1791:N1791"/>
    <mergeCell ref="Q1791:R1791"/>
    <mergeCell ref="S1791:T1791"/>
    <mergeCell ref="Y1791:AA1791"/>
    <mergeCell ref="U1789:V1789"/>
    <mergeCell ref="W1789:X1789"/>
    <mergeCell ref="Y1789:AA1790"/>
    <mergeCell ref="O1790:P1791"/>
    <mergeCell ref="U1790:V1791"/>
    <mergeCell ref="W1790:X1791"/>
    <mergeCell ref="F1789:I1790"/>
    <mergeCell ref="J1789:K1790"/>
    <mergeCell ref="L1789:N1790"/>
    <mergeCell ref="O1789:P1789"/>
    <mergeCell ref="Q1789:R1790"/>
    <mergeCell ref="S1789:T1790"/>
    <mergeCell ref="Y1787:AA1787"/>
    <mergeCell ref="F1788:I1788"/>
    <mergeCell ref="J1788:K1788"/>
    <mergeCell ref="L1788:N1788"/>
    <mergeCell ref="O1788:P1788"/>
    <mergeCell ref="Q1788:R1788"/>
    <mergeCell ref="S1788:T1788"/>
    <mergeCell ref="U1788:V1788"/>
    <mergeCell ref="W1788:X1788"/>
    <mergeCell ref="Y1788:AA1788"/>
    <mergeCell ref="W1786:X1786"/>
    <mergeCell ref="F1787:I1787"/>
    <mergeCell ref="J1787:K1787"/>
    <mergeCell ref="L1787:N1787"/>
    <mergeCell ref="O1787:P1787"/>
    <mergeCell ref="Q1787:R1787"/>
    <mergeCell ref="S1787:T1787"/>
    <mergeCell ref="U1787:V1787"/>
    <mergeCell ref="W1787:X1787"/>
    <mergeCell ref="F1786:I1786"/>
    <mergeCell ref="J1786:N1786"/>
    <mergeCell ref="O1786:P1786"/>
    <mergeCell ref="Q1786:R1786"/>
    <mergeCell ref="S1786:T1786"/>
    <mergeCell ref="U1786:V1786"/>
    <mergeCell ref="W1784:X1784"/>
    <mergeCell ref="F1785:I1785"/>
    <mergeCell ref="J1785:N1785"/>
    <mergeCell ref="O1785:P1785"/>
    <mergeCell ref="Q1785:R1785"/>
    <mergeCell ref="S1785:T1785"/>
    <mergeCell ref="U1785:V1785"/>
    <mergeCell ref="W1785:X1785"/>
    <mergeCell ref="F1784:I1784"/>
    <mergeCell ref="J1784:N1784"/>
    <mergeCell ref="O1784:P1784"/>
    <mergeCell ref="Q1784:R1784"/>
    <mergeCell ref="S1784:T1784"/>
    <mergeCell ref="U1784:V1784"/>
    <mergeCell ref="S1782:T1782"/>
    <mergeCell ref="U1782:V1782"/>
    <mergeCell ref="W1782:X1782"/>
    <mergeCell ref="F1783:I1783"/>
    <mergeCell ref="J1783:N1783"/>
    <mergeCell ref="O1783:P1783"/>
    <mergeCell ref="Q1783:R1783"/>
    <mergeCell ref="S1783:T1783"/>
    <mergeCell ref="U1783:V1783"/>
    <mergeCell ref="W1783:X1783"/>
    <mergeCell ref="Y1777:AA1777"/>
    <mergeCell ref="W1780:X1780"/>
    <mergeCell ref="Y1780:AA1780"/>
    <mergeCell ref="A1782:B1782"/>
    <mergeCell ref="C1782:E1782"/>
    <mergeCell ref="F1782:I1782"/>
    <mergeCell ref="J1782:K1782"/>
    <mergeCell ref="L1782:N1782"/>
    <mergeCell ref="O1782:P1782"/>
    <mergeCell ref="Q1782:R1782"/>
    <mergeCell ref="W1776:X1776"/>
    <mergeCell ref="Y1776:AA1776"/>
    <mergeCell ref="F1777:I1777"/>
    <mergeCell ref="J1777:K1777"/>
    <mergeCell ref="L1777:N1777"/>
    <mergeCell ref="O1777:P1777"/>
    <mergeCell ref="Q1777:R1777"/>
    <mergeCell ref="S1777:T1777"/>
    <mergeCell ref="U1777:V1777"/>
    <mergeCell ref="W1777:X1777"/>
    <mergeCell ref="U1775:V1775"/>
    <mergeCell ref="W1775:X1775"/>
    <mergeCell ref="Y1775:AA1775"/>
    <mergeCell ref="F1776:I1776"/>
    <mergeCell ref="J1776:K1776"/>
    <mergeCell ref="L1776:N1776"/>
    <mergeCell ref="O1776:P1776"/>
    <mergeCell ref="Q1776:R1776"/>
    <mergeCell ref="S1776:T1776"/>
    <mergeCell ref="U1776:V1776"/>
    <mergeCell ref="F1775:I1775"/>
    <mergeCell ref="J1775:K1775"/>
    <mergeCell ref="L1775:N1775"/>
    <mergeCell ref="O1775:P1775"/>
    <mergeCell ref="Q1775:R1775"/>
    <mergeCell ref="S1775:T1775"/>
    <mergeCell ref="S1773:T1773"/>
    <mergeCell ref="U1773:V1773"/>
    <mergeCell ref="W1773:X1773"/>
    <mergeCell ref="F1774:I1774"/>
    <mergeCell ref="J1774:N1774"/>
    <mergeCell ref="O1774:P1774"/>
    <mergeCell ref="Q1774:R1774"/>
    <mergeCell ref="S1774:T1774"/>
    <mergeCell ref="U1774:V1774"/>
    <mergeCell ref="W1774:X1774"/>
    <mergeCell ref="Y1768:AA1768"/>
    <mergeCell ref="W1771:X1771"/>
    <mergeCell ref="Y1771:AA1771"/>
    <mergeCell ref="A1773:B1773"/>
    <mergeCell ref="C1773:E1773"/>
    <mergeCell ref="F1773:I1773"/>
    <mergeCell ref="J1773:K1773"/>
    <mergeCell ref="L1773:N1773"/>
    <mergeCell ref="O1773:P1773"/>
    <mergeCell ref="Q1773:R1773"/>
    <mergeCell ref="W1767:X1767"/>
    <mergeCell ref="Y1767:AA1767"/>
    <mergeCell ref="F1768:I1768"/>
    <mergeCell ref="J1768:K1768"/>
    <mergeCell ref="L1768:N1768"/>
    <mergeCell ref="O1768:P1768"/>
    <mergeCell ref="Q1768:R1768"/>
    <mergeCell ref="S1768:T1768"/>
    <mergeCell ref="U1768:V1768"/>
    <mergeCell ref="W1768:X1768"/>
    <mergeCell ref="U1766:V1766"/>
    <mergeCell ref="W1766:X1766"/>
    <mergeCell ref="Y1766:AA1766"/>
    <mergeCell ref="F1767:I1767"/>
    <mergeCell ref="J1767:K1767"/>
    <mergeCell ref="L1767:N1767"/>
    <mergeCell ref="O1767:P1767"/>
    <mergeCell ref="Q1767:R1767"/>
    <mergeCell ref="S1767:T1767"/>
    <mergeCell ref="U1767:V1767"/>
    <mergeCell ref="F1766:I1766"/>
    <mergeCell ref="J1766:K1766"/>
    <mergeCell ref="L1766:N1766"/>
    <mergeCell ref="O1766:P1766"/>
    <mergeCell ref="Q1766:R1766"/>
    <mergeCell ref="S1766:T1766"/>
    <mergeCell ref="U1764:V1764"/>
    <mergeCell ref="W1764:X1764"/>
    <mergeCell ref="F1765:I1765"/>
    <mergeCell ref="J1765:N1765"/>
    <mergeCell ref="O1765:P1765"/>
    <mergeCell ref="Q1765:R1765"/>
    <mergeCell ref="S1765:T1765"/>
    <mergeCell ref="U1765:V1765"/>
    <mergeCell ref="W1765:X1765"/>
    <mergeCell ref="W1762:X1762"/>
    <mergeCell ref="Y1762:AA1762"/>
    <mergeCell ref="A1764:B1764"/>
    <mergeCell ref="C1764:E1764"/>
    <mergeCell ref="F1764:I1764"/>
    <mergeCell ref="J1764:K1764"/>
    <mergeCell ref="L1764:N1764"/>
    <mergeCell ref="O1764:P1764"/>
    <mergeCell ref="Q1764:R1764"/>
    <mergeCell ref="S1764:T1764"/>
    <mergeCell ref="F1759:I1759"/>
    <mergeCell ref="J1759:K1759"/>
    <mergeCell ref="L1759:N1759"/>
    <mergeCell ref="Q1759:R1759"/>
    <mergeCell ref="S1759:T1759"/>
    <mergeCell ref="Y1759:AA1759"/>
    <mergeCell ref="U1757:V1757"/>
    <mergeCell ref="W1757:X1757"/>
    <mergeCell ref="Y1757:AA1758"/>
    <mergeCell ref="O1758:P1759"/>
    <mergeCell ref="U1758:V1759"/>
    <mergeCell ref="W1758:X1759"/>
    <mergeCell ref="F1757:I1758"/>
    <mergeCell ref="J1757:K1758"/>
    <mergeCell ref="L1757:N1758"/>
    <mergeCell ref="O1757:P1757"/>
    <mergeCell ref="Q1757:R1758"/>
    <mergeCell ref="S1757:T1758"/>
    <mergeCell ref="Y1755:AA1755"/>
    <mergeCell ref="F1756:I1756"/>
    <mergeCell ref="J1756:K1756"/>
    <mergeCell ref="L1756:N1756"/>
    <mergeCell ref="O1756:P1756"/>
    <mergeCell ref="Q1756:R1756"/>
    <mergeCell ref="S1756:T1756"/>
    <mergeCell ref="U1756:V1756"/>
    <mergeCell ref="W1756:X1756"/>
    <mergeCell ref="Y1756:AA1756"/>
    <mergeCell ref="W1754:X1754"/>
    <mergeCell ref="F1755:I1755"/>
    <mergeCell ref="J1755:K1755"/>
    <mergeCell ref="L1755:N1755"/>
    <mergeCell ref="O1755:P1755"/>
    <mergeCell ref="Q1755:R1755"/>
    <mergeCell ref="S1755:T1755"/>
    <mergeCell ref="U1755:V1755"/>
    <mergeCell ref="W1755:X1755"/>
    <mergeCell ref="F1754:I1754"/>
    <mergeCell ref="J1754:N1754"/>
    <mergeCell ref="O1754:P1754"/>
    <mergeCell ref="Q1754:R1754"/>
    <mergeCell ref="S1754:T1754"/>
    <mergeCell ref="U1754:V1754"/>
    <mergeCell ref="W1752:X1752"/>
    <mergeCell ref="F1753:I1753"/>
    <mergeCell ref="J1753:N1753"/>
    <mergeCell ref="O1753:P1753"/>
    <mergeCell ref="Q1753:R1753"/>
    <mergeCell ref="S1753:T1753"/>
    <mergeCell ref="U1753:V1753"/>
    <mergeCell ref="W1753:X1753"/>
    <mergeCell ref="F1752:I1752"/>
    <mergeCell ref="J1752:N1752"/>
    <mergeCell ref="O1752:P1752"/>
    <mergeCell ref="Q1752:R1752"/>
    <mergeCell ref="S1752:T1752"/>
    <mergeCell ref="U1752:V1752"/>
    <mergeCell ref="U1750:V1750"/>
    <mergeCell ref="W1750:X1750"/>
    <mergeCell ref="F1751:I1751"/>
    <mergeCell ref="J1751:N1751"/>
    <mergeCell ref="O1751:P1751"/>
    <mergeCell ref="Q1751:R1751"/>
    <mergeCell ref="S1751:T1751"/>
    <mergeCell ref="U1751:V1751"/>
    <mergeCell ref="W1751:X1751"/>
    <mergeCell ref="W1748:X1748"/>
    <mergeCell ref="Y1748:AA1748"/>
    <mergeCell ref="A1750:B1750"/>
    <mergeCell ref="C1750:E1750"/>
    <mergeCell ref="F1750:I1750"/>
    <mergeCell ref="J1750:K1750"/>
    <mergeCell ref="L1750:N1750"/>
    <mergeCell ref="O1750:P1750"/>
    <mergeCell ref="Q1750:R1750"/>
    <mergeCell ref="S1750:T1750"/>
    <mergeCell ref="F1745:I1745"/>
    <mergeCell ref="J1745:K1745"/>
    <mergeCell ref="L1745:N1745"/>
    <mergeCell ref="Q1745:R1745"/>
    <mergeCell ref="S1745:T1745"/>
    <mergeCell ref="Y1745:AA1745"/>
    <mergeCell ref="U1743:V1743"/>
    <mergeCell ref="W1743:X1743"/>
    <mergeCell ref="Y1743:AA1744"/>
    <mergeCell ref="O1744:P1745"/>
    <mergeCell ref="U1744:V1745"/>
    <mergeCell ref="W1744:X1745"/>
    <mergeCell ref="F1743:I1744"/>
    <mergeCell ref="J1743:K1744"/>
    <mergeCell ref="L1743:N1744"/>
    <mergeCell ref="O1743:P1743"/>
    <mergeCell ref="Q1743:R1744"/>
    <mergeCell ref="S1743:T1744"/>
    <mergeCell ref="Y1741:AA1741"/>
    <mergeCell ref="F1742:I1742"/>
    <mergeCell ref="J1742:K1742"/>
    <mergeCell ref="L1742:N1742"/>
    <mergeCell ref="O1742:P1742"/>
    <mergeCell ref="Q1742:R1742"/>
    <mergeCell ref="S1742:T1742"/>
    <mergeCell ref="U1742:V1742"/>
    <mergeCell ref="W1742:X1742"/>
    <mergeCell ref="Y1742:AA1742"/>
    <mergeCell ref="W1740:X1740"/>
    <mergeCell ref="F1741:I1741"/>
    <mergeCell ref="J1741:K1741"/>
    <mergeCell ref="L1741:N1741"/>
    <mergeCell ref="O1741:P1741"/>
    <mergeCell ref="Q1741:R1741"/>
    <mergeCell ref="S1741:T1741"/>
    <mergeCell ref="U1741:V1741"/>
    <mergeCell ref="W1741:X1741"/>
    <mergeCell ref="F1740:I1740"/>
    <mergeCell ref="J1740:N1740"/>
    <mergeCell ref="O1740:P1740"/>
    <mergeCell ref="Q1740:R1740"/>
    <mergeCell ref="S1740:T1740"/>
    <mergeCell ref="U1740:V1740"/>
    <mergeCell ref="W1738:X1738"/>
    <mergeCell ref="F1739:I1739"/>
    <mergeCell ref="J1739:N1739"/>
    <mergeCell ref="O1739:P1739"/>
    <mergeCell ref="Q1739:R1739"/>
    <mergeCell ref="S1739:T1739"/>
    <mergeCell ref="U1739:V1739"/>
    <mergeCell ref="W1739:X1739"/>
    <mergeCell ref="F1738:I1738"/>
    <mergeCell ref="J1738:N1738"/>
    <mergeCell ref="O1738:P1738"/>
    <mergeCell ref="Q1738:R1738"/>
    <mergeCell ref="S1738:T1738"/>
    <mergeCell ref="U1738:V1738"/>
    <mergeCell ref="U1736:V1736"/>
    <mergeCell ref="W1736:X1736"/>
    <mergeCell ref="F1737:I1737"/>
    <mergeCell ref="J1737:N1737"/>
    <mergeCell ref="O1737:P1737"/>
    <mergeCell ref="Q1737:R1737"/>
    <mergeCell ref="S1737:T1737"/>
    <mergeCell ref="U1737:V1737"/>
    <mergeCell ref="W1737:X1737"/>
    <mergeCell ref="W1734:X1734"/>
    <mergeCell ref="Y1734:AA1734"/>
    <mergeCell ref="A1736:B1736"/>
    <mergeCell ref="C1736:E1736"/>
    <mergeCell ref="F1736:I1736"/>
    <mergeCell ref="J1736:K1736"/>
    <mergeCell ref="L1736:N1736"/>
    <mergeCell ref="O1736:P1736"/>
    <mergeCell ref="Q1736:R1736"/>
    <mergeCell ref="S1736:T1736"/>
    <mergeCell ref="Y1729:AA1730"/>
    <mergeCell ref="O1730:P1731"/>
    <mergeCell ref="U1730:V1731"/>
    <mergeCell ref="W1730:X1731"/>
    <mergeCell ref="F1731:I1731"/>
    <mergeCell ref="J1731:K1731"/>
    <mergeCell ref="L1731:N1731"/>
    <mergeCell ref="Q1731:R1731"/>
    <mergeCell ref="S1731:T1731"/>
    <mergeCell ref="Y1731:AA1731"/>
    <mergeCell ref="W1728:X1728"/>
    <mergeCell ref="Y1728:AA1728"/>
    <mergeCell ref="F1729:I1730"/>
    <mergeCell ref="J1729:K1730"/>
    <mergeCell ref="L1729:N1730"/>
    <mergeCell ref="O1729:P1729"/>
    <mergeCell ref="Q1729:R1730"/>
    <mergeCell ref="S1729:T1730"/>
    <mergeCell ref="U1729:V1729"/>
    <mergeCell ref="W1729:X1729"/>
    <mergeCell ref="U1727:V1727"/>
    <mergeCell ref="W1727:X1727"/>
    <mergeCell ref="Y1727:AA1727"/>
    <mergeCell ref="F1728:I1728"/>
    <mergeCell ref="J1728:K1728"/>
    <mergeCell ref="L1728:N1728"/>
    <mergeCell ref="O1728:P1728"/>
    <mergeCell ref="Q1728:R1728"/>
    <mergeCell ref="S1728:T1728"/>
    <mergeCell ref="U1728:V1728"/>
    <mergeCell ref="F1727:I1727"/>
    <mergeCell ref="J1727:K1727"/>
    <mergeCell ref="L1727:N1727"/>
    <mergeCell ref="O1727:P1727"/>
    <mergeCell ref="Q1727:R1727"/>
    <mergeCell ref="S1727:T1727"/>
    <mergeCell ref="W1725:X1725"/>
    <mergeCell ref="C1726:E1726"/>
    <mergeCell ref="F1726:I1726"/>
    <mergeCell ref="J1726:K1726"/>
    <mergeCell ref="L1726:N1726"/>
    <mergeCell ref="O1726:P1726"/>
    <mergeCell ref="Q1726:R1726"/>
    <mergeCell ref="S1726:T1726"/>
    <mergeCell ref="U1726:V1726"/>
    <mergeCell ref="W1726:X1726"/>
    <mergeCell ref="F1725:I1725"/>
    <mergeCell ref="J1725:N1725"/>
    <mergeCell ref="O1725:P1725"/>
    <mergeCell ref="Q1725:R1725"/>
    <mergeCell ref="S1725:T1725"/>
    <mergeCell ref="U1725:V1725"/>
    <mergeCell ref="W1723:X1723"/>
    <mergeCell ref="F1724:I1724"/>
    <mergeCell ref="J1724:N1724"/>
    <mergeCell ref="O1724:P1724"/>
    <mergeCell ref="Q1724:R1724"/>
    <mergeCell ref="S1724:T1724"/>
    <mergeCell ref="U1724:V1724"/>
    <mergeCell ref="W1724:X1724"/>
    <mergeCell ref="F1723:I1723"/>
    <mergeCell ref="J1723:N1723"/>
    <mergeCell ref="O1723:P1723"/>
    <mergeCell ref="Q1723:R1723"/>
    <mergeCell ref="S1723:T1723"/>
    <mergeCell ref="U1723:V1723"/>
    <mergeCell ref="S1721:T1721"/>
    <mergeCell ref="U1721:V1721"/>
    <mergeCell ref="W1721:X1721"/>
    <mergeCell ref="F1722:I1722"/>
    <mergeCell ref="J1722:N1722"/>
    <mergeCell ref="O1722:P1722"/>
    <mergeCell ref="Q1722:R1722"/>
    <mergeCell ref="S1722:T1722"/>
    <mergeCell ref="U1722:V1722"/>
    <mergeCell ref="W1722:X1722"/>
    <mergeCell ref="Y1716:AA1716"/>
    <mergeCell ref="W1719:X1719"/>
    <mergeCell ref="Y1719:AA1719"/>
    <mergeCell ref="A1721:B1721"/>
    <mergeCell ref="C1721:E1721"/>
    <mergeCell ref="F1721:I1721"/>
    <mergeCell ref="J1721:K1721"/>
    <mergeCell ref="L1721:N1721"/>
    <mergeCell ref="O1721:P1721"/>
    <mergeCell ref="Q1721:R1721"/>
    <mergeCell ref="W1715:X1715"/>
    <mergeCell ref="F1716:I1716"/>
    <mergeCell ref="J1716:K1716"/>
    <mergeCell ref="L1716:N1716"/>
    <mergeCell ref="O1716:P1716"/>
    <mergeCell ref="Q1716:R1716"/>
    <mergeCell ref="S1716:T1716"/>
    <mergeCell ref="U1716:V1716"/>
    <mergeCell ref="W1716:X1716"/>
    <mergeCell ref="F1715:I1715"/>
    <mergeCell ref="J1715:N1715"/>
    <mergeCell ref="O1715:P1715"/>
    <mergeCell ref="Q1715:R1715"/>
    <mergeCell ref="S1715:T1715"/>
    <mergeCell ref="U1715:V1715"/>
    <mergeCell ref="S1713:T1713"/>
    <mergeCell ref="U1713:V1713"/>
    <mergeCell ref="W1713:X1713"/>
    <mergeCell ref="F1714:I1714"/>
    <mergeCell ref="J1714:N1714"/>
    <mergeCell ref="O1714:P1714"/>
    <mergeCell ref="Q1714:R1714"/>
    <mergeCell ref="S1714:T1714"/>
    <mergeCell ref="U1714:V1714"/>
    <mergeCell ref="W1714:X1714"/>
    <mergeCell ref="Y1708:AA1708"/>
    <mergeCell ref="W1711:X1711"/>
    <mergeCell ref="Y1711:AA1711"/>
    <mergeCell ref="A1713:B1713"/>
    <mergeCell ref="C1713:E1713"/>
    <mergeCell ref="F1713:I1713"/>
    <mergeCell ref="J1713:K1713"/>
    <mergeCell ref="L1713:N1713"/>
    <mergeCell ref="O1713:P1713"/>
    <mergeCell ref="Q1713:R1713"/>
    <mergeCell ref="W1707:X1707"/>
    <mergeCell ref="F1708:I1708"/>
    <mergeCell ref="J1708:K1708"/>
    <mergeCell ref="L1708:N1708"/>
    <mergeCell ref="O1708:P1708"/>
    <mergeCell ref="Q1708:R1708"/>
    <mergeCell ref="S1708:T1708"/>
    <mergeCell ref="U1708:V1708"/>
    <mergeCell ref="W1708:X1708"/>
    <mergeCell ref="F1707:I1707"/>
    <mergeCell ref="J1707:N1707"/>
    <mergeCell ref="O1707:P1707"/>
    <mergeCell ref="Q1707:R1707"/>
    <mergeCell ref="S1707:T1707"/>
    <mergeCell ref="U1707:V1707"/>
    <mergeCell ref="S1705:T1705"/>
    <mergeCell ref="U1705:V1705"/>
    <mergeCell ref="W1705:X1705"/>
    <mergeCell ref="F1706:I1706"/>
    <mergeCell ref="J1706:N1706"/>
    <mergeCell ref="O1706:P1706"/>
    <mergeCell ref="Q1706:R1706"/>
    <mergeCell ref="S1706:T1706"/>
    <mergeCell ref="U1706:V1706"/>
    <mergeCell ref="W1706:X1706"/>
    <mergeCell ref="Y1700:AA1700"/>
    <mergeCell ref="W1703:X1703"/>
    <mergeCell ref="Y1703:AA1703"/>
    <mergeCell ref="A1705:B1705"/>
    <mergeCell ref="C1705:E1705"/>
    <mergeCell ref="F1705:I1705"/>
    <mergeCell ref="J1705:K1705"/>
    <mergeCell ref="L1705:N1705"/>
    <mergeCell ref="O1705:P1705"/>
    <mergeCell ref="Q1705:R1705"/>
    <mergeCell ref="W1699:X1699"/>
    <mergeCell ref="Y1699:AA1699"/>
    <mergeCell ref="F1700:I1700"/>
    <mergeCell ref="J1700:K1700"/>
    <mergeCell ref="L1700:N1700"/>
    <mergeCell ref="O1700:P1700"/>
    <mergeCell ref="Q1700:R1700"/>
    <mergeCell ref="S1700:T1700"/>
    <mergeCell ref="U1700:V1700"/>
    <mergeCell ref="W1700:X1700"/>
    <mergeCell ref="U1698:V1698"/>
    <mergeCell ref="W1698:X1698"/>
    <mergeCell ref="Y1698:AA1698"/>
    <mergeCell ref="F1699:I1699"/>
    <mergeCell ref="J1699:K1699"/>
    <mergeCell ref="L1699:N1699"/>
    <mergeCell ref="O1699:P1699"/>
    <mergeCell ref="Q1699:R1699"/>
    <mergeCell ref="S1699:T1699"/>
    <mergeCell ref="U1699:V1699"/>
    <mergeCell ref="F1698:I1698"/>
    <mergeCell ref="J1698:K1698"/>
    <mergeCell ref="L1698:N1698"/>
    <mergeCell ref="O1698:P1698"/>
    <mergeCell ref="Q1698:R1698"/>
    <mergeCell ref="S1698:T1698"/>
    <mergeCell ref="S1696:T1696"/>
    <mergeCell ref="U1696:V1696"/>
    <mergeCell ref="W1696:X1696"/>
    <mergeCell ref="F1697:I1697"/>
    <mergeCell ref="J1697:N1697"/>
    <mergeCell ref="O1697:P1697"/>
    <mergeCell ref="Q1697:R1697"/>
    <mergeCell ref="S1697:T1697"/>
    <mergeCell ref="U1697:V1697"/>
    <mergeCell ref="W1697:X1697"/>
    <mergeCell ref="Y1691:AA1691"/>
    <mergeCell ref="W1694:X1694"/>
    <mergeCell ref="Y1694:AA1694"/>
    <mergeCell ref="A1696:B1696"/>
    <mergeCell ref="C1696:E1696"/>
    <mergeCell ref="F1696:I1696"/>
    <mergeCell ref="J1696:K1696"/>
    <mergeCell ref="L1696:N1696"/>
    <mergeCell ref="O1696:P1696"/>
    <mergeCell ref="Q1696:R1696"/>
    <mergeCell ref="W1690:X1690"/>
    <mergeCell ref="Y1690:AA1690"/>
    <mergeCell ref="F1691:I1691"/>
    <mergeCell ref="J1691:K1691"/>
    <mergeCell ref="L1691:N1691"/>
    <mergeCell ref="O1691:P1691"/>
    <mergeCell ref="Q1691:R1691"/>
    <mergeCell ref="S1691:T1691"/>
    <mergeCell ref="U1691:V1691"/>
    <mergeCell ref="W1691:X1691"/>
    <mergeCell ref="U1689:V1689"/>
    <mergeCell ref="W1689:X1689"/>
    <mergeCell ref="Y1689:AA1689"/>
    <mergeCell ref="F1690:I1690"/>
    <mergeCell ref="J1690:K1690"/>
    <mergeCell ref="L1690:N1690"/>
    <mergeCell ref="O1690:P1690"/>
    <mergeCell ref="Q1690:R1690"/>
    <mergeCell ref="S1690:T1690"/>
    <mergeCell ref="U1690:V1690"/>
    <mergeCell ref="F1689:I1689"/>
    <mergeCell ref="J1689:K1689"/>
    <mergeCell ref="L1689:N1689"/>
    <mergeCell ref="O1689:P1689"/>
    <mergeCell ref="Q1689:R1689"/>
    <mergeCell ref="S1689:T1689"/>
    <mergeCell ref="S1687:T1687"/>
    <mergeCell ref="U1687:V1687"/>
    <mergeCell ref="W1687:X1687"/>
    <mergeCell ref="F1688:I1688"/>
    <mergeCell ref="J1688:N1688"/>
    <mergeCell ref="O1688:P1688"/>
    <mergeCell ref="Q1688:R1688"/>
    <mergeCell ref="S1688:T1688"/>
    <mergeCell ref="U1688:V1688"/>
    <mergeCell ref="W1688:X1688"/>
    <mergeCell ref="U1683:V1683"/>
    <mergeCell ref="W1683:X1683"/>
    <mergeCell ref="A1685:AA1685"/>
    <mergeCell ref="A1687:B1687"/>
    <mergeCell ref="C1687:E1687"/>
    <mergeCell ref="F1687:I1687"/>
    <mergeCell ref="J1687:K1687"/>
    <mergeCell ref="L1687:N1687"/>
    <mergeCell ref="O1687:P1687"/>
    <mergeCell ref="Q1687:R1687"/>
    <mergeCell ref="F1683:I1683"/>
    <mergeCell ref="J1683:K1683"/>
    <mergeCell ref="L1683:N1683"/>
    <mergeCell ref="O1683:P1683"/>
    <mergeCell ref="Q1683:R1683"/>
    <mergeCell ref="S1683:T1683"/>
    <mergeCell ref="W1678:X1678"/>
    <mergeCell ref="Y1678:AA1678"/>
    <mergeCell ref="F1681:I1681"/>
    <mergeCell ref="J1681:K1681"/>
    <mergeCell ref="L1681:N1681"/>
    <mergeCell ref="O1681:P1681"/>
    <mergeCell ref="Q1681:R1681"/>
    <mergeCell ref="S1681:T1681"/>
    <mergeCell ref="U1681:V1681"/>
    <mergeCell ref="W1681:X1681"/>
    <mergeCell ref="F1675:I1675"/>
    <mergeCell ref="J1675:K1675"/>
    <mergeCell ref="L1675:N1675"/>
    <mergeCell ref="Q1675:R1675"/>
    <mergeCell ref="S1675:T1675"/>
    <mergeCell ref="Y1675:AA1675"/>
    <mergeCell ref="U1673:V1673"/>
    <mergeCell ref="W1673:X1673"/>
    <mergeCell ref="Y1673:AA1674"/>
    <mergeCell ref="O1674:P1675"/>
    <mergeCell ref="U1674:V1675"/>
    <mergeCell ref="W1674:X1675"/>
    <mergeCell ref="F1673:I1674"/>
    <mergeCell ref="J1673:K1674"/>
    <mergeCell ref="L1673:N1674"/>
    <mergeCell ref="O1673:P1673"/>
    <mergeCell ref="Q1673:R1674"/>
    <mergeCell ref="S1673:T1674"/>
    <mergeCell ref="Y1671:AA1671"/>
    <mergeCell ref="F1672:I1672"/>
    <mergeCell ref="J1672:K1672"/>
    <mergeCell ref="L1672:N1672"/>
    <mergeCell ref="O1672:P1672"/>
    <mergeCell ref="Q1672:R1672"/>
    <mergeCell ref="S1672:T1672"/>
    <mergeCell ref="U1672:V1672"/>
    <mergeCell ref="W1672:X1672"/>
    <mergeCell ref="Y1672:AA1672"/>
    <mergeCell ref="W1670:X1670"/>
    <mergeCell ref="F1671:I1671"/>
    <mergeCell ref="J1671:K1671"/>
    <mergeCell ref="L1671:N1671"/>
    <mergeCell ref="O1671:P1671"/>
    <mergeCell ref="Q1671:R1671"/>
    <mergeCell ref="S1671:T1671"/>
    <mergeCell ref="U1671:V1671"/>
    <mergeCell ref="W1671:X1671"/>
    <mergeCell ref="F1670:I1670"/>
    <mergeCell ref="J1670:N1670"/>
    <mergeCell ref="O1670:P1670"/>
    <mergeCell ref="Q1670:R1670"/>
    <mergeCell ref="S1670:T1670"/>
    <mergeCell ref="U1670:V1670"/>
    <mergeCell ref="W1668:X1668"/>
    <mergeCell ref="F1669:I1669"/>
    <mergeCell ref="J1669:N1669"/>
    <mergeCell ref="O1669:P1669"/>
    <mergeCell ref="Q1669:R1669"/>
    <mergeCell ref="S1669:T1669"/>
    <mergeCell ref="U1669:V1669"/>
    <mergeCell ref="W1669:X1669"/>
    <mergeCell ref="F1668:I1668"/>
    <mergeCell ref="J1668:N1668"/>
    <mergeCell ref="O1668:P1668"/>
    <mergeCell ref="Q1668:R1668"/>
    <mergeCell ref="S1668:T1668"/>
    <mergeCell ref="U1668:V1668"/>
    <mergeCell ref="U1666:V1666"/>
    <mergeCell ref="W1666:X1666"/>
    <mergeCell ref="F1667:I1667"/>
    <mergeCell ref="J1667:N1667"/>
    <mergeCell ref="O1667:P1667"/>
    <mergeCell ref="Q1667:R1667"/>
    <mergeCell ref="S1667:T1667"/>
    <mergeCell ref="U1667:V1667"/>
    <mergeCell ref="W1667:X1667"/>
    <mergeCell ref="W1664:X1664"/>
    <mergeCell ref="Y1664:AA1664"/>
    <mergeCell ref="A1666:B1666"/>
    <mergeCell ref="C1666:E1666"/>
    <mergeCell ref="F1666:I1666"/>
    <mergeCell ref="J1666:K1666"/>
    <mergeCell ref="L1666:N1666"/>
    <mergeCell ref="O1666:P1666"/>
    <mergeCell ref="Q1666:R1666"/>
    <mergeCell ref="S1666:T1666"/>
    <mergeCell ref="F1661:I1661"/>
    <mergeCell ref="J1661:K1661"/>
    <mergeCell ref="L1661:N1661"/>
    <mergeCell ref="Q1661:R1661"/>
    <mergeCell ref="S1661:T1661"/>
    <mergeCell ref="Y1661:AA1661"/>
    <mergeCell ref="U1659:V1659"/>
    <mergeCell ref="W1659:X1659"/>
    <mergeCell ref="Y1659:AA1660"/>
    <mergeCell ref="O1660:P1661"/>
    <mergeCell ref="U1660:V1661"/>
    <mergeCell ref="W1660:X1661"/>
    <mergeCell ref="F1659:I1660"/>
    <mergeCell ref="J1659:K1660"/>
    <mergeCell ref="L1659:N1660"/>
    <mergeCell ref="O1659:P1659"/>
    <mergeCell ref="Q1659:R1660"/>
    <mergeCell ref="S1659:T1660"/>
    <mergeCell ref="Y1657:AA1657"/>
    <mergeCell ref="F1658:I1658"/>
    <mergeCell ref="J1658:K1658"/>
    <mergeCell ref="L1658:N1658"/>
    <mergeCell ref="O1658:P1658"/>
    <mergeCell ref="Q1658:R1658"/>
    <mergeCell ref="S1658:T1658"/>
    <mergeCell ref="U1658:V1658"/>
    <mergeCell ref="W1658:X1658"/>
    <mergeCell ref="Y1658:AA1658"/>
    <mergeCell ref="W1656:X1656"/>
    <mergeCell ref="F1657:I1657"/>
    <mergeCell ref="J1657:K1657"/>
    <mergeCell ref="L1657:N1657"/>
    <mergeCell ref="O1657:P1657"/>
    <mergeCell ref="Q1657:R1657"/>
    <mergeCell ref="S1657:T1657"/>
    <mergeCell ref="U1657:V1657"/>
    <mergeCell ref="W1657:X1657"/>
    <mergeCell ref="F1656:I1656"/>
    <mergeCell ref="J1656:N1656"/>
    <mergeCell ref="O1656:P1656"/>
    <mergeCell ref="Q1656:R1656"/>
    <mergeCell ref="S1656:T1656"/>
    <mergeCell ref="U1656:V1656"/>
    <mergeCell ref="W1654:X1654"/>
    <mergeCell ref="F1655:I1655"/>
    <mergeCell ref="J1655:N1655"/>
    <mergeCell ref="O1655:P1655"/>
    <mergeCell ref="Q1655:R1655"/>
    <mergeCell ref="S1655:T1655"/>
    <mergeCell ref="U1655:V1655"/>
    <mergeCell ref="W1655:X1655"/>
    <mergeCell ref="F1654:I1654"/>
    <mergeCell ref="J1654:N1654"/>
    <mergeCell ref="O1654:P1654"/>
    <mergeCell ref="Q1654:R1654"/>
    <mergeCell ref="S1654:T1654"/>
    <mergeCell ref="U1654:V1654"/>
    <mergeCell ref="U1652:V1652"/>
    <mergeCell ref="W1652:X1652"/>
    <mergeCell ref="F1653:I1653"/>
    <mergeCell ref="J1653:N1653"/>
    <mergeCell ref="O1653:P1653"/>
    <mergeCell ref="Q1653:R1653"/>
    <mergeCell ref="S1653:T1653"/>
    <mergeCell ref="U1653:V1653"/>
    <mergeCell ref="W1653:X1653"/>
    <mergeCell ref="W1650:X1650"/>
    <mergeCell ref="Y1650:AA1650"/>
    <mergeCell ref="A1652:B1652"/>
    <mergeCell ref="C1652:E1652"/>
    <mergeCell ref="F1652:I1652"/>
    <mergeCell ref="J1652:K1652"/>
    <mergeCell ref="L1652:N1652"/>
    <mergeCell ref="O1652:P1652"/>
    <mergeCell ref="Q1652:R1652"/>
    <mergeCell ref="S1652:T1652"/>
    <mergeCell ref="F1647:I1647"/>
    <mergeCell ref="J1647:K1647"/>
    <mergeCell ref="L1647:N1647"/>
    <mergeCell ref="Q1647:R1647"/>
    <mergeCell ref="S1647:T1647"/>
    <mergeCell ref="Y1647:AA1647"/>
    <mergeCell ref="U1645:V1645"/>
    <mergeCell ref="W1645:X1645"/>
    <mergeCell ref="Y1645:AA1646"/>
    <mergeCell ref="O1646:P1647"/>
    <mergeCell ref="U1646:V1647"/>
    <mergeCell ref="W1646:X1647"/>
    <mergeCell ref="F1645:I1646"/>
    <mergeCell ref="J1645:K1646"/>
    <mergeCell ref="L1645:N1646"/>
    <mergeCell ref="O1645:P1645"/>
    <mergeCell ref="Q1645:R1646"/>
    <mergeCell ref="S1645:T1646"/>
    <mergeCell ref="Y1643:AA1643"/>
    <mergeCell ref="F1644:I1644"/>
    <mergeCell ref="J1644:K1644"/>
    <mergeCell ref="L1644:N1644"/>
    <mergeCell ref="O1644:P1644"/>
    <mergeCell ref="Q1644:R1644"/>
    <mergeCell ref="S1644:T1644"/>
    <mergeCell ref="U1644:V1644"/>
    <mergeCell ref="W1644:X1644"/>
    <mergeCell ref="Y1644:AA1644"/>
    <mergeCell ref="W1642:X1642"/>
    <mergeCell ref="F1643:I1643"/>
    <mergeCell ref="J1643:K1643"/>
    <mergeCell ref="L1643:N1643"/>
    <mergeCell ref="O1643:P1643"/>
    <mergeCell ref="Q1643:R1643"/>
    <mergeCell ref="S1643:T1643"/>
    <mergeCell ref="U1643:V1643"/>
    <mergeCell ref="W1643:X1643"/>
    <mergeCell ref="F1642:I1642"/>
    <mergeCell ref="J1642:N1642"/>
    <mergeCell ref="O1642:P1642"/>
    <mergeCell ref="Q1642:R1642"/>
    <mergeCell ref="S1642:T1642"/>
    <mergeCell ref="U1642:V1642"/>
    <mergeCell ref="W1640:X1640"/>
    <mergeCell ref="F1641:I1641"/>
    <mergeCell ref="J1641:N1641"/>
    <mergeCell ref="O1641:P1641"/>
    <mergeCell ref="Q1641:R1641"/>
    <mergeCell ref="S1641:T1641"/>
    <mergeCell ref="U1641:V1641"/>
    <mergeCell ref="W1641:X1641"/>
    <mergeCell ref="F1640:I1640"/>
    <mergeCell ref="J1640:N1640"/>
    <mergeCell ref="O1640:P1640"/>
    <mergeCell ref="Q1640:R1640"/>
    <mergeCell ref="S1640:T1640"/>
    <mergeCell ref="U1640:V1640"/>
    <mergeCell ref="S1638:T1638"/>
    <mergeCell ref="U1638:V1638"/>
    <mergeCell ref="W1638:X1638"/>
    <mergeCell ref="F1639:I1639"/>
    <mergeCell ref="J1639:N1639"/>
    <mergeCell ref="O1639:P1639"/>
    <mergeCell ref="Q1639:R1639"/>
    <mergeCell ref="S1639:T1639"/>
    <mergeCell ref="U1639:V1639"/>
    <mergeCell ref="W1639:X1639"/>
    <mergeCell ref="Y1633:AA1633"/>
    <mergeCell ref="W1636:X1636"/>
    <mergeCell ref="Y1636:AA1636"/>
    <mergeCell ref="A1638:B1638"/>
    <mergeCell ref="C1638:E1638"/>
    <mergeCell ref="F1638:I1638"/>
    <mergeCell ref="J1638:K1638"/>
    <mergeCell ref="L1638:N1638"/>
    <mergeCell ref="O1638:P1638"/>
    <mergeCell ref="Q1638:R1638"/>
    <mergeCell ref="W1632:X1632"/>
    <mergeCell ref="Y1632:AA1632"/>
    <mergeCell ref="F1633:I1633"/>
    <mergeCell ref="J1633:K1633"/>
    <mergeCell ref="L1633:N1633"/>
    <mergeCell ref="O1633:P1633"/>
    <mergeCell ref="Q1633:R1633"/>
    <mergeCell ref="S1633:T1633"/>
    <mergeCell ref="U1633:V1633"/>
    <mergeCell ref="W1633:X1633"/>
    <mergeCell ref="U1631:V1631"/>
    <mergeCell ref="W1631:X1631"/>
    <mergeCell ref="Y1631:AA1631"/>
    <mergeCell ref="F1632:I1632"/>
    <mergeCell ref="J1632:K1632"/>
    <mergeCell ref="L1632:N1632"/>
    <mergeCell ref="O1632:P1632"/>
    <mergeCell ref="Q1632:R1632"/>
    <mergeCell ref="S1632:T1632"/>
    <mergeCell ref="U1632:V1632"/>
    <mergeCell ref="F1631:I1631"/>
    <mergeCell ref="J1631:K1631"/>
    <mergeCell ref="L1631:N1631"/>
    <mergeCell ref="O1631:P1631"/>
    <mergeCell ref="Q1631:R1631"/>
    <mergeCell ref="S1631:T1631"/>
    <mergeCell ref="S1629:T1629"/>
    <mergeCell ref="U1629:V1629"/>
    <mergeCell ref="W1629:X1629"/>
    <mergeCell ref="F1630:I1630"/>
    <mergeCell ref="J1630:N1630"/>
    <mergeCell ref="O1630:P1630"/>
    <mergeCell ref="Q1630:R1630"/>
    <mergeCell ref="S1630:T1630"/>
    <mergeCell ref="U1630:V1630"/>
    <mergeCell ref="W1630:X1630"/>
    <mergeCell ref="Y1624:AA1624"/>
    <mergeCell ref="W1627:X1627"/>
    <mergeCell ref="Y1627:AA1627"/>
    <mergeCell ref="A1629:B1629"/>
    <mergeCell ref="C1629:E1629"/>
    <mergeCell ref="F1629:I1629"/>
    <mergeCell ref="J1629:K1629"/>
    <mergeCell ref="L1629:N1629"/>
    <mergeCell ref="O1629:P1629"/>
    <mergeCell ref="Q1629:R1629"/>
    <mergeCell ref="W1623:X1623"/>
    <mergeCell ref="Y1623:AA1623"/>
    <mergeCell ref="F1624:I1624"/>
    <mergeCell ref="J1624:K1624"/>
    <mergeCell ref="L1624:N1624"/>
    <mergeCell ref="O1624:P1624"/>
    <mergeCell ref="Q1624:R1624"/>
    <mergeCell ref="S1624:T1624"/>
    <mergeCell ref="U1624:V1624"/>
    <mergeCell ref="W1624:X1624"/>
    <mergeCell ref="U1622:V1622"/>
    <mergeCell ref="W1622:X1622"/>
    <mergeCell ref="Y1622:AA1622"/>
    <mergeCell ref="F1623:I1623"/>
    <mergeCell ref="J1623:K1623"/>
    <mergeCell ref="L1623:N1623"/>
    <mergeCell ref="O1623:P1623"/>
    <mergeCell ref="Q1623:R1623"/>
    <mergeCell ref="S1623:T1623"/>
    <mergeCell ref="U1623:V1623"/>
    <mergeCell ref="F1622:I1622"/>
    <mergeCell ref="J1622:K1622"/>
    <mergeCell ref="L1622:N1622"/>
    <mergeCell ref="O1622:P1622"/>
    <mergeCell ref="Q1622:R1622"/>
    <mergeCell ref="S1622:T1622"/>
    <mergeCell ref="U1620:V1620"/>
    <mergeCell ref="W1620:X1620"/>
    <mergeCell ref="F1621:I1621"/>
    <mergeCell ref="J1621:N1621"/>
    <mergeCell ref="O1621:P1621"/>
    <mergeCell ref="Q1621:R1621"/>
    <mergeCell ref="S1621:T1621"/>
    <mergeCell ref="U1621:V1621"/>
    <mergeCell ref="W1621:X1621"/>
    <mergeCell ref="W1618:X1618"/>
    <mergeCell ref="Y1618:AA1618"/>
    <mergeCell ref="A1620:B1620"/>
    <mergeCell ref="C1620:E1620"/>
    <mergeCell ref="F1620:I1620"/>
    <mergeCell ref="J1620:K1620"/>
    <mergeCell ref="L1620:N1620"/>
    <mergeCell ref="O1620:P1620"/>
    <mergeCell ref="Q1620:R1620"/>
    <mergeCell ref="S1620:T1620"/>
    <mergeCell ref="F1615:I1615"/>
    <mergeCell ref="J1615:K1615"/>
    <mergeCell ref="L1615:N1615"/>
    <mergeCell ref="Q1615:R1615"/>
    <mergeCell ref="S1615:T1615"/>
    <mergeCell ref="Y1615:AA1615"/>
    <mergeCell ref="U1613:V1613"/>
    <mergeCell ref="W1613:X1613"/>
    <mergeCell ref="Y1613:AA1614"/>
    <mergeCell ref="O1614:P1615"/>
    <mergeCell ref="U1614:V1615"/>
    <mergeCell ref="W1614:X1615"/>
    <mergeCell ref="F1613:I1614"/>
    <mergeCell ref="J1613:K1614"/>
    <mergeCell ref="L1613:N1614"/>
    <mergeCell ref="O1613:P1613"/>
    <mergeCell ref="Q1613:R1614"/>
    <mergeCell ref="S1613:T1614"/>
    <mergeCell ref="Y1611:AA1611"/>
    <mergeCell ref="F1612:I1612"/>
    <mergeCell ref="J1612:K1612"/>
    <mergeCell ref="L1612:N1612"/>
    <mergeCell ref="O1612:P1612"/>
    <mergeCell ref="Q1612:R1612"/>
    <mergeCell ref="S1612:T1612"/>
    <mergeCell ref="U1612:V1612"/>
    <mergeCell ref="W1612:X1612"/>
    <mergeCell ref="Y1612:AA1612"/>
    <mergeCell ref="W1610:X1610"/>
    <mergeCell ref="F1611:I1611"/>
    <mergeCell ref="J1611:K1611"/>
    <mergeCell ref="L1611:N1611"/>
    <mergeCell ref="O1611:P1611"/>
    <mergeCell ref="Q1611:R1611"/>
    <mergeCell ref="S1611:T1611"/>
    <mergeCell ref="U1611:V1611"/>
    <mergeCell ref="W1611:X1611"/>
    <mergeCell ref="F1610:I1610"/>
    <mergeCell ref="J1610:N1610"/>
    <mergeCell ref="O1610:P1610"/>
    <mergeCell ref="Q1610:R1610"/>
    <mergeCell ref="S1610:T1610"/>
    <mergeCell ref="U1610:V1610"/>
    <mergeCell ref="W1608:X1608"/>
    <mergeCell ref="F1609:I1609"/>
    <mergeCell ref="J1609:N1609"/>
    <mergeCell ref="O1609:P1609"/>
    <mergeCell ref="Q1609:R1609"/>
    <mergeCell ref="S1609:T1609"/>
    <mergeCell ref="U1609:V1609"/>
    <mergeCell ref="W1609:X1609"/>
    <mergeCell ref="F1608:I1608"/>
    <mergeCell ref="J1608:N1608"/>
    <mergeCell ref="O1608:P1608"/>
    <mergeCell ref="Q1608:R1608"/>
    <mergeCell ref="S1608:T1608"/>
    <mergeCell ref="U1608:V1608"/>
    <mergeCell ref="S1606:T1606"/>
    <mergeCell ref="U1606:V1606"/>
    <mergeCell ref="W1606:X1606"/>
    <mergeCell ref="F1607:I1607"/>
    <mergeCell ref="J1607:N1607"/>
    <mergeCell ref="O1607:P1607"/>
    <mergeCell ref="Q1607:R1607"/>
    <mergeCell ref="S1607:T1607"/>
    <mergeCell ref="U1607:V1607"/>
    <mergeCell ref="W1607:X1607"/>
    <mergeCell ref="Y1601:AA1601"/>
    <mergeCell ref="W1604:X1604"/>
    <mergeCell ref="Y1604:AA1604"/>
    <mergeCell ref="A1606:B1606"/>
    <mergeCell ref="C1606:E1606"/>
    <mergeCell ref="F1606:I1606"/>
    <mergeCell ref="J1606:K1606"/>
    <mergeCell ref="L1606:N1606"/>
    <mergeCell ref="O1606:P1606"/>
    <mergeCell ref="Q1606:R1606"/>
    <mergeCell ref="W1600:X1600"/>
    <mergeCell ref="F1601:I1601"/>
    <mergeCell ref="J1601:K1601"/>
    <mergeCell ref="L1601:N1601"/>
    <mergeCell ref="O1601:P1601"/>
    <mergeCell ref="Q1601:R1601"/>
    <mergeCell ref="S1601:T1601"/>
    <mergeCell ref="U1601:V1601"/>
    <mergeCell ref="W1601:X1601"/>
    <mergeCell ref="F1600:I1600"/>
    <mergeCell ref="J1600:N1600"/>
    <mergeCell ref="O1600:P1600"/>
    <mergeCell ref="Q1600:R1600"/>
    <mergeCell ref="S1600:T1600"/>
    <mergeCell ref="U1600:V1600"/>
    <mergeCell ref="S1598:T1598"/>
    <mergeCell ref="U1598:V1598"/>
    <mergeCell ref="W1598:X1598"/>
    <mergeCell ref="F1599:I1599"/>
    <mergeCell ref="J1599:N1599"/>
    <mergeCell ref="O1599:P1599"/>
    <mergeCell ref="Q1599:R1599"/>
    <mergeCell ref="S1599:T1599"/>
    <mergeCell ref="U1599:V1599"/>
    <mergeCell ref="W1599:X1599"/>
    <mergeCell ref="Y1593:AA1593"/>
    <mergeCell ref="W1596:X1596"/>
    <mergeCell ref="Y1596:AA1596"/>
    <mergeCell ref="A1598:B1598"/>
    <mergeCell ref="C1598:E1598"/>
    <mergeCell ref="F1598:I1598"/>
    <mergeCell ref="J1598:K1598"/>
    <mergeCell ref="L1598:N1598"/>
    <mergeCell ref="O1598:P1598"/>
    <mergeCell ref="Q1598:R1598"/>
    <mergeCell ref="W1592:X1592"/>
    <mergeCell ref="F1593:I1593"/>
    <mergeCell ref="J1593:K1593"/>
    <mergeCell ref="L1593:N1593"/>
    <mergeCell ref="O1593:P1593"/>
    <mergeCell ref="Q1593:R1593"/>
    <mergeCell ref="S1593:T1593"/>
    <mergeCell ref="U1593:V1593"/>
    <mergeCell ref="W1593:X1593"/>
    <mergeCell ref="F1592:I1592"/>
    <mergeCell ref="J1592:N1592"/>
    <mergeCell ref="O1592:P1592"/>
    <mergeCell ref="Q1592:R1592"/>
    <mergeCell ref="S1592:T1592"/>
    <mergeCell ref="U1592:V1592"/>
    <mergeCell ref="S1590:T1590"/>
    <mergeCell ref="U1590:V1590"/>
    <mergeCell ref="W1590:X1590"/>
    <mergeCell ref="F1591:I1591"/>
    <mergeCell ref="J1591:N1591"/>
    <mergeCell ref="O1591:P1591"/>
    <mergeCell ref="Q1591:R1591"/>
    <mergeCell ref="S1591:T1591"/>
    <mergeCell ref="U1591:V1591"/>
    <mergeCell ref="W1591:X1591"/>
    <mergeCell ref="Y1585:AA1585"/>
    <mergeCell ref="W1588:X1588"/>
    <mergeCell ref="Y1588:AA1588"/>
    <mergeCell ref="A1590:B1590"/>
    <mergeCell ref="C1590:E1590"/>
    <mergeCell ref="F1590:I1590"/>
    <mergeCell ref="J1590:K1590"/>
    <mergeCell ref="L1590:N1590"/>
    <mergeCell ref="O1590:P1590"/>
    <mergeCell ref="Q1590:R1590"/>
    <mergeCell ref="W1584:X1584"/>
    <mergeCell ref="Y1584:AA1584"/>
    <mergeCell ref="F1585:I1585"/>
    <mergeCell ref="J1585:K1585"/>
    <mergeCell ref="L1585:N1585"/>
    <mergeCell ref="O1585:P1585"/>
    <mergeCell ref="Q1585:R1585"/>
    <mergeCell ref="S1585:T1585"/>
    <mergeCell ref="U1585:V1585"/>
    <mergeCell ref="W1585:X1585"/>
    <mergeCell ref="U1583:V1583"/>
    <mergeCell ref="W1583:X1583"/>
    <mergeCell ref="Y1583:AA1583"/>
    <mergeCell ref="F1584:I1584"/>
    <mergeCell ref="J1584:K1584"/>
    <mergeCell ref="L1584:N1584"/>
    <mergeCell ref="O1584:P1584"/>
    <mergeCell ref="Q1584:R1584"/>
    <mergeCell ref="S1584:T1584"/>
    <mergeCell ref="U1584:V1584"/>
    <mergeCell ref="F1583:I1583"/>
    <mergeCell ref="J1583:K1583"/>
    <mergeCell ref="L1583:N1583"/>
    <mergeCell ref="O1583:P1583"/>
    <mergeCell ref="Q1583:R1583"/>
    <mergeCell ref="S1583:T1583"/>
    <mergeCell ref="S1581:T1581"/>
    <mergeCell ref="U1581:V1581"/>
    <mergeCell ref="W1581:X1581"/>
    <mergeCell ref="F1582:I1582"/>
    <mergeCell ref="J1582:N1582"/>
    <mergeCell ref="O1582:P1582"/>
    <mergeCell ref="Q1582:R1582"/>
    <mergeCell ref="S1582:T1582"/>
    <mergeCell ref="U1582:V1582"/>
    <mergeCell ref="W1582:X1582"/>
    <mergeCell ref="Y1576:AA1576"/>
    <mergeCell ref="W1579:X1579"/>
    <mergeCell ref="Y1579:AA1579"/>
    <mergeCell ref="A1581:B1581"/>
    <mergeCell ref="C1581:E1581"/>
    <mergeCell ref="F1581:I1581"/>
    <mergeCell ref="J1581:K1581"/>
    <mergeCell ref="L1581:N1581"/>
    <mergeCell ref="O1581:P1581"/>
    <mergeCell ref="Q1581:R1581"/>
    <mergeCell ref="W1575:X1575"/>
    <mergeCell ref="Y1575:AA1575"/>
    <mergeCell ref="F1576:I1576"/>
    <mergeCell ref="J1576:K1576"/>
    <mergeCell ref="L1576:N1576"/>
    <mergeCell ref="O1576:P1576"/>
    <mergeCell ref="Q1576:R1576"/>
    <mergeCell ref="S1576:T1576"/>
    <mergeCell ref="U1576:V1576"/>
    <mergeCell ref="W1576:X1576"/>
    <mergeCell ref="U1574:V1574"/>
    <mergeCell ref="W1574:X1574"/>
    <mergeCell ref="Y1574:AA1574"/>
    <mergeCell ref="F1575:I1575"/>
    <mergeCell ref="J1575:K1575"/>
    <mergeCell ref="L1575:N1575"/>
    <mergeCell ref="O1575:P1575"/>
    <mergeCell ref="Q1575:R1575"/>
    <mergeCell ref="S1575:T1575"/>
    <mergeCell ref="U1575:V1575"/>
    <mergeCell ref="F1574:I1574"/>
    <mergeCell ref="J1574:K1574"/>
    <mergeCell ref="L1574:N1574"/>
    <mergeCell ref="O1574:P1574"/>
    <mergeCell ref="Q1574:R1574"/>
    <mergeCell ref="S1574:T1574"/>
    <mergeCell ref="S1572:T1572"/>
    <mergeCell ref="U1572:V1572"/>
    <mergeCell ref="W1572:X1572"/>
    <mergeCell ref="F1573:I1573"/>
    <mergeCell ref="J1573:N1573"/>
    <mergeCell ref="O1573:P1573"/>
    <mergeCell ref="Q1573:R1573"/>
    <mergeCell ref="S1573:T1573"/>
    <mergeCell ref="U1573:V1573"/>
    <mergeCell ref="W1573:X1573"/>
    <mergeCell ref="U1568:V1568"/>
    <mergeCell ref="W1568:X1568"/>
    <mergeCell ref="A1570:AA1570"/>
    <mergeCell ref="A1572:B1572"/>
    <mergeCell ref="C1572:E1572"/>
    <mergeCell ref="F1572:I1572"/>
    <mergeCell ref="J1572:K1572"/>
    <mergeCell ref="L1572:N1572"/>
    <mergeCell ref="O1572:P1572"/>
    <mergeCell ref="Q1572:R1572"/>
    <mergeCell ref="F1568:I1568"/>
    <mergeCell ref="J1568:K1568"/>
    <mergeCell ref="L1568:N1568"/>
    <mergeCell ref="O1568:P1568"/>
    <mergeCell ref="Q1568:R1568"/>
    <mergeCell ref="S1568:T1568"/>
    <mergeCell ref="W1563:X1563"/>
    <mergeCell ref="Y1563:AA1563"/>
    <mergeCell ref="F1566:I1566"/>
    <mergeCell ref="J1566:K1566"/>
    <mergeCell ref="L1566:N1566"/>
    <mergeCell ref="O1566:P1566"/>
    <mergeCell ref="Q1566:R1566"/>
    <mergeCell ref="S1566:T1566"/>
    <mergeCell ref="U1566:V1566"/>
    <mergeCell ref="W1566:X1566"/>
    <mergeCell ref="F1560:I1560"/>
    <mergeCell ref="J1560:K1560"/>
    <mergeCell ref="L1560:N1560"/>
    <mergeCell ref="Q1560:R1560"/>
    <mergeCell ref="S1560:T1560"/>
    <mergeCell ref="Y1560:AA1560"/>
    <mergeCell ref="U1558:V1558"/>
    <mergeCell ref="W1558:X1558"/>
    <mergeCell ref="Y1558:AA1559"/>
    <mergeCell ref="O1559:P1560"/>
    <mergeCell ref="U1559:V1560"/>
    <mergeCell ref="W1559:X1560"/>
    <mergeCell ref="F1558:I1559"/>
    <mergeCell ref="J1558:K1559"/>
    <mergeCell ref="L1558:N1559"/>
    <mergeCell ref="O1558:P1558"/>
    <mergeCell ref="Q1558:R1559"/>
    <mergeCell ref="S1558:T1559"/>
    <mergeCell ref="Y1556:AA1556"/>
    <mergeCell ref="F1557:I1557"/>
    <mergeCell ref="J1557:K1557"/>
    <mergeCell ref="L1557:N1557"/>
    <mergeCell ref="O1557:P1557"/>
    <mergeCell ref="Q1557:R1557"/>
    <mergeCell ref="S1557:T1557"/>
    <mergeCell ref="U1557:V1557"/>
    <mergeCell ref="W1557:X1557"/>
    <mergeCell ref="Y1557:AA1557"/>
    <mergeCell ref="W1555:X1555"/>
    <mergeCell ref="F1556:I1556"/>
    <mergeCell ref="J1556:K1556"/>
    <mergeCell ref="L1556:N1556"/>
    <mergeCell ref="O1556:P1556"/>
    <mergeCell ref="Q1556:R1556"/>
    <mergeCell ref="S1556:T1556"/>
    <mergeCell ref="U1556:V1556"/>
    <mergeCell ref="W1556:X1556"/>
    <mergeCell ref="F1555:I1555"/>
    <mergeCell ref="J1555:N1555"/>
    <mergeCell ref="O1555:P1555"/>
    <mergeCell ref="Q1555:R1555"/>
    <mergeCell ref="S1555:T1555"/>
    <mergeCell ref="U1555:V1555"/>
    <mergeCell ref="W1553:X1553"/>
    <mergeCell ref="F1554:I1554"/>
    <mergeCell ref="J1554:N1554"/>
    <mergeCell ref="O1554:P1554"/>
    <mergeCell ref="Q1554:R1554"/>
    <mergeCell ref="S1554:T1554"/>
    <mergeCell ref="U1554:V1554"/>
    <mergeCell ref="W1554:X1554"/>
    <mergeCell ref="F1553:I1553"/>
    <mergeCell ref="J1553:N1553"/>
    <mergeCell ref="O1553:P1553"/>
    <mergeCell ref="Q1553:R1553"/>
    <mergeCell ref="S1553:T1553"/>
    <mergeCell ref="U1553:V1553"/>
    <mergeCell ref="U1551:V1551"/>
    <mergeCell ref="W1551:X1551"/>
    <mergeCell ref="F1552:I1552"/>
    <mergeCell ref="J1552:N1552"/>
    <mergeCell ref="O1552:P1552"/>
    <mergeCell ref="Q1552:R1552"/>
    <mergeCell ref="S1552:T1552"/>
    <mergeCell ref="U1552:V1552"/>
    <mergeCell ref="W1552:X1552"/>
    <mergeCell ref="W1549:X1549"/>
    <mergeCell ref="Y1549:AA1549"/>
    <mergeCell ref="A1551:B1551"/>
    <mergeCell ref="C1551:E1551"/>
    <mergeCell ref="F1551:I1551"/>
    <mergeCell ref="J1551:K1551"/>
    <mergeCell ref="L1551:N1551"/>
    <mergeCell ref="O1551:P1551"/>
    <mergeCell ref="Q1551:R1551"/>
    <mergeCell ref="S1551:T1551"/>
    <mergeCell ref="F1546:I1546"/>
    <mergeCell ref="J1546:K1546"/>
    <mergeCell ref="L1546:N1546"/>
    <mergeCell ref="Q1546:R1546"/>
    <mergeCell ref="S1546:T1546"/>
    <mergeCell ref="Y1546:AA1546"/>
    <mergeCell ref="U1544:V1544"/>
    <mergeCell ref="W1544:X1544"/>
    <mergeCell ref="Y1544:AA1545"/>
    <mergeCell ref="O1545:P1546"/>
    <mergeCell ref="U1545:V1546"/>
    <mergeCell ref="W1545:X1546"/>
    <mergeCell ref="F1544:I1545"/>
    <mergeCell ref="J1544:K1545"/>
    <mergeCell ref="L1544:N1545"/>
    <mergeCell ref="O1544:P1544"/>
    <mergeCell ref="Q1544:R1545"/>
    <mergeCell ref="S1544:T1545"/>
    <mergeCell ref="Y1542:AA1542"/>
    <mergeCell ref="F1543:I1543"/>
    <mergeCell ref="J1543:K1543"/>
    <mergeCell ref="L1543:N1543"/>
    <mergeCell ref="O1543:P1543"/>
    <mergeCell ref="Q1543:R1543"/>
    <mergeCell ref="S1543:T1543"/>
    <mergeCell ref="U1543:V1543"/>
    <mergeCell ref="W1543:X1543"/>
    <mergeCell ref="Y1543:AA1543"/>
    <mergeCell ref="W1541:X1541"/>
    <mergeCell ref="F1542:I1542"/>
    <mergeCell ref="J1542:K1542"/>
    <mergeCell ref="L1542:N1542"/>
    <mergeCell ref="O1542:P1542"/>
    <mergeCell ref="Q1542:R1542"/>
    <mergeCell ref="S1542:T1542"/>
    <mergeCell ref="U1542:V1542"/>
    <mergeCell ref="W1542:X1542"/>
    <mergeCell ref="F1541:I1541"/>
    <mergeCell ref="J1541:N1541"/>
    <mergeCell ref="O1541:P1541"/>
    <mergeCell ref="Q1541:R1541"/>
    <mergeCell ref="S1541:T1541"/>
    <mergeCell ref="U1541:V1541"/>
    <mergeCell ref="W1539:X1539"/>
    <mergeCell ref="F1540:I1540"/>
    <mergeCell ref="J1540:N1540"/>
    <mergeCell ref="O1540:P1540"/>
    <mergeCell ref="Q1540:R1540"/>
    <mergeCell ref="S1540:T1540"/>
    <mergeCell ref="U1540:V1540"/>
    <mergeCell ref="W1540:X1540"/>
    <mergeCell ref="F1539:I1539"/>
    <mergeCell ref="J1539:N1539"/>
    <mergeCell ref="O1539:P1539"/>
    <mergeCell ref="Q1539:R1539"/>
    <mergeCell ref="S1539:T1539"/>
    <mergeCell ref="U1539:V1539"/>
    <mergeCell ref="U1537:V1537"/>
    <mergeCell ref="W1537:X1537"/>
    <mergeCell ref="F1538:I1538"/>
    <mergeCell ref="J1538:N1538"/>
    <mergeCell ref="O1538:P1538"/>
    <mergeCell ref="Q1538:R1538"/>
    <mergeCell ref="S1538:T1538"/>
    <mergeCell ref="U1538:V1538"/>
    <mergeCell ref="W1538:X1538"/>
    <mergeCell ref="W1535:X1535"/>
    <mergeCell ref="Y1535:AA1535"/>
    <mergeCell ref="A1537:B1537"/>
    <mergeCell ref="C1537:E1537"/>
    <mergeCell ref="F1537:I1537"/>
    <mergeCell ref="J1537:K1537"/>
    <mergeCell ref="L1537:N1537"/>
    <mergeCell ref="O1537:P1537"/>
    <mergeCell ref="Q1537:R1537"/>
    <mergeCell ref="S1537:T1537"/>
    <mergeCell ref="F1532:I1532"/>
    <mergeCell ref="J1532:K1532"/>
    <mergeCell ref="L1532:N1532"/>
    <mergeCell ref="Q1532:R1532"/>
    <mergeCell ref="S1532:T1532"/>
    <mergeCell ref="Y1532:AA1532"/>
    <mergeCell ref="U1530:V1530"/>
    <mergeCell ref="W1530:X1530"/>
    <mergeCell ref="Y1530:AA1531"/>
    <mergeCell ref="O1531:P1532"/>
    <mergeCell ref="U1531:V1532"/>
    <mergeCell ref="W1531:X1532"/>
    <mergeCell ref="F1530:I1531"/>
    <mergeCell ref="J1530:K1531"/>
    <mergeCell ref="L1530:N1531"/>
    <mergeCell ref="O1530:P1530"/>
    <mergeCell ref="Q1530:R1531"/>
    <mergeCell ref="S1530:T1531"/>
    <mergeCell ref="Y1528:AA1528"/>
    <mergeCell ref="F1529:I1529"/>
    <mergeCell ref="J1529:K1529"/>
    <mergeCell ref="L1529:N1529"/>
    <mergeCell ref="O1529:P1529"/>
    <mergeCell ref="Q1529:R1529"/>
    <mergeCell ref="S1529:T1529"/>
    <mergeCell ref="U1529:V1529"/>
    <mergeCell ref="W1529:X1529"/>
    <mergeCell ref="Y1529:AA1529"/>
    <mergeCell ref="W1527:X1527"/>
    <mergeCell ref="F1528:I1528"/>
    <mergeCell ref="J1528:K1528"/>
    <mergeCell ref="L1528:N1528"/>
    <mergeCell ref="O1528:P1528"/>
    <mergeCell ref="Q1528:R1528"/>
    <mergeCell ref="S1528:T1528"/>
    <mergeCell ref="U1528:V1528"/>
    <mergeCell ref="W1528:X1528"/>
    <mergeCell ref="F1527:I1527"/>
    <mergeCell ref="J1527:N1527"/>
    <mergeCell ref="O1527:P1527"/>
    <mergeCell ref="Q1527:R1527"/>
    <mergeCell ref="S1527:T1527"/>
    <mergeCell ref="U1527:V1527"/>
    <mergeCell ref="W1525:X1525"/>
    <mergeCell ref="F1526:I1526"/>
    <mergeCell ref="J1526:N1526"/>
    <mergeCell ref="O1526:P1526"/>
    <mergeCell ref="Q1526:R1526"/>
    <mergeCell ref="S1526:T1526"/>
    <mergeCell ref="U1526:V1526"/>
    <mergeCell ref="W1526:X1526"/>
    <mergeCell ref="F1525:I1525"/>
    <mergeCell ref="J1525:N1525"/>
    <mergeCell ref="O1525:P1525"/>
    <mergeCell ref="Q1525:R1525"/>
    <mergeCell ref="S1525:T1525"/>
    <mergeCell ref="U1525:V1525"/>
    <mergeCell ref="S1523:T1523"/>
    <mergeCell ref="U1523:V1523"/>
    <mergeCell ref="W1523:X1523"/>
    <mergeCell ref="F1524:I1524"/>
    <mergeCell ref="J1524:N1524"/>
    <mergeCell ref="O1524:P1524"/>
    <mergeCell ref="Q1524:R1524"/>
    <mergeCell ref="S1524:T1524"/>
    <mergeCell ref="U1524:V1524"/>
    <mergeCell ref="W1524:X1524"/>
    <mergeCell ref="Y1518:AA1518"/>
    <mergeCell ref="W1521:X1521"/>
    <mergeCell ref="Y1521:AA1521"/>
    <mergeCell ref="A1523:B1523"/>
    <mergeCell ref="C1523:E1523"/>
    <mergeCell ref="F1523:I1523"/>
    <mergeCell ref="J1523:K1523"/>
    <mergeCell ref="L1523:N1523"/>
    <mergeCell ref="O1523:P1523"/>
    <mergeCell ref="Q1523:R1523"/>
    <mergeCell ref="W1517:X1517"/>
    <mergeCell ref="Y1517:AA1517"/>
    <mergeCell ref="F1518:I1518"/>
    <mergeCell ref="J1518:K1518"/>
    <mergeCell ref="L1518:N1518"/>
    <mergeCell ref="O1518:P1518"/>
    <mergeCell ref="Q1518:R1518"/>
    <mergeCell ref="S1518:T1518"/>
    <mergeCell ref="U1518:V1518"/>
    <mergeCell ref="W1518:X1518"/>
    <mergeCell ref="U1516:V1516"/>
    <mergeCell ref="W1516:X1516"/>
    <mergeCell ref="Y1516:AA1516"/>
    <mergeCell ref="F1517:I1517"/>
    <mergeCell ref="J1517:K1517"/>
    <mergeCell ref="L1517:N1517"/>
    <mergeCell ref="O1517:P1517"/>
    <mergeCell ref="Q1517:R1517"/>
    <mergeCell ref="S1517:T1517"/>
    <mergeCell ref="U1517:V1517"/>
    <mergeCell ref="F1516:I1516"/>
    <mergeCell ref="J1516:K1516"/>
    <mergeCell ref="L1516:N1516"/>
    <mergeCell ref="O1516:P1516"/>
    <mergeCell ref="Q1516:R1516"/>
    <mergeCell ref="S1516:T1516"/>
    <mergeCell ref="S1514:T1514"/>
    <mergeCell ref="U1514:V1514"/>
    <mergeCell ref="W1514:X1514"/>
    <mergeCell ref="F1515:I1515"/>
    <mergeCell ref="J1515:N1515"/>
    <mergeCell ref="O1515:P1515"/>
    <mergeCell ref="Q1515:R1515"/>
    <mergeCell ref="S1515:T1515"/>
    <mergeCell ref="U1515:V1515"/>
    <mergeCell ref="W1515:X1515"/>
    <mergeCell ref="Y1509:AA1509"/>
    <mergeCell ref="W1512:X1512"/>
    <mergeCell ref="Y1512:AA1512"/>
    <mergeCell ref="A1514:B1514"/>
    <mergeCell ref="C1514:E1514"/>
    <mergeCell ref="F1514:I1514"/>
    <mergeCell ref="J1514:K1514"/>
    <mergeCell ref="L1514:N1514"/>
    <mergeCell ref="O1514:P1514"/>
    <mergeCell ref="Q1514:R1514"/>
    <mergeCell ref="W1508:X1508"/>
    <mergeCell ref="Y1508:AA1508"/>
    <mergeCell ref="F1509:I1509"/>
    <mergeCell ref="J1509:K1509"/>
    <mergeCell ref="L1509:N1509"/>
    <mergeCell ref="O1509:P1509"/>
    <mergeCell ref="Q1509:R1509"/>
    <mergeCell ref="S1509:T1509"/>
    <mergeCell ref="U1509:V1509"/>
    <mergeCell ref="W1509:X1509"/>
    <mergeCell ref="U1507:V1507"/>
    <mergeCell ref="W1507:X1507"/>
    <mergeCell ref="Y1507:AA1507"/>
    <mergeCell ref="F1508:I1508"/>
    <mergeCell ref="J1508:K1508"/>
    <mergeCell ref="L1508:N1508"/>
    <mergeCell ref="O1508:P1508"/>
    <mergeCell ref="Q1508:R1508"/>
    <mergeCell ref="S1508:T1508"/>
    <mergeCell ref="U1508:V1508"/>
    <mergeCell ref="F1507:I1507"/>
    <mergeCell ref="J1507:K1507"/>
    <mergeCell ref="L1507:N1507"/>
    <mergeCell ref="O1507:P1507"/>
    <mergeCell ref="Q1507:R1507"/>
    <mergeCell ref="S1507:T1507"/>
    <mergeCell ref="U1505:V1505"/>
    <mergeCell ref="W1505:X1505"/>
    <mergeCell ref="F1506:I1506"/>
    <mergeCell ref="J1506:N1506"/>
    <mergeCell ref="O1506:P1506"/>
    <mergeCell ref="Q1506:R1506"/>
    <mergeCell ref="S1506:T1506"/>
    <mergeCell ref="U1506:V1506"/>
    <mergeCell ref="W1506:X1506"/>
    <mergeCell ref="W1503:X1503"/>
    <mergeCell ref="Y1503:AA1503"/>
    <mergeCell ref="A1505:B1505"/>
    <mergeCell ref="C1505:E1505"/>
    <mergeCell ref="F1505:I1505"/>
    <mergeCell ref="J1505:K1505"/>
    <mergeCell ref="L1505:N1505"/>
    <mergeCell ref="O1505:P1505"/>
    <mergeCell ref="Q1505:R1505"/>
    <mergeCell ref="S1505:T1505"/>
    <mergeCell ref="F1500:I1500"/>
    <mergeCell ref="J1500:K1500"/>
    <mergeCell ref="L1500:N1500"/>
    <mergeCell ref="Q1500:R1500"/>
    <mergeCell ref="S1500:T1500"/>
    <mergeCell ref="Y1500:AA1500"/>
    <mergeCell ref="U1498:V1498"/>
    <mergeCell ref="W1498:X1498"/>
    <mergeCell ref="Y1498:AA1499"/>
    <mergeCell ref="O1499:P1500"/>
    <mergeCell ref="U1499:V1500"/>
    <mergeCell ref="W1499:X1500"/>
    <mergeCell ref="F1498:I1499"/>
    <mergeCell ref="J1498:K1499"/>
    <mergeCell ref="L1498:N1499"/>
    <mergeCell ref="O1498:P1498"/>
    <mergeCell ref="Q1498:R1499"/>
    <mergeCell ref="S1498:T1499"/>
    <mergeCell ref="Y1496:AA1496"/>
    <mergeCell ref="F1497:I1497"/>
    <mergeCell ref="J1497:K1497"/>
    <mergeCell ref="L1497:N1497"/>
    <mergeCell ref="O1497:P1497"/>
    <mergeCell ref="Q1497:R1497"/>
    <mergeCell ref="S1497:T1497"/>
    <mergeCell ref="U1497:V1497"/>
    <mergeCell ref="W1497:X1497"/>
    <mergeCell ref="Y1497:AA1497"/>
    <mergeCell ref="W1495:X1495"/>
    <mergeCell ref="F1496:I1496"/>
    <mergeCell ref="J1496:K1496"/>
    <mergeCell ref="L1496:N1496"/>
    <mergeCell ref="O1496:P1496"/>
    <mergeCell ref="Q1496:R1496"/>
    <mergeCell ref="S1496:T1496"/>
    <mergeCell ref="U1496:V1496"/>
    <mergeCell ref="W1496:X1496"/>
    <mergeCell ref="F1495:I1495"/>
    <mergeCell ref="J1495:N1495"/>
    <mergeCell ref="O1495:P1495"/>
    <mergeCell ref="Q1495:R1495"/>
    <mergeCell ref="S1495:T1495"/>
    <mergeCell ref="U1495:V1495"/>
    <mergeCell ref="W1493:X1493"/>
    <mergeCell ref="F1494:I1494"/>
    <mergeCell ref="J1494:N1494"/>
    <mergeCell ref="O1494:P1494"/>
    <mergeCell ref="Q1494:R1494"/>
    <mergeCell ref="S1494:T1494"/>
    <mergeCell ref="U1494:V1494"/>
    <mergeCell ref="W1494:X1494"/>
    <mergeCell ref="F1493:I1493"/>
    <mergeCell ref="J1493:N1493"/>
    <mergeCell ref="O1493:P1493"/>
    <mergeCell ref="Q1493:R1493"/>
    <mergeCell ref="S1493:T1493"/>
    <mergeCell ref="U1493:V1493"/>
    <mergeCell ref="U1491:V1491"/>
    <mergeCell ref="W1491:X1491"/>
    <mergeCell ref="F1492:I1492"/>
    <mergeCell ref="J1492:N1492"/>
    <mergeCell ref="O1492:P1492"/>
    <mergeCell ref="Q1492:R1492"/>
    <mergeCell ref="S1492:T1492"/>
    <mergeCell ref="U1492:V1492"/>
    <mergeCell ref="W1492:X1492"/>
    <mergeCell ref="W1489:X1489"/>
    <mergeCell ref="Y1489:AA1489"/>
    <mergeCell ref="A1491:B1491"/>
    <mergeCell ref="C1491:E1491"/>
    <mergeCell ref="F1491:I1491"/>
    <mergeCell ref="J1491:K1491"/>
    <mergeCell ref="L1491:N1491"/>
    <mergeCell ref="O1491:P1491"/>
    <mergeCell ref="Q1491:R1491"/>
    <mergeCell ref="S1491:T1491"/>
    <mergeCell ref="F1486:I1486"/>
    <mergeCell ref="J1486:K1486"/>
    <mergeCell ref="L1486:N1486"/>
    <mergeCell ref="Q1486:R1486"/>
    <mergeCell ref="S1486:T1486"/>
    <mergeCell ref="Y1486:AA1486"/>
    <mergeCell ref="U1484:V1484"/>
    <mergeCell ref="W1484:X1484"/>
    <mergeCell ref="Y1484:AA1485"/>
    <mergeCell ref="O1485:P1486"/>
    <mergeCell ref="U1485:V1486"/>
    <mergeCell ref="W1485:X1486"/>
    <mergeCell ref="F1484:I1485"/>
    <mergeCell ref="J1484:K1485"/>
    <mergeCell ref="L1484:N1485"/>
    <mergeCell ref="O1484:P1484"/>
    <mergeCell ref="Q1484:R1485"/>
    <mergeCell ref="S1484:T1485"/>
    <mergeCell ref="Y1482:AA1482"/>
    <mergeCell ref="F1483:I1483"/>
    <mergeCell ref="J1483:K1483"/>
    <mergeCell ref="L1483:N1483"/>
    <mergeCell ref="O1483:P1483"/>
    <mergeCell ref="Q1483:R1483"/>
    <mergeCell ref="S1483:T1483"/>
    <mergeCell ref="U1483:V1483"/>
    <mergeCell ref="W1483:X1483"/>
    <mergeCell ref="Y1483:AA1483"/>
    <mergeCell ref="W1481:X1481"/>
    <mergeCell ref="F1482:I1482"/>
    <mergeCell ref="J1482:K1482"/>
    <mergeCell ref="L1482:N1482"/>
    <mergeCell ref="O1482:P1482"/>
    <mergeCell ref="Q1482:R1482"/>
    <mergeCell ref="S1482:T1482"/>
    <mergeCell ref="U1482:V1482"/>
    <mergeCell ref="W1482:X1482"/>
    <mergeCell ref="F1481:I1481"/>
    <mergeCell ref="J1481:N1481"/>
    <mergeCell ref="O1481:P1481"/>
    <mergeCell ref="Q1481:R1481"/>
    <mergeCell ref="S1481:T1481"/>
    <mergeCell ref="U1481:V1481"/>
    <mergeCell ref="W1479:X1479"/>
    <mergeCell ref="F1480:I1480"/>
    <mergeCell ref="J1480:N1480"/>
    <mergeCell ref="O1480:P1480"/>
    <mergeCell ref="Q1480:R1480"/>
    <mergeCell ref="S1480:T1480"/>
    <mergeCell ref="U1480:V1480"/>
    <mergeCell ref="W1480:X1480"/>
    <mergeCell ref="F1479:I1479"/>
    <mergeCell ref="J1479:N1479"/>
    <mergeCell ref="O1479:P1479"/>
    <mergeCell ref="Q1479:R1479"/>
    <mergeCell ref="S1479:T1479"/>
    <mergeCell ref="U1479:V1479"/>
    <mergeCell ref="U1477:V1477"/>
    <mergeCell ref="W1477:X1477"/>
    <mergeCell ref="F1478:I1478"/>
    <mergeCell ref="J1478:N1478"/>
    <mergeCell ref="O1478:P1478"/>
    <mergeCell ref="Q1478:R1478"/>
    <mergeCell ref="S1478:T1478"/>
    <mergeCell ref="U1478:V1478"/>
    <mergeCell ref="W1478:X1478"/>
    <mergeCell ref="W1475:X1475"/>
    <mergeCell ref="Y1475:AA1475"/>
    <mergeCell ref="A1477:B1477"/>
    <mergeCell ref="C1477:E1477"/>
    <mergeCell ref="F1477:I1477"/>
    <mergeCell ref="J1477:K1477"/>
    <mergeCell ref="L1477:N1477"/>
    <mergeCell ref="O1477:P1477"/>
    <mergeCell ref="Q1477:R1477"/>
    <mergeCell ref="S1477:T1477"/>
    <mergeCell ref="Y1470:AA1471"/>
    <mergeCell ref="O1471:P1472"/>
    <mergeCell ref="U1471:V1472"/>
    <mergeCell ref="W1471:X1472"/>
    <mergeCell ref="F1472:I1472"/>
    <mergeCell ref="J1472:K1472"/>
    <mergeCell ref="L1472:N1472"/>
    <mergeCell ref="Q1472:R1472"/>
    <mergeCell ref="S1472:T1472"/>
    <mergeCell ref="Y1472:AA1472"/>
    <mergeCell ref="W1469:X1469"/>
    <mergeCell ref="Y1469:AA1469"/>
    <mergeCell ref="F1470:I1471"/>
    <mergeCell ref="J1470:K1471"/>
    <mergeCell ref="L1470:N1471"/>
    <mergeCell ref="O1470:P1470"/>
    <mergeCell ref="Q1470:R1471"/>
    <mergeCell ref="S1470:T1471"/>
    <mergeCell ref="U1470:V1470"/>
    <mergeCell ref="W1470:X1470"/>
    <mergeCell ref="U1468:V1468"/>
    <mergeCell ref="W1468:X1468"/>
    <mergeCell ref="Y1468:AA1468"/>
    <mergeCell ref="F1469:I1469"/>
    <mergeCell ref="J1469:K1469"/>
    <mergeCell ref="L1469:N1469"/>
    <mergeCell ref="O1469:P1469"/>
    <mergeCell ref="Q1469:R1469"/>
    <mergeCell ref="S1469:T1469"/>
    <mergeCell ref="U1469:V1469"/>
    <mergeCell ref="F1468:I1468"/>
    <mergeCell ref="J1468:K1468"/>
    <mergeCell ref="L1468:N1468"/>
    <mergeCell ref="O1468:P1468"/>
    <mergeCell ref="Q1468:R1468"/>
    <mergeCell ref="S1468:T1468"/>
    <mergeCell ref="W1466:X1466"/>
    <mergeCell ref="C1467:E1467"/>
    <mergeCell ref="F1467:I1467"/>
    <mergeCell ref="J1467:K1467"/>
    <mergeCell ref="L1467:N1467"/>
    <mergeCell ref="O1467:P1467"/>
    <mergeCell ref="Q1467:R1467"/>
    <mergeCell ref="S1467:T1467"/>
    <mergeCell ref="U1467:V1467"/>
    <mergeCell ref="W1467:X1467"/>
    <mergeCell ref="F1466:I1466"/>
    <mergeCell ref="J1466:N1466"/>
    <mergeCell ref="O1466:P1466"/>
    <mergeCell ref="Q1466:R1466"/>
    <mergeCell ref="S1466:T1466"/>
    <mergeCell ref="U1466:V1466"/>
    <mergeCell ref="W1464:X1464"/>
    <mergeCell ref="F1465:I1465"/>
    <mergeCell ref="J1465:N1465"/>
    <mergeCell ref="O1465:P1465"/>
    <mergeCell ref="Q1465:R1465"/>
    <mergeCell ref="S1465:T1465"/>
    <mergeCell ref="U1465:V1465"/>
    <mergeCell ref="W1465:X1465"/>
    <mergeCell ref="F1464:I1464"/>
    <mergeCell ref="J1464:N1464"/>
    <mergeCell ref="O1464:P1464"/>
    <mergeCell ref="Q1464:R1464"/>
    <mergeCell ref="S1464:T1464"/>
    <mergeCell ref="U1464:V1464"/>
    <mergeCell ref="S1462:T1462"/>
    <mergeCell ref="U1462:V1462"/>
    <mergeCell ref="W1462:X1462"/>
    <mergeCell ref="F1463:I1463"/>
    <mergeCell ref="J1463:N1463"/>
    <mergeCell ref="O1463:P1463"/>
    <mergeCell ref="Q1463:R1463"/>
    <mergeCell ref="S1463:T1463"/>
    <mergeCell ref="U1463:V1463"/>
    <mergeCell ref="W1463:X1463"/>
    <mergeCell ref="Y1457:AA1457"/>
    <mergeCell ref="W1460:X1460"/>
    <mergeCell ref="Y1460:AA1460"/>
    <mergeCell ref="A1462:B1462"/>
    <mergeCell ref="C1462:E1462"/>
    <mergeCell ref="F1462:I1462"/>
    <mergeCell ref="J1462:K1462"/>
    <mergeCell ref="L1462:N1462"/>
    <mergeCell ref="O1462:P1462"/>
    <mergeCell ref="Q1462:R1462"/>
    <mergeCell ref="W1456:X1456"/>
    <mergeCell ref="F1457:I1457"/>
    <mergeCell ref="J1457:K1457"/>
    <mergeCell ref="L1457:N1457"/>
    <mergeCell ref="O1457:P1457"/>
    <mergeCell ref="Q1457:R1457"/>
    <mergeCell ref="S1457:T1457"/>
    <mergeCell ref="U1457:V1457"/>
    <mergeCell ref="W1457:X1457"/>
    <mergeCell ref="F1456:I1456"/>
    <mergeCell ref="J1456:N1456"/>
    <mergeCell ref="O1456:P1456"/>
    <mergeCell ref="Q1456:R1456"/>
    <mergeCell ref="S1456:T1456"/>
    <mergeCell ref="U1456:V1456"/>
    <mergeCell ref="S1454:T1454"/>
    <mergeCell ref="U1454:V1454"/>
    <mergeCell ref="W1454:X1454"/>
    <mergeCell ref="F1455:I1455"/>
    <mergeCell ref="J1455:N1455"/>
    <mergeCell ref="O1455:P1455"/>
    <mergeCell ref="Q1455:R1455"/>
    <mergeCell ref="S1455:T1455"/>
    <mergeCell ref="U1455:V1455"/>
    <mergeCell ref="W1455:X1455"/>
    <mergeCell ref="Y1449:AA1449"/>
    <mergeCell ref="W1452:X1452"/>
    <mergeCell ref="Y1452:AA1452"/>
    <mergeCell ref="A1454:B1454"/>
    <mergeCell ref="C1454:E1454"/>
    <mergeCell ref="F1454:I1454"/>
    <mergeCell ref="J1454:K1454"/>
    <mergeCell ref="L1454:N1454"/>
    <mergeCell ref="O1454:P1454"/>
    <mergeCell ref="Q1454:R1454"/>
    <mergeCell ref="W1448:X1448"/>
    <mergeCell ref="F1449:I1449"/>
    <mergeCell ref="J1449:K1449"/>
    <mergeCell ref="L1449:N1449"/>
    <mergeCell ref="O1449:P1449"/>
    <mergeCell ref="Q1449:R1449"/>
    <mergeCell ref="S1449:T1449"/>
    <mergeCell ref="U1449:V1449"/>
    <mergeCell ref="W1449:X1449"/>
    <mergeCell ref="F1448:I1448"/>
    <mergeCell ref="J1448:N1448"/>
    <mergeCell ref="O1448:P1448"/>
    <mergeCell ref="Q1448:R1448"/>
    <mergeCell ref="S1448:T1448"/>
    <mergeCell ref="U1448:V1448"/>
    <mergeCell ref="S1446:T1446"/>
    <mergeCell ref="U1446:V1446"/>
    <mergeCell ref="W1446:X1446"/>
    <mergeCell ref="F1447:I1447"/>
    <mergeCell ref="J1447:N1447"/>
    <mergeCell ref="O1447:P1447"/>
    <mergeCell ref="Q1447:R1447"/>
    <mergeCell ref="S1447:T1447"/>
    <mergeCell ref="U1447:V1447"/>
    <mergeCell ref="W1447:X1447"/>
    <mergeCell ref="Y1441:AA1441"/>
    <mergeCell ref="W1444:X1444"/>
    <mergeCell ref="Y1444:AA1444"/>
    <mergeCell ref="A1446:B1446"/>
    <mergeCell ref="C1446:E1446"/>
    <mergeCell ref="F1446:I1446"/>
    <mergeCell ref="J1446:K1446"/>
    <mergeCell ref="L1446:N1446"/>
    <mergeCell ref="O1446:P1446"/>
    <mergeCell ref="Q1446:R1446"/>
    <mergeCell ref="W1440:X1440"/>
    <mergeCell ref="Y1440:AA1440"/>
    <mergeCell ref="F1441:I1441"/>
    <mergeCell ref="J1441:K1441"/>
    <mergeCell ref="L1441:N1441"/>
    <mergeCell ref="O1441:P1441"/>
    <mergeCell ref="Q1441:R1441"/>
    <mergeCell ref="S1441:T1441"/>
    <mergeCell ref="U1441:V1441"/>
    <mergeCell ref="W1441:X1441"/>
    <mergeCell ref="U1439:V1439"/>
    <mergeCell ref="W1439:X1439"/>
    <mergeCell ref="Y1439:AA1439"/>
    <mergeCell ref="F1440:I1440"/>
    <mergeCell ref="J1440:K1440"/>
    <mergeCell ref="L1440:N1440"/>
    <mergeCell ref="O1440:P1440"/>
    <mergeCell ref="Q1440:R1440"/>
    <mergeCell ref="S1440:T1440"/>
    <mergeCell ref="U1440:V1440"/>
    <mergeCell ref="F1439:I1439"/>
    <mergeCell ref="J1439:K1439"/>
    <mergeCell ref="L1439:N1439"/>
    <mergeCell ref="O1439:P1439"/>
    <mergeCell ref="Q1439:R1439"/>
    <mergeCell ref="S1439:T1439"/>
    <mergeCell ref="S1437:T1437"/>
    <mergeCell ref="U1437:V1437"/>
    <mergeCell ref="W1437:X1437"/>
    <mergeCell ref="F1438:I1438"/>
    <mergeCell ref="J1438:N1438"/>
    <mergeCell ref="O1438:P1438"/>
    <mergeCell ref="Q1438:R1438"/>
    <mergeCell ref="S1438:T1438"/>
    <mergeCell ref="U1438:V1438"/>
    <mergeCell ref="W1438:X1438"/>
    <mergeCell ref="Y1432:AA1432"/>
    <mergeCell ref="W1435:X1435"/>
    <mergeCell ref="Y1435:AA1435"/>
    <mergeCell ref="A1437:B1437"/>
    <mergeCell ref="C1437:E1437"/>
    <mergeCell ref="F1437:I1437"/>
    <mergeCell ref="J1437:K1437"/>
    <mergeCell ref="L1437:N1437"/>
    <mergeCell ref="O1437:P1437"/>
    <mergeCell ref="Q1437:R1437"/>
    <mergeCell ref="W1431:X1431"/>
    <mergeCell ref="F1432:I1432"/>
    <mergeCell ref="J1432:K1432"/>
    <mergeCell ref="L1432:N1432"/>
    <mergeCell ref="O1432:P1432"/>
    <mergeCell ref="Q1432:R1432"/>
    <mergeCell ref="S1432:T1432"/>
    <mergeCell ref="U1432:V1432"/>
    <mergeCell ref="W1432:X1432"/>
    <mergeCell ref="F1431:I1431"/>
    <mergeCell ref="J1431:N1431"/>
    <mergeCell ref="O1431:P1431"/>
    <mergeCell ref="Q1431:R1431"/>
    <mergeCell ref="S1431:T1431"/>
    <mergeCell ref="U1431:V1431"/>
    <mergeCell ref="S1429:T1429"/>
    <mergeCell ref="U1429:V1429"/>
    <mergeCell ref="W1429:X1429"/>
    <mergeCell ref="F1430:I1430"/>
    <mergeCell ref="J1430:N1430"/>
    <mergeCell ref="O1430:P1430"/>
    <mergeCell ref="Q1430:R1430"/>
    <mergeCell ref="S1430:T1430"/>
    <mergeCell ref="U1430:V1430"/>
    <mergeCell ref="W1430:X1430"/>
    <mergeCell ref="Y1424:AA1424"/>
    <mergeCell ref="W1427:X1427"/>
    <mergeCell ref="Y1427:AA1427"/>
    <mergeCell ref="A1429:B1429"/>
    <mergeCell ref="C1429:E1429"/>
    <mergeCell ref="F1429:I1429"/>
    <mergeCell ref="J1429:K1429"/>
    <mergeCell ref="L1429:N1429"/>
    <mergeCell ref="O1429:P1429"/>
    <mergeCell ref="Q1429:R1429"/>
    <mergeCell ref="W1423:X1423"/>
    <mergeCell ref="F1424:I1424"/>
    <mergeCell ref="J1424:K1424"/>
    <mergeCell ref="L1424:N1424"/>
    <mergeCell ref="O1424:P1424"/>
    <mergeCell ref="Q1424:R1424"/>
    <mergeCell ref="S1424:T1424"/>
    <mergeCell ref="U1424:V1424"/>
    <mergeCell ref="W1424:X1424"/>
    <mergeCell ref="F1423:I1423"/>
    <mergeCell ref="J1423:N1423"/>
    <mergeCell ref="O1423:P1423"/>
    <mergeCell ref="Q1423:R1423"/>
    <mergeCell ref="S1423:T1423"/>
    <mergeCell ref="U1423:V1423"/>
    <mergeCell ref="S1421:T1421"/>
    <mergeCell ref="U1421:V1421"/>
    <mergeCell ref="W1421:X1421"/>
    <mergeCell ref="F1422:I1422"/>
    <mergeCell ref="J1422:N1422"/>
    <mergeCell ref="O1422:P1422"/>
    <mergeCell ref="Q1422:R1422"/>
    <mergeCell ref="S1422:T1422"/>
    <mergeCell ref="U1422:V1422"/>
    <mergeCell ref="W1422:X1422"/>
    <mergeCell ref="Y1416:AA1416"/>
    <mergeCell ref="W1419:X1419"/>
    <mergeCell ref="Y1419:AA1419"/>
    <mergeCell ref="A1421:B1421"/>
    <mergeCell ref="C1421:E1421"/>
    <mergeCell ref="F1421:I1421"/>
    <mergeCell ref="J1421:K1421"/>
    <mergeCell ref="L1421:N1421"/>
    <mergeCell ref="O1421:P1421"/>
    <mergeCell ref="Q1421:R1421"/>
    <mergeCell ref="W1415:X1415"/>
    <mergeCell ref="Y1415:AA1415"/>
    <mergeCell ref="F1416:I1416"/>
    <mergeCell ref="J1416:K1416"/>
    <mergeCell ref="L1416:N1416"/>
    <mergeCell ref="O1416:P1416"/>
    <mergeCell ref="Q1416:R1416"/>
    <mergeCell ref="S1416:T1416"/>
    <mergeCell ref="U1416:V1416"/>
    <mergeCell ref="W1416:X1416"/>
    <mergeCell ref="U1414:V1414"/>
    <mergeCell ref="W1414:X1414"/>
    <mergeCell ref="Y1414:AA1414"/>
    <mergeCell ref="F1415:I1415"/>
    <mergeCell ref="J1415:K1415"/>
    <mergeCell ref="L1415:N1415"/>
    <mergeCell ref="O1415:P1415"/>
    <mergeCell ref="Q1415:R1415"/>
    <mergeCell ref="S1415:T1415"/>
    <mergeCell ref="U1415:V1415"/>
    <mergeCell ref="F1414:I1414"/>
    <mergeCell ref="J1414:K1414"/>
    <mergeCell ref="L1414:N1414"/>
    <mergeCell ref="O1414:P1414"/>
    <mergeCell ref="Q1414:R1414"/>
    <mergeCell ref="S1414:T1414"/>
    <mergeCell ref="S1412:T1412"/>
    <mergeCell ref="U1412:V1412"/>
    <mergeCell ref="W1412:X1412"/>
    <mergeCell ref="F1413:I1413"/>
    <mergeCell ref="J1413:N1413"/>
    <mergeCell ref="O1413:P1413"/>
    <mergeCell ref="Q1413:R1413"/>
    <mergeCell ref="S1413:T1413"/>
    <mergeCell ref="U1413:V1413"/>
    <mergeCell ref="W1413:X1413"/>
    <mergeCell ref="Y1407:AA1407"/>
    <mergeCell ref="W1410:X1410"/>
    <mergeCell ref="Y1410:AA1410"/>
    <mergeCell ref="A1412:B1412"/>
    <mergeCell ref="C1412:E1412"/>
    <mergeCell ref="F1412:I1412"/>
    <mergeCell ref="J1412:K1412"/>
    <mergeCell ref="L1412:N1412"/>
    <mergeCell ref="O1412:P1412"/>
    <mergeCell ref="Q1412:R1412"/>
    <mergeCell ref="W1406:X1406"/>
    <mergeCell ref="Y1406:AA1406"/>
    <mergeCell ref="F1407:I1407"/>
    <mergeCell ref="J1407:K1407"/>
    <mergeCell ref="L1407:N1407"/>
    <mergeCell ref="O1407:P1407"/>
    <mergeCell ref="Q1407:R1407"/>
    <mergeCell ref="S1407:T1407"/>
    <mergeCell ref="U1407:V1407"/>
    <mergeCell ref="W1407:X1407"/>
    <mergeCell ref="U1405:V1405"/>
    <mergeCell ref="W1405:X1405"/>
    <mergeCell ref="Y1405:AA1405"/>
    <mergeCell ref="F1406:I1406"/>
    <mergeCell ref="J1406:K1406"/>
    <mergeCell ref="L1406:N1406"/>
    <mergeCell ref="O1406:P1406"/>
    <mergeCell ref="Q1406:R1406"/>
    <mergeCell ref="S1406:T1406"/>
    <mergeCell ref="U1406:V1406"/>
    <mergeCell ref="F1405:I1405"/>
    <mergeCell ref="J1405:K1405"/>
    <mergeCell ref="L1405:N1405"/>
    <mergeCell ref="O1405:P1405"/>
    <mergeCell ref="Q1405:R1405"/>
    <mergeCell ref="S1405:T1405"/>
    <mergeCell ref="S1403:T1403"/>
    <mergeCell ref="U1403:V1403"/>
    <mergeCell ref="W1403:X1403"/>
    <mergeCell ref="F1404:I1404"/>
    <mergeCell ref="J1404:N1404"/>
    <mergeCell ref="O1404:P1404"/>
    <mergeCell ref="Q1404:R1404"/>
    <mergeCell ref="S1404:T1404"/>
    <mergeCell ref="U1404:V1404"/>
    <mergeCell ref="W1404:X1404"/>
    <mergeCell ref="U1399:V1399"/>
    <mergeCell ref="W1399:X1399"/>
    <mergeCell ref="A1401:AA1401"/>
    <mergeCell ref="A1403:B1403"/>
    <mergeCell ref="C1403:E1403"/>
    <mergeCell ref="F1403:I1403"/>
    <mergeCell ref="J1403:K1403"/>
    <mergeCell ref="L1403:N1403"/>
    <mergeCell ref="O1403:P1403"/>
    <mergeCell ref="Q1403:R1403"/>
    <mergeCell ref="F1399:I1399"/>
    <mergeCell ref="J1399:K1399"/>
    <mergeCell ref="L1399:N1399"/>
    <mergeCell ref="O1399:P1399"/>
    <mergeCell ref="Q1399:R1399"/>
    <mergeCell ref="S1399:T1399"/>
    <mergeCell ref="W1394:X1394"/>
    <mergeCell ref="Y1394:AA1394"/>
    <mergeCell ref="F1397:I1397"/>
    <mergeCell ref="J1397:K1397"/>
    <mergeCell ref="L1397:N1397"/>
    <mergeCell ref="O1397:P1397"/>
    <mergeCell ref="Q1397:R1397"/>
    <mergeCell ref="S1397:T1397"/>
    <mergeCell ref="U1397:V1397"/>
    <mergeCell ref="W1397:X1397"/>
    <mergeCell ref="F1391:I1391"/>
    <mergeCell ref="J1391:K1391"/>
    <mergeCell ref="L1391:N1391"/>
    <mergeCell ref="Q1391:R1391"/>
    <mergeCell ref="S1391:T1391"/>
    <mergeCell ref="Y1391:AA1391"/>
    <mergeCell ref="U1389:V1389"/>
    <mergeCell ref="W1389:X1389"/>
    <mergeCell ref="Y1389:AA1390"/>
    <mergeCell ref="O1390:P1391"/>
    <mergeCell ref="U1390:V1391"/>
    <mergeCell ref="W1390:X1391"/>
    <mergeCell ref="F1389:I1390"/>
    <mergeCell ref="J1389:K1390"/>
    <mergeCell ref="L1389:N1390"/>
    <mergeCell ref="O1389:P1389"/>
    <mergeCell ref="Q1389:R1390"/>
    <mergeCell ref="S1389:T1390"/>
    <mergeCell ref="Y1387:AA1387"/>
    <mergeCell ref="F1388:I1388"/>
    <mergeCell ref="J1388:K1388"/>
    <mergeCell ref="L1388:N1388"/>
    <mergeCell ref="O1388:P1388"/>
    <mergeCell ref="Q1388:R1388"/>
    <mergeCell ref="S1388:T1388"/>
    <mergeCell ref="U1388:V1388"/>
    <mergeCell ref="W1388:X1388"/>
    <mergeCell ref="Y1388:AA1388"/>
    <mergeCell ref="W1386:X1386"/>
    <mergeCell ref="F1387:I1387"/>
    <mergeCell ref="J1387:K1387"/>
    <mergeCell ref="L1387:N1387"/>
    <mergeCell ref="O1387:P1387"/>
    <mergeCell ref="Q1387:R1387"/>
    <mergeCell ref="S1387:T1387"/>
    <mergeCell ref="U1387:V1387"/>
    <mergeCell ref="W1387:X1387"/>
    <mergeCell ref="F1386:I1386"/>
    <mergeCell ref="J1386:N1386"/>
    <mergeCell ref="O1386:P1386"/>
    <mergeCell ref="Q1386:R1386"/>
    <mergeCell ref="S1386:T1386"/>
    <mergeCell ref="U1386:V1386"/>
    <mergeCell ref="W1384:X1384"/>
    <mergeCell ref="F1385:I1385"/>
    <mergeCell ref="J1385:N1385"/>
    <mergeCell ref="O1385:P1385"/>
    <mergeCell ref="Q1385:R1385"/>
    <mergeCell ref="S1385:T1385"/>
    <mergeCell ref="U1385:V1385"/>
    <mergeCell ref="W1385:X1385"/>
    <mergeCell ref="F1384:I1384"/>
    <mergeCell ref="J1384:N1384"/>
    <mergeCell ref="O1384:P1384"/>
    <mergeCell ref="Q1384:R1384"/>
    <mergeCell ref="S1384:T1384"/>
    <mergeCell ref="U1384:V1384"/>
    <mergeCell ref="U1382:V1382"/>
    <mergeCell ref="W1382:X1382"/>
    <mergeCell ref="F1383:I1383"/>
    <mergeCell ref="J1383:N1383"/>
    <mergeCell ref="O1383:P1383"/>
    <mergeCell ref="Q1383:R1383"/>
    <mergeCell ref="S1383:T1383"/>
    <mergeCell ref="U1383:V1383"/>
    <mergeCell ref="W1383:X1383"/>
    <mergeCell ref="W1380:X1380"/>
    <mergeCell ref="Y1380:AA1380"/>
    <mergeCell ref="A1382:B1382"/>
    <mergeCell ref="C1382:E1382"/>
    <mergeCell ref="F1382:I1382"/>
    <mergeCell ref="J1382:K1382"/>
    <mergeCell ref="L1382:N1382"/>
    <mergeCell ref="O1382:P1382"/>
    <mergeCell ref="Q1382:R1382"/>
    <mergeCell ref="S1382:T1382"/>
    <mergeCell ref="F1377:I1377"/>
    <mergeCell ref="J1377:K1377"/>
    <mergeCell ref="L1377:N1377"/>
    <mergeCell ref="Q1377:R1377"/>
    <mergeCell ref="S1377:T1377"/>
    <mergeCell ref="Y1377:AA1377"/>
    <mergeCell ref="U1375:V1375"/>
    <mergeCell ref="W1375:X1375"/>
    <mergeCell ref="Y1375:AA1376"/>
    <mergeCell ref="O1376:P1377"/>
    <mergeCell ref="U1376:V1377"/>
    <mergeCell ref="W1376:X1377"/>
    <mergeCell ref="F1375:I1376"/>
    <mergeCell ref="J1375:K1376"/>
    <mergeCell ref="L1375:N1376"/>
    <mergeCell ref="O1375:P1375"/>
    <mergeCell ref="Q1375:R1376"/>
    <mergeCell ref="S1375:T1376"/>
    <mergeCell ref="Y1373:AA1373"/>
    <mergeCell ref="F1374:I1374"/>
    <mergeCell ref="J1374:K1374"/>
    <mergeCell ref="L1374:N1374"/>
    <mergeCell ref="O1374:P1374"/>
    <mergeCell ref="Q1374:R1374"/>
    <mergeCell ref="S1374:T1374"/>
    <mergeCell ref="U1374:V1374"/>
    <mergeCell ref="W1374:X1374"/>
    <mergeCell ref="Y1374:AA1374"/>
    <mergeCell ref="W1372:X1372"/>
    <mergeCell ref="F1373:I1373"/>
    <mergeCell ref="J1373:K1373"/>
    <mergeCell ref="L1373:N1373"/>
    <mergeCell ref="O1373:P1373"/>
    <mergeCell ref="Q1373:R1373"/>
    <mergeCell ref="S1373:T1373"/>
    <mergeCell ref="U1373:V1373"/>
    <mergeCell ref="W1373:X1373"/>
    <mergeCell ref="F1372:I1372"/>
    <mergeCell ref="J1372:N1372"/>
    <mergeCell ref="O1372:P1372"/>
    <mergeCell ref="Q1372:R1372"/>
    <mergeCell ref="S1372:T1372"/>
    <mergeCell ref="U1372:V1372"/>
    <mergeCell ref="W1370:X1370"/>
    <mergeCell ref="F1371:I1371"/>
    <mergeCell ref="J1371:N1371"/>
    <mergeCell ref="O1371:P1371"/>
    <mergeCell ref="Q1371:R1371"/>
    <mergeCell ref="S1371:T1371"/>
    <mergeCell ref="U1371:V1371"/>
    <mergeCell ref="W1371:X1371"/>
    <mergeCell ref="F1370:I1370"/>
    <mergeCell ref="J1370:N1370"/>
    <mergeCell ref="O1370:P1370"/>
    <mergeCell ref="Q1370:R1370"/>
    <mergeCell ref="S1370:T1370"/>
    <mergeCell ref="U1370:V1370"/>
    <mergeCell ref="U1368:V1368"/>
    <mergeCell ref="W1368:X1368"/>
    <mergeCell ref="F1369:I1369"/>
    <mergeCell ref="J1369:N1369"/>
    <mergeCell ref="O1369:P1369"/>
    <mergeCell ref="Q1369:R1369"/>
    <mergeCell ref="S1369:T1369"/>
    <mergeCell ref="U1369:V1369"/>
    <mergeCell ref="W1369:X1369"/>
    <mergeCell ref="W1366:X1366"/>
    <mergeCell ref="Y1366:AA1366"/>
    <mergeCell ref="A1368:B1368"/>
    <mergeCell ref="C1368:E1368"/>
    <mergeCell ref="F1368:I1368"/>
    <mergeCell ref="J1368:K1368"/>
    <mergeCell ref="L1368:N1368"/>
    <mergeCell ref="O1368:P1368"/>
    <mergeCell ref="Q1368:R1368"/>
    <mergeCell ref="S1368:T1368"/>
    <mergeCell ref="F1363:I1363"/>
    <mergeCell ref="J1363:K1363"/>
    <mergeCell ref="L1363:N1363"/>
    <mergeCell ref="Q1363:R1363"/>
    <mergeCell ref="S1363:T1363"/>
    <mergeCell ref="Y1363:AA1363"/>
    <mergeCell ref="U1361:V1361"/>
    <mergeCell ref="W1361:X1361"/>
    <mergeCell ref="Y1361:AA1362"/>
    <mergeCell ref="O1362:P1363"/>
    <mergeCell ref="U1362:V1363"/>
    <mergeCell ref="W1362:X1363"/>
    <mergeCell ref="F1361:I1362"/>
    <mergeCell ref="J1361:K1362"/>
    <mergeCell ref="L1361:N1362"/>
    <mergeCell ref="O1361:P1361"/>
    <mergeCell ref="Q1361:R1362"/>
    <mergeCell ref="S1361:T1362"/>
    <mergeCell ref="Y1359:AA1359"/>
    <mergeCell ref="F1360:I1360"/>
    <mergeCell ref="J1360:K1360"/>
    <mergeCell ref="L1360:N1360"/>
    <mergeCell ref="O1360:P1360"/>
    <mergeCell ref="Q1360:R1360"/>
    <mergeCell ref="S1360:T1360"/>
    <mergeCell ref="U1360:V1360"/>
    <mergeCell ref="W1360:X1360"/>
    <mergeCell ref="Y1360:AA1360"/>
    <mergeCell ref="W1358:X1358"/>
    <mergeCell ref="F1359:I1359"/>
    <mergeCell ref="J1359:K1359"/>
    <mergeCell ref="L1359:N1359"/>
    <mergeCell ref="O1359:P1359"/>
    <mergeCell ref="Q1359:R1359"/>
    <mergeCell ref="S1359:T1359"/>
    <mergeCell ref="U1359:V1359"/>
    <mergeCell ref="W1359:X1359"/>
    <mergeCell ref="F1358:I1358"/>
    <mergeCell ref="J1358:N1358"/>
    <mergeCell ref="O1358:P1358"/>
    <mergeCell ref="Q1358:R1358"/>
    <mergeCell ref="S1358:T1358"/>
    <mergeCell ref="U1358:V1358"/>
    <mergeCell ref="W1356:X1356"/>
    <mergeCell ref="F1357:I1357"/>
    <mergeCell ref="J1357:N1357"/>
    <mergeCell ref="O1357:P1357"/>
    <mergeCell ref="Q1357:R1357"/>
    <mergeCell ref="S1357:T1357"/>
    <mergeCell ref="U1357:V1357"/>
    <mergeCell ref="W1357:X1357"/>
    <mergeCell ref="F1356:I1356"/>
    <mergeCell ref="J1356:N1356"/>
    <mergeCell ref="O1356:P1356"/>
    <mergeCell ref="Q1356:R1356"/>
    <mergeCell ref="S1356:T1356"/>
    <mergeCell ref="U1356:V1356"/>
    <mergeCell ref="S1354:T1354"/>
    <mergeCell ref="U1354:V1354"/>
    <mergeCell ref="W1354:X1354"/>
    <mergeCell ref="F1355:I1355"/>
    <mergeCell ref="J1355:N1355"/>
    <mergeCell ref="O1355:P1355"/>
    <mergeCell ref="Q1355:R1355"/>
    <mergeCell ref="S1355:T1355"/>
    <mergeCell ref="U1355:V1355"/>
    <mergeCell ref="W1355:X1355"/>
    <mergeCell ref="Y1349:AA1349"/>
    <mergeCell ref="W1352:X1352"/>
    <mergeCell ref="Y1352:AA1352"/>
    <mergeCell ref="A1354:B1354"/>
    <mergeCell ref="C1354:E1354"/>
    <mergeCell ref="F1354:I1354"/>
    <mergeCell ref="J1354:K1354"/>
    <mergeCell ref="L1354:N1354"/>
    <mergeCell ref="O1354:P1354"/>
    <mergeCell ref="Q1354:R1354"/>
    <mergeCell ref="W1348:X1348"/>
    <mergeCell ref="Y1348:AA1348"/>
    <mergeCell ref="F1349:I1349"/>
    <mergeCell ref="J1349:K1349"/>
    <mergeCell ref="L1349:N1349"/>
    <mergeCell ref="O1349:P1349"/>
    <mergeCell ref="Q1349:R1349"/>
    <mergeCell ref="S1349:T1349"/>
    <mergeCell ref="U1349:V1349"/>
    <mergeCell ref="W1349:X1349"/>
    <mergeCell ref="U1347:V1347"/>
    <mergeCell ref="W1347:X1347"/>
    <mergeCell ref="Y1347:AA1347"/>
    <mergeCell ref="F1348:I1348"/>
    <mergeCell ref="J1348:K1348"/>
    <mergeCell ref="L1348:N1348"/>
    <mergeCell ref="O1348:P1348"/>
    <mergeCell ref="Q1348:R1348"/>
    <mergeCell ref="S1348:T1348"/>
    <mergeCell ref="U1348:V1348"/>
    <mergeCell ref="F1347:I1347"/>
    <mergeCell ref="J1347:K1347"/>
    <mergeCell ref="L1347:N1347"/>
    <mergeCell ref="O1347:P1347"/>
    <mergeCell ref="Q1347:R1347"/>
    <mergeCell ref="S1347:T1347"/>
    <mergeCell ref="S1345:T1345"/>
    <mergeCell ref="U1345:V1345"/>
    <mergeCell ref="W1345:X1345"/>
    <mergeCell ref="F1346:I1346"/>
    <mergeCell ref="J1346:N1346"/>
    <mergeCell ref="O1346:P1346"/>
    <mergeCell ref="Q1346:R1346"/>
    <mergeCell ref="S1346:T1346"/>
    <mergeCell ref="U1346:V1346"/>
    <mergeCell ref="W1346:X1346"/>
    <mergeCell ref="Y1340:AA1340"/>
    <mergeCell ref="W1343:X1343"/>
    <mergeCell ref="Y1343:AA1343"/>
    <mergeCell ref="A1345:B1345"/>
    <mergeCell ref="C1345:E1345"/>
    <mergeCell ref="F1345:I1345"/>
    <mergeCell ref="J1345:K1345"/>
    <mergeCell ref="L1345:N1345"/>
    <mergeCell ref="O1345:P1345"/>
    <mergeCell ref="Q1345:R1345"/>
    <mergeCell ref="W1339:X1339"/>
    <mergeCell ref="Y1339:AA1339"/>
    <mergeCell ref="F1340:I1340"/>
    <mergeCell ref="J1340:K1340"/>
    <mergeCell ref="L1340:N1340"/>
    <mergeCell ref="O1340:P1340"/>
    <mergeCell ref="Q1340:R1340"/>
    <mergeCell ref="S1340:T1340"/>
    <mergeCell ref="U1340:V1340"/>
    <mergeCell ref="W1340:X1340"/>
    <mergeCell ref="U1338:V1338"/>
    <mergeCell ref="W1338:X1338"/>
    <mergeCell ref="Y1338:AA1338"/>
    <mergeCell ref="F1339:I1339"/>
    <mergeCell ref="J1339:K1339"/>
    <mergeCell ref="L1339:N1339"/>
    <mergeCell ref="O1339:P1339"/>
    <mergeCell ref="Q1339:R1339"/>
    <mergeCell ref="S1339:T1339"/>
    <mergeCell ref="U1339:V1339"/>
    <mergeCell ref="F1338:I1338"/>
    <mergeCell ref="J1338:K1338"/>
    <mergeCell ref="L1338:N1338"/>
    <mergeCell ref="O1338:P1338"/>
    <mergeCell ref="Q1338:R1338"/>
    <mergeCell ref="S1338:T1338"/>
    <mergeCell ref="U1336:V1336"/>
    <mergeCell ref="W1336:X1336"/>
    <mergeCell ref="F1337:I1337"/>
    <mergeCell ref="J1337:N1337"/>
    <mergeCell ref="O1337:P1337"/>
    <mergeCell ref="Q1337:R1337"/>
    <mergeCell ref="S1337:T1337"/>
    <mergeCell ref="U1337:V1337"/>
    <mergeCell ref="W1337:X1337"/>
    <mergeCell ref="W1334:X1334"/>
    <mergeCell ref="Y1334:AA1334"/>
    <mergeCell ref="A1336:B1336"/>
    <mergeCell ref="C1336:E1336"/>
    <mergeCell ref="F1336:I1336"/>
    <mergeCell ref="J1336:K1336"/>
    <mergeCell ref="L1336:N1336"/>
    <mergeCell ref="O1336:P1336"/>
    <mergeCell ref="Q1336:R1336"/>
    <mergeCell ref="S1336:T1336"/>
    <mergeCell ref="F1331:I1331"/>
    <mergeCell ref="J1331:K1331"/>
    <mergeCell ref="L1331:N1331"/>
    <mergeCell ref="Q1331:R1331"/>
    <mergeCell ref="S1331:T1331"/>
    <mergeCell ref="Y1331:AA1331"/>
    <mergeCell ref="U1329:V1329"/>
    <mergeCell ref="W1329:X1329"/>
    <mergeCell ref="Y1329:AA1330"/>
    <mergeCell ref="O1330:P1331"/>
    <mergeCell ref="U1330:V1331"/>
    <mergeCell ref="W1330:X1331"/>
    <mergeCell ref="F1329:I1330"/>
    <mergeCell ref="J1329:K1330"/>
    <mergeCell ref="L1329:N1330"/>
    <mergeCell ref="O1329:P1329"/>
    <mergeCell ref="Q1329:R1330"/>
    <mergeCell ref="S1329:T1330"/>
    <mergeCell ref="Y1327:AA1327"/>
    <mergeCell ref="F1328:I1328"/>
    <mergeCell ref="J1328:K1328"/>
    <mergeCell ref="L1328:N1328"/>
    <mergeCell ref="O1328:P1328"/>
    <mergeCell ref="Q1328:R1328"/>
    <mergeCell ref="S1328:T1328"/>
    <mergeCell ref="U1328:V1328"/>
    <mergeCell ref="W1328:X1328"/>
    <mergeCell ref="Y1328:AA1328"/>
    <mergeCell ref="W1326:X1326"/>
    <mergeCell ref="F1327:I1327"/>
    <mergeCell ref="J1327:K1327"/>
    <mergeCell ref="L1327:N1327"/>
    <mergeCell ref="O1327:P1327"/>
    <mergeCell ref="Q1327:R1327"/>
    <mergeCell ref="S1327:T1327"/>
    <mergeCell ref="U1327:V1327"/>
    <mergeCell ref="W1327:X1327"/>
    <mergeCell ref="F1326:I1326"/>
    <mergeCell ref="J1326:N1326"/>
    <mergeCell ref="O1326:P1326"/>
    <mergeCell ref="Q1326:R1326"/>
    <mergeCell ref="S1326:T1326"/>
    <mergeCell ref="U1326:V1326"/>
    <mergeCell ref="W1324:X1324"/>
    <mergeCell ref="F1325:I1325"/>
    <mergeCell ref="J1325:N1325"/>
    <mergeCell ref="O1325:P1325"/>
    <mergeCell ref="Q1325:R1325"/>
    <mergeCell ref="S1325:T1325"/>
    <mergeCell ref="U1325:V1325"/>
    <mergeCell ref="W1325:X1325"/>
    <mergeCell ref="F1324:I1324"/>
    <mergeCell ref="J1324:N1324"/>
    <mergeCell ref="O1324:P1324"/>
    <mergeCell ref="Q1324:R1324"/>
    <mergeCell ref="S1324:T1324"/>
    <mergeCell ref="U1324:V1324"/>
    <mergeCell ref="U1322:V1322"/>
    <mergeCell ref="W1322:X1322"/>
    <mergeCell ref="F1323:I1323"/>
    <mergeCell ref="J1323:N1323"/>
    <mergeCell ref="O1323:P1323"/>
    <mergeCell ref="Q1323:R1323"/>
    <mergeCell ref="S1323:T1323"/>
    <mergeCell ref="U1323:V1323"/>
    <mergeCell ref="W1323:X1323"/>
    <mergeCell ref="W1320:X1320"/>
    <mergeCell ref="Y1320:AA1320"/>
    <mergeCell ref="A1322:B1322"/>
    <mergeCell ref="C1322:E1322"/>
    <mergeCell ref="F1322:I1322"/>
    <mergeCell ref="J1322:K1322"/>
    <mergeCell ref="L1322:N1322"/>
    <mergeCell ref="O1322:P1322"/>
    <mergeCell ref="Q1322:R1322"/>
    <mergeCell ref="S1322:T1322"/>
    <mergeCell ref="F1317:I1317"/>
    <mergeCell ref="J1317:K1317"/>
    <mergeCell ref="L1317:N1317"/>
    <mergeCell ref="Q1317:R1317"/>
    <mergeCell ref="S1317:T1317"/>
    <mergeCell ref="Y1317:AA1317"/>
    <mergeCell ref="U1315:V1315"/>
    <mergeCell ref="W1315:X1315"/>
    <mergeCell ref="Y1315:AA1316"/>
    <mergeCell ref="O1316:P1317"/>
    <mergeCell ref="U1316:V1317"/>
    <mergeCell ref="W1316:X1317"/>
    <mergeCell ref="F1315:I1316"/>
    <mergeCell ref="J1315:K1316"/>
    <mergeCell ref="L1315:N1316"/>
    <mergeCell ref="O1315:P1315"/>
    <mergeCell ref="Q1315:R1316"/>
    <mergeCell ref="S1315:T1316"/>
    <mergeCell ref="Y1313:AA1313"/>
    <mergeCell ref="F1314:I1314"/>
    <mergeCell ref="J1314:K1314"/>
    <mergeCell ref="L1314:N1314"/>
    <mergeCell ref="O1314:P1314"/>
    <mergeCell ref="Q1314:R1314"/>
    <mergeCell ref="S1314:T1314"/>
    <mergeCell ref="U1314:V1314"/>
    <mergeCell ref="W1314:X1314"/>
    <mergeCell ref="Y1314:AA1314"/>
    <mergeCell ref="W1312:X1312"/>
    <mergeCell ref="F1313:I1313"/>
    <mergeCell ref="J1313:K1313"/>
    <mergeCell ref="L1313:N1313"/>
    <mergeCell ref="O1313:P1313"/>
    <mergeCell ref="Q1313:R1313"/>
    <mergeCell ref="S1313:T1313"/>
    <mergeCell ref="U1313:V1313"/>
    <mergeCell ref="W1313:X1313"/>
    <mergeCell ref="F1312:I1312"/>
    <mergeCell ref="J1312:N1312"/>
    <mergeCell ref="O1312:P1312"/>
    <mergeCell ref="Q1312:R1312"/>
    <mergeCell ref="S1312:T1312"/>
    <mergeCell ref="U1312:V1312"/>
    <mergeCell ref="W1310:X1310"/>
    <mergeCell ref="F1311:I1311"/>
    <mergeCell ref="J1311:N1311"/>
    <mergeCell ref="O1311:P1311"/>
    <mergeCell ref="Q1311:R1311"/>
    <mergeCell ref="S1311:T1311"/>
    <mergeCell ref="U1311:V1311"/>
    <mergeCell ref="W1311:X1311"/>
    <mergeCell ref="F1310:I1310"/>
    <mergeCell ref="J1310:N1310"/>
    <mergeCell ref="O1310:P1310"/>
    <mergeCell ref="Q1310:R1310"/>
    <mergeCell ref="S1310:T1310"/>
    <mergeCell ref="U1310:V1310"/>
    <mergeCell ref="U1308:V1308"/>
    <mergeCell ref="W1308:X1308"/>
    <mergeCell ref="F1309:I1309"/>
    <mergeCell ref="J1309:N1309"/>
    <mergeCell ref="O1309:P1309"/>
    <mergeCell ref="Q1309:R1309"/>
    <mergeCell ref="S1309:T1309"/>
    <mergeCell ref="U1309:V1309"/>
    <mergeCell ref="W1309:X1309"/>
    <mergeCell ref="W1306:X1306"/>
    <mergeCell ref="Y1306:AA1306"/>
    <mergeCell ref="A1308:B1308"/>
    <mergeCell ref="C1308:E1308"/>
    <mergeCell ref="F1308:I1308"/>
    <mergeCell ref="J1308:K1308"/>
    <mergeCell ref="L1308:N1308"/>
    <mergeCell ref="O1308:P1308"/>
    <mergeCell ref="Q1308:R1308"/>
    <mergeCell ref="S1308:T1308"/>
    <mergeCell ref="Y1301:AA1302"/>
    <mergeCell ref="O1302:P1303"/>
    <mergeCell ref="U1302:V1303"/>
    <mergeCell ref="W1302:X1303"/>
    <mergeCell ref="F1303:I1303"/>
    <mergeCell ref="J1303:K1303"/>
    <mergeCell ref="L1303:N1303"/>
    <mergeCell ref="Q1303:R1303"/>
    <mergeCell ref="S1303:T1303"/>
    <mergeCell ref="Y1303:AA1303"/>
    <mergeCell ref="W1300:X1300"/>
    <mergeCell ref="Y1300:AA1300"/>
    <mergeCell ref="F1301:I1302"/>
    <mergeCell ref="J1301:K1302"/>
    <mergeCell ref="L1301:N1302"/>
    <mergeCell ref="O1301:P1301"/>
    <mergeCell ref="Q1301:R1302"/>
    <mergeCell ref="S1301:T1302"/>
    <mergeCell ref="U1301:V1301"/>
    <mergeCell ref="W1301:X1301"/>
    <mergeCell ref="U1299:V1299"/>
    <mergeCell ref="W1299:X1299"/>
    <mergeCell ref="Y1299:AA1299"/>
    <mergeCell ref="F1300:I1300"/>
    <mergeCell ref="J1300:K1300"/>
    <mergeCell ref="L1300:N1300"/>
    <mergeCell ref="O1300:P1300"/>
    <mergeCell ref="Q1300:R1300"/>
    <mergeCell ref="S1300:T1300"/>
    <mergeCell ref="U1300:V1300"/>
    <mergeCell ref="F1299:I1299"/>
    <mergeCell ref="J1299:K1299"/>
    <mergeCell ref="L1299:N1299"/>
    <mergeCell ref="O1299:P1299"/>
    <mergeCell ref="Q1299:R1299"/>
    <mergeCell ref="S1299:T1299"/>
    <mergeCell ref="W1297:X1297"/>
    <mergeCell ref="C1298:E1298"/>
    <mergeCell ref="F1298:I1298"/>
    <mergeCell ref="J1298:K1298"/>
    <mergeCell ref="L1298:N1298"/>
    <mergeCell ref="O1298:P1298"/>
    <mergeCell ref="Q1298:R1298"/>
    <mergeCell ref="S1298:T1298"/>
    <mergeCell ref="U1298:V1298"/>
    <mergeCell ref="W1298:X1298"/>
    <mergeCell ref="F1297:I1297"/>
    <mergeCell ref="J1297:N1297"/>
    <mergeCell ref="O1297:P1297"/>
    <mergeCell ref="Q1297:R1297"/>
    <mergeCell ref="S1297:T1297"/>
    <mergeCell ref="U1297:V1297"/>
    <mergeCell ref="W1295:X1295"/>
    <mergeCell ref="F1296:I1296"/>
    <mergeCell ref="J1296:N1296"/>
    <mergeCell ref="O1296:P1296"/>
    <mergeCell ref="Q1296:R1296"/>
    <mergeCell ref="S1296:T1296"/>
    <mergeCell ref="U1296:V1296"/>
    <mergeCell ref="W1296:X1296"/>
    <mergeCell ref="F1295:I1295"/>
    <mergeCell ref="J1295:N1295"/>
    <mergeCell ref="O1295:P1295"/>
    <mergeCell ref="Q1295:R1295"/>
    <mergeCell ref="S1295:T1295"/>
    <mergeCell ref="U1295:V1295"/>
    <mergeCell ref="S1293:T1293"/>
    <mergeCell ref="U1293:V1293"/>
    <mergeCell ref="W1293:X1293"/>
    <mergeCell ref="F1294:I1294"/>
    <mergeCell ref="J1294:N1294"/>
    <mergeCell ref="O1294:P1294"/>
    <mergeCell ref="Q1294:R1294"/>
    <mergeCell ref="S1294:T1294"/>
    <mergeCell ref="U1294:V1294"/>
    <mergeCell ref="W1294:X1294"/>
    <mergeCell ref="Y1288:AA1288"/>
    <mergeCell ref="W1291:X1291"/>
    <mergeCell ref="Y1291:AA1291"/>
    <mergeCell ref="A1293:B1293"/>
    <mergeCell ref="C1293:E1293"/>
    <mergeCell ref="F1293:I1293"/>
    <mergeCell ref="J1293:K1293"/>
    <mergeCell ref="L1293:N1293"/>
    <mergeCell ref="O1293:P1293"/>
    <mergeCell ref="Q1293:R1293"/>
    <mergeCell ref="W1287:X1287"/>
    <mergeCell ref="F1288:I1288"/>
    <mergeCell ref="J1288:K1288"/>
    <mergeCell ref="L1288:N1288"/>
    <mergeCell ref="O1288:P1288"/>
    <mergeCell ref="Q1288:R1288"/>
    <mergeCell ref="S1288:T1288"/>
    <mergeCell ref="U1288:V1288"/>
    <mergeCell ref="W1288:X1288"/>
    <mergeCell ref="F1287:I1287"/>
    <mergeCell ref="J1287:N1287"/>
    <mergeCell ref="O1287:P1287"/>
    <mergeCell ref="Q1287:R1287"/>
    <mergeCell ref="S1287:T1287"/>
    <mergeCell ref="U1287:V1287"/>
    <mergeCell ref="S1285:T1285"/>
    <mergeCell ref="U1285:V1285"/>
    <mergeCell ref="W1285:X1285"/>
    <mergeCell ref="F1286:I1286"/>
    <mergeCell ref="J1286:N1286"/>
    <mergeCell ref="O1286:P1286"/>
    <mergeCell ref="Q1286:R1286"/>
    <mergeCell ref="S1286:T1286"/>
    <mergeCell ref="U1286:V1286"/>
    <mergeCell ref="W1286:X1286"/>
    <mergeCell ref="Y1280:AA1280"/>
    <mergeCell ref="W1283:X1283"/>
    <mergeCell ref="Y1283:AA1283"/>
    <mergeCell ref="A1285:B1285"/>
    <mergeCell ref="C1285:E1285"/>
    <mergeCell ref="F1285:I1285"/>
    <mergeCell ref="J1285:K1285"/>
    <mergeCell ref="L1285:N1285"/>
    <mergeCell ref="O1285:P1285"/>
    <mergeCell ref="Q1285:R1285"/>
    <mergeCell ref="W1279:X1279"/>
    <mergeCell ref="F1280:I1280"/>
    <mergeCell ref="J1280:K1280"/>
    <mergeCell ref="L1280:N1280"/>
    <mergeCell ref="O1280:P1280"/>
    <mergeCell ref="Q1280:R1280"/>
    <mergeCell ref="S1280:T1280"/>
    <mergeCell ref="U1280:V1280"/>
    <mergeCell ref="W1280:X1280"/>
    <mergeCell ref="F1279:I1279"/>
    <mergeCell ref="J1279:N1279"/>
    <mergeCell ref="O1279:P1279"/>
    <mergeCell ref="Q1279:R1279"/>
    <mergeCell ref="S1279:T1279"/>
    <mergeCell ref="U1279:V1279"/>
    <mergeCell ref="S1277:T1277"/>
    <mergeCell ref="U1277:V1277"/>
    <mergeCell ref="W1277:X1277"/>
    <mergeCell ref="F1278:I1278"/>
    <mergeCell ref="J1278:N1278"/>
    <mergeCell ref="O1278:P1278"/>
    <mergeCell ref="Q1278:R1278"/>
    <mergeCell ref="S1278:T1278"/>
    <mergeCell ref="U1278:V1278"/>
    <mergeCell ref="W1278:X1278"/>
    <mergeCell ref="Y1272:AA1272"/>
    <mergeCell ref="W1275:X1275"/>
    <mergeCell ref="Y1275:AA1275"/>
    <mergeCell ref="A1277:B1277"/>
    <mergeCell ref="C1277:E1277"/>
    <mergeCell ref="F1277:I1277"/>
    <mergeCell ref="J1277:K1277"/>
    <mergeCell ref="L1277:N1277"/>
    <mergeCell ref="O1277:P1277"/>
    <mergeCell ref="Q1277:R1277"/>
    <mergeCell ref="W1271:X1271"/>
    <mergeCell ref="Y1271:AA1271"/>
    <mergeCell ref="F1272:I1272"/>
    <mergeCell ref="J1272:K1272"/>
    <mergeCell ref="L1272:N1272"/>
    <mergeCell ref="O1272:P1272"/>
    <mergeCell ref="Q1272:R1272"/>
    <mergeCell ref="S1272:T1272"/>
    <mergeCell ref="U1272:V1272"/>
    <mergeCell ref="W1272:X1272"/>
    <mergeCell ref="U1270:V1270"/>
    <mergeCell ref="W1270:X1270"/>
    <mergeCell ref="Y1270:AA1270"/>
    <mergeCell ref="F1271:I1271"/>
    <mergeCell ref="J1271:K1271"/>
    <mergeCell ref="L1271:N1271"/>
    <mergeCell ref="O1271:P1271"/>
    <mergeCell ref="Q1271:R1271"/>
    <mergeCell ref="S1271:T1271"/>
    <mergeCell ref="U1271:V1271"/>
    <mergeCell ref="F1270:I1270"/>
    <mergeCell ref="J1270:K1270"/>
    <mergeCell ref="L1270:N1270"/>
    <mergeCell ref="O1270:P1270"/>
    <mergeCell ref="Q1270:R1270"/>
    <mergeCell ref="S1270:T1270"/>
    <mergeCell ref="S1268:T1268"/>
    <mergeCell ref="U1268:V1268"/>
    <mergeCell ref="W1268:X1268"/>
    <mergeCell ref="F1269:I1269"/>
    <mergeCell ref="J1269:N1269"/>
    <mergeCell ref="O1269:P1269"/>
    <mergeCell ref="Q1269:R1269"/>
    <mergeCell ref="S1269:T1269"/>
    <mergeCell ref="U1269:V1269"/>
    <mergeCell ref="W1269:X1269"/>
    <mergeCell ref="Y1263:AA1263"/>
    <mergeCell ref="W1266:X1266"/>
    <mergeCell ref="Y1266:AA1266"/>
    <mergeCell ref="A1268:B1268"/>
    <mergeCell ref="C1268:E1268"/>
    <mergeCell ref="F1268:I1268"/>
    <mergeCell ref="J1268:K1268"/>
    <mergeCell ref="L1268:N1268"/>
    <mergeCell ref="O1268:P1268"/>
    <mergeCell ref="Q1268:R1268"/>
    <mergeCell ref="W1262:X1262"/>
    <mergeCell ref="Y1262:AA1262"/>
    <mergeCell ref="F1263:I1263"/>
    <mergeCell ref="J1263:K1263"/>
    <mergeCell ref="L1263:N1263"/>
    <mergeCell ref="O1263:P1263"/>
    <mergeCell ref="Q1263:R1263"/>
    <mergeCell ref="S1263:T1263"/>
    <mergeCell ref="U1263:V1263"/>
    <mergeCell ref="W1263:X1263"/>
    <mergeCell ref="U1261:V1261"/>
    <mergeCell ref="W1261:X1261"/>
    <mergeCell ref="Y1261:AA1261"/>
    <mergeCell ref="F1262:I1262"/>
    <mergeCell ref="J1262:K1262"/>
    <mergeCell ref="L1262:N1262"/>
    <mergeCell ref="O1262:P1262"/>
    <mergeCell ref="Q1262:R1262"/>
    <mergeCell ref="S1262:T1262"/>
    <mergeCell ref="U1262:V1262"/>
    <mergeCell ref="F1261:I1261"/>
    <mergeCell ref="J1261:K1261"/>
    <mergeCell ref="L1261:N1261"/>
    <mergeCell ref="O1261:P1261"/>
    <mergeCell ref="Q1261:R1261"/>
    <mergeCell ref="S1261:T1261"/>
    <mergeCell ref="S1259:T1259"/>
    <mergeCell ref="U1259:V1259"/>
    <mergeCell ref="W1259:X1259"/>
    <mergeCell ref="F1260:I1260"/>
    <mergeCell ref="J1260:N1260"/>
    <mergeCell ref="O1260:P1260"/>
    <mergeCell ref="Q1260:R1260"/>
    <mergeCell ref="S1260:T1260"/>
    <mergeCell ref="U1260:V1260"/>
    <mergeCell ref="W1260:X1260"/>
    <mergeCell ref="U1255:V1255"/>
    <mergeCell ref="W1255:X1255"/>
    <mergeCell ref="A1257:AA1257"/>
    <mergeCell ref="A1259:B1259"/>
    <mergeCell ref="C1259:E1259"/>
    <mergeCell ref="F1259:I1259"/>
    <mergeCell ref="J1259:K1259"/>
    <mergeCell ref="L1259:N1259"/>
    <mergeCell ref="O1259:P1259"/>
    <mergeCell ref="Q1259:R1259"/>
    <mergeCell ref="F1255:I1255"/>
    <mergeCell ref="J1255:K1255"/>
    <mergeCell ref="L1255:N1255"/>
    <mergeCell ref="O1255:P1255"/>
    <mergeCell ref="Q1255:R1255"/>
    <mergeCell ref="S1255:T1255"/>
    <mergeCell ref="W1250:X1250"/>
    <mergeCell ref="Y1250:AA1250"/>
    <mergeCell ref="F1253:I1253"/>
    <mergeCell ref="J1253:K1253"/>
    <mergeCell ref="L1253:N1253"/>
    <mergeCell ref="O1253:P1253"/>
    <mergeCell ref="Q1253:R1253"/>
    <mergeCell ref="S1253:T1253"/>
    <mergeCell ref="U1253:V1253"/>
    <mergeCell ref="W1253:X1253"/>
    <mergeCell ref="F1247:I1247"/>
    <mergeCell ref="J1247:K1247"/>
    <mergeCell ref="L1247:N1247"/>
    <mergeCell ref="Q1247:R1247"/>
    <mergeCell ref="S1247:T1247"/>
    <mergeCell ref="Y1247:AA1247"/>
    <mergeCell ref="U1245:V1245"/>
    <mergeCell ref="W1245:X1245"/>
    <mergeCell ref="Y1245:AA1246"/>
    <mergeCell ref="O1246:P1247"/>
    <mergeCell ref="U1246:V1247"/>
    <mergeCell ref="W1246:X1247"/>
    <mergeCell ref="F1245:I1246"/>
    <mergeCell ref="J1245:K1246"/>
    <mergeCell ref="L1245:N1246"/>
    <mergeCell ref="O1245:P1245"/>
    <mergeCell ref="Q1245:R1246"/>
    <mergeCell ref="S1245:T1246"/>
    <mergeCell ref="Y1243:AA1243"/>
    <mergeCell ref="F1244:I1244"/>
    <mergeCell ref="J1244:K1244"/>
    <mergeCell ref="L1244:N1244"/>
    <mergeCell ref="O1244:P1244"/>
    <mergeCell ref="Q1244:R1244"/>
    <mergeCell ref="S1244:T1244"/>
    <mergeCell ref="U1244:V1244"/>
    <mergeCell ref="W1244:X1244"/>
    <mergeCell ref="Y1244:AA1244"/>
    <mergeCell ref="W1242:X1242"/>
    <mergeCell ref="F1243:I1243"/>
    <mergeCell ref="J1243:K1243"/>
    <mergeCell ref="L1243:N1243"/>
    <mergeCell ref="O1243:P1243"/>
    <mergeCell ref="Q1243:R1243"/>
    <mergeCell ref="S1243:T1243"/>
    <mergeCell ref="U1243:V1243"/>
    <mergeCell ref="W1243:X1243"/>
    <mergeCell ref="F1242:I1242"/>
    <mergeCell ref="J1242:N1242"/>
    <mergeCell ref="O1242:P1242"/>
    <mergeCell ref="Q1242:R1242"/>
    <mergeCell ref="S1242:T1242"/>
    <mergeCell ref="U1242:V1242"/>
    <mergeCell ref="W1240:X1240"/>
    <mergeCell ref="F1241:I1241"/>
    <mergeCell ref="J1241:N1241"/>
    <mergeCell ref="O1241:P1241"/>
    <mergeCell ref="Q1241:R1241"/>
    <mergeCell ref="S1241:T1241"/>
    <mergeCell ref="U1241:V1241"/>
    <mergeCell ref="W1241:X1241"/>
    <mergeCell ref="F1240:I1240"/>
    <mergeCell ref="J1240:N1240"/>
    <mergeCell ref="O1240:P1240"/>
    <mergeCell ref="Q1240:R1240"/>
    <mergeCell ref="S1240:T1240"/>
    <mergeCell ref="U1240:V1240"/>
    <mergeCell ref="U1238:V1238"/>
    <mergeCell ref="W1238:X1238"/>
    <mergeCell ref="F1239:I1239"/>
    <mergeCell ref="J1239:N1239"/>
    <mergeCell ref="O1239:P1239"/>
    <mergeCell ref="Q1239:R1239"/>
    <mergeCell ref="S1239:T1239"/>
    <mergeCell ref="U1239:V1239"/>
    <mergeCell ref="W1239:X1239"/>
    <mergeCell ref="W1236:X1236"/>
    <mergeCell ref="Y1236:AA1236"/>
    <mergeCell ref="A1238:B1238"/>
    <mergeCell ref="C1238:E1238"/>
    <mergeCell ref="F1238:I1238"/>
    <mergeCell ref="J1238:K1238"/>
    <mergeCell ref="L1238:N1238"/>
    <mergeCell ref="O1238:P1238"/>
    <mergeCell ref="Q1238:R1238"/>
    <mergeCell ref="S1238:T1238"/>
    <mergeCell ref="F1233:I1233"/>
    <mergeCell ref="J1233:K1233"/>
    <mergeCell ref="L1233:N1233"/>
    <mergeCell ref="Q1233:R1233"/>
    <mergeCell ref="S1233:T1233"/>
    <mergeCell ref="Y1233:AA1233"/>
    <mergeCell ref="U1231:V1231"/>
    <mergeCell ref="W1231:X1231"/>
    <mergeCell ref="Y1231:AA1232"/>
    <mergeCell ref="O1232:P1233"/>
    <mergeCell ref="U1232:V1233"/>
    <mergeCell ref="W1232:X1233"/>
    <mergeCell ref="F1231:I1232"/>
    <mergeCell ref="J1231:K1232"/>
    <mergeCell ref="L1231:N1232"/>
    <mergeCell ref="O1231:P1231"/>
    <mergeCell ref="Q1231:R1232"/>
    <mergeCell ref="S1231:T1232"/>
    <mergeCell ref="Y1229:AA1229"/>
    <mergeCell ref="F1230:I1230"/>
    <mergeCell ref="J1230:K1230"/>
    <mergeCell ref="L1230:N1230"/>
    <mergeCell ref="O1230:P1230"/>
    <mergeCell ref="Q1230:R1230"/>
    <mergeCell ref="S1230:T1230"/>
    <mergeCell ref="U1230:V1230"/>
    <mergeCell ref="W1230:X1230"/>
    <mergeCell ref="Y1230:AA1230"/>
    <mergeCell ref="W1228:X1228"/>
    <mergeCell ref="F1229:I1229"/>
    <mergeCell ref="J1229:K1229"/>
    <mergeCell ref="L1229:N1229"/>
    <mergeCell ref="O1229:P1229"/>
    <mergeCell ref="Q1229:R1229"/>
    <mergeCell ref="S1229:T1229"/>
    <mergeCell ref="U1229:V1229"/>
    <mergeCell ref="W1229:X1229"/>
    <mergeCell ref="F1228:I1228"/>
    <mergeCell ref="J1228:N1228"/>
    <mergeCell ref="O1228:P1228"/>
    <mergeCell ref="Q1228:R1228"/>
    <mergeCell ref="S1228:T1228"/>
    <mergeCell ref="U1228:V1228"/>
    <mergeCell ref="W1226:X1226"/>
    <mergeCell ref="F1227:I1227"/>
    <mergeCell ref="J1227:N1227"/>
    <mergeCell ref="O1227:P1227"/>
    <mergeCell ref="Q1227:R1227"/>
    <mergeCell ref="S1227:T1227"/>
    <mergeCell ref="U1227:V1227"/>
    <mergeCell ref="W1227:X1227"/>
    <mergeCell ref="F1226:I1226"/>
    <mergeCell ref="J1226:N1226"/>
    <mergeCell ref="O1226:P1226"/>
    <mergeCell ref="Q1226:R1226"/>
    <mergeCell ref="S1226:T1226"/>
    <mergeCell ref="U1226:V1226"/>
    <mergeCell ref="U1224:V1224"/>
    <mergeCell ref="W1224:X1224"/>
    <mergeCell ref="F1225:I1225"/>
    <mergeCell ref="J1225:N1225"/>
    <mergeCell ref="O1225:P1225"/>
    <mergeCell ref="Q1225:R1225"/>
    <mergeCell ref="S1225:T1225"/>
    <mergeCell ref="U1225:V1225"/>
    <mergeCell ref="W1225:X1225"/>
    <mergeCell ref="W1222:X1222"/>
    <mergeCell ref="Y1222:AA1222"/>
    <mergeCell ref="A1224:B1224"/>
    <mergeCell ref="C1224:E1224"/>
    <mergeCell ref="F1224:I1224"/>
    <mergeCell ref="J1224:K1224"/>
    <mergeCell ref="L1224:N1224"/>
    <mergeCell ref="O1224:P1224"/>
    <mergeCell ref="Q1224:R1224"/>
    <mergeCell ref="S1224:T1224"/>
    <mergeCell ref="F1219:I1219"/>
    <mergeCell ref="J1219:K1219"/>
    <mergeCell ref="L1219:N1219"/>
    <mergeCell ref="Q1219:R1219"/>
    <mergeCell ref="S1219:T1219"/>
    <mergeCell ref="Y1219:AA1219"/>
    <mergeCell ref="U1217:V1217"/>
    <mergeCell ref="W1217:X1217"/>
    <mergeCell ref="Y1217:AA1218"/>
    <mergeCell ref="O1218:P1219"/>
    <mergeCell ref="U1218:V1219"/>
    <mergeCell ref="W1218:X1219"/>
    <mergeCell ref="F1217:I1218"/>
    <mergeCell ref="J1217:K1218"/>
    <mergeCell ref="L1217:N1218"/>
    <mergeCell ref="O1217:P1217"/>
    <mergeCell ref="Q1217:R1218"/>
    <mergeCell ref="S1217:T1218"/>
    <mergeCell ref="Y1215:AA1215"/>
    <mergeCell ref="F1216:I1216"/>
    <mergeCell ref="J1216:K1216"/>
    <mergeCell ref="L1216:N1216"/>
    <mergeCell ref="O1216:P1216"/>
    <mergeCell ref="Q1216:R1216"/>
    <mergeCell ref="S1216:T1216"/>
    <mergeCell ref="U1216:V1216"/>
    <mergeCell ref="W1216:X1216"/>
    <mergeCell ref="Y1216:AA1216"/>
    <mergeCell ref="W1214:X1214"/>
    <mergeCell ref="F1215:I1215"/>
    <mergeCell ref="J1215:K1215"/>
    <mergeCell ref="L1215:N1215"/>
    <mergeCell ref="O1215:P1215"/>
    <mergeCell ref="Q1215:R1215"/>
    <mergeCell ref="S1215:T1215"/>
    <mergeCell ref="U1215:V1215"/>
    <mergeCell ref="W1215:X1215"/>
    <mergeCell ref="F1214:I1214"/>
    <mergeCell ref="J1214:N1214"/>
    <mergeCell ref="O1214:P1214"/>
    <mergeCell ref="Q1214:R1214"/>
    <mergeCell ref="S1214:T1214"/>
    <mergeCell ref="U1214:V1214"/>
    <mergeCell ref="W1212:X1212"/>
    <mergeCell ref="F1213:I1213"/>
    <mergeCell ref="J1213:N1213"/>
    <mergeCell ref="O1213:P1213"/>
    <mergeCell ref="Q1213:R1213"/>
    <mergeCell ref="S1213:T1213"/>
    <mergeCell ref="U1213:V1213"/>
    <mergeCell ref="W1213:X1213"/>
    <mergeCell ref="F1212:I1212"/>
    <mergeCell ref="J1212:N1212"/>
    <mergeCell ref="O1212:P1212"/>
    <mergeCell ref="Q1212:R1212"/>
    <mergeCell ref="S1212:T1212"/>
    <mergeCell ref="U1212:V1212"/>
    <mergeCell ref="S1210:T1210"/>
    <mergeCell ref="U1210:V1210"/>
    <mergeCell ref="W1210:X1210"/>
    <mergeCell ref="F1211:I1211"/>
    <mergeCell ref="J1211:N1211"/>
    <mergeCell ref="O1211:P1211"/>
    <mergeCell ref="Q1211:R1211"/>
    <mergeCell ref="S1211:T1211"/>
    <mergeCell ref="U1211:V1211"/>
    <mergeCell ref="W1211:X1211"/>
    <mergeCell ref="Y1205:AA1205"/>
    <mergeCell ref="W1208:X1208"/>
    <mergeCell ref="Y1208:AA1208"/>
    <mergeCell ref="A1210:B1210"/>
    <mergeCell ref="C1210:E1210"/>
    <mergeCell ref="F1210:I1210"/>
    <mergeCell ref="J1210:K1210"/>
    <mergeCell ref="L1210:N1210"/>
    <mergeCell ref="O1210:P1210"/>
    <mergeCell ref="Q1210:R1210"/>
    <mergeCell ref="W1204:X1204"/>
    <mergeCell ref="Y1204:AA1204"/>
    <mergeCell ref="F1205:I1205"/>
    <mergeCell ref="J1205:K1205"/>
    <mergeCell ref="L1205:N1205"/>
    <mergeCell ref="O1205:P1205"/>
    <mergeCell ref="Q1205:R1205"/>
    <mergeCell ref="S1205:T1205"/>
    <mergeCell ref="U1205:V1205"/>
    <mergeCell ref="W1205:X1205"/>
    <mergeCell ref="U1203:V1203"/>
    <mergeCell ref="W1203:X1203"/>
    <mergeCell ref="Y1203:AA1203"/>
    <mergeCell ref="F1204:I1204"/>
    <mergeCell ref="J1204:K1204"/>
    <mergeCell ref="L1204:N1204"/>
    <mergeCell ref="O1204:P1204"/>
    <mergeCell ref="Q1204:R1204"/>
    <mergeCell ref="S1204:T1204"/>
    <mergeCell ref="U1204:V1204"/>
    <mergeCell ref="F1203:I1203"/>
    <mergeCell ref="J1203:K1203"/>
    <mergeCell ref="L1203:N1203"/>
    <mergeCell ref="O1203:P1203"/>
    <mergeCell ref="Q1203:R1203"/>
    <mergeCell ref="S1203:T1203"/>
    <mergeCell ref="S1201:T1201"/>
    <mergeCell ref="U1201:V1201"/>
    <mergeCell ref="W1201:X1201"/>
    <mergeCell ref="F1202:I1202"/>
    <mergeCell ref="J1202:N1202"/>
    <mergeCell ref="O1202:P1202"/>
    <mergeCell ref="Q1202:R1202"/>
    <mergeCell ref="S1202:T1202"/>
    <mergeCell ref="U1202:V1202"/>
    <mergeCell ref="W1202:X1202"/>
    <mergeCell ref="Y1196:AA1196"/>
    <mergeCell ref="W1199:X1199"/>
    <mergeCell ref="Y1199:AA1199"/>
    <mergeCell ref="A1201:B1201"/>
    <mergeCell ref="C1201:E1201"/>
    <mergeCell ref="F1201:I1201"/>
    <mergeCell ref="J1201:K1201"/>
    <mergeCell ref="L1201:N1201"/>
    <mergeCell ref="O1201:P1201"/>
    <mergeCell ref="Q1201:R1201"/>
    <mergeCell ref="W1195:X1195"/>
    <mergeCell ref="Y1195:AA1195"/>
    <mergeCell ref="F1196:I1196"/>
    <mergeCell ref="J1196:K1196"/>
    <mergeCell ref="L1196:N1196"/>
    <mergeCell ref="O1196:P1196"/>
    <mergeCell ref="Q1196:R1196"/>
    <mergeCell ref="S1196:T1196"/>
    <mergeCell ref="U1196:V1196"/>
    <mergeCell ref="W1196:X1196"/>
    <mergeCell ref="U1194:V1194"/>
    <mergeCell ref="W1194:X1194"/>
    <mergeCell ref="Y1194:AA1194"/>
    <mergeCell ref="F1195:I1195"/>
    <mergeCell ref="J1195:K1195"/>
    <mergeCell ref="L1195:N1195"/>
    <mergeCell ref="O1195:P1195"/>
    <mergeCell ref="Q1195:R1195"/>
    <mergeCell ref="S1195:T1195"/>
    <mergeCell ref="U1195:V1195"/>
    <mergeCell ref="F1194:I1194"/>
    <mergeCell ref="J1194:K1194"/>
    <mergeCell ref="L1194:N1194"/>
    <mergeCell ref="O1194:P1194"/>
    <mergeCell ref="Q1194:R1194"/>
    <mergeCell ref="S1194:T1194"/>
    <mergeCell ref="U1192:V1192"/>
    <mergeCell ref="W1192:X1192"/>
    <mergeCell ref="F1193:I1193"/>
    <mergeCell ref="J1193:N1193"/>
    <mergeCell ref="O1193:P1193"/>
    <mergeCell ref="Q1193:R1193"/>
    <mergeCell ref="S1193:T1193"/>
    <mergeCell ref="U1193:V1193"/>
    <mergeCell ref="W1193:X1193"/>
    <mergeCell ref="W1190:X1190"/>
    <mergeCell ref="Y1190:AA1190"/>
    <mergeCell ref="A1192:B1192"/>
    <mergeCell ref="C1192:E1192"/>
    <mergeCell ref="F1192:I1192"/>
    <mergeCell ref="J1192:K1192"/>
    <mergeCell ref="L1192:N1192"/>
    <mergeCell ref="O1192:P1192"/>
    <mergeCell ref="Q1192:R1192"/>
    <mergeCell ref="S1192:T1192"/>
    <mergeCell ref="F1187:I1187"/>
    <mergeCell ref="J1187:K1187"/>
    <mergeCell ref="L1187:N1187"/>
    <mergeCell ref="Q1187:R1187"/>
    <mergeCell ref="S1187:T1187"/>
    <mergeCell ref="Y1187:AA1187"/>
    <mergeCell ref="U1185:V1185"/>
    <mergeCell ref="W1185:X1185"/>
    <mergeCell ref="Y1185:AA1186"/>
    <mergeCell ref="O1186:P1187"/>
    <mergeCell ref="U1186:V1187"/>
    <mergeCell ref="W1186:X1187"/>
    <mergeCell ref="F1185:I1186"/>
    <mergeCell ref="J1185:K1186"/>
    <mergeCell ref="L1185:N1186"/>
    <mergeCell ref="O1185:P1185"/>
    <mergeCell ref="Q1185:R1186"/>
    <mergeCell ref="S1185:T1186"/>
    <mergeCell ref="Y1183:AA1183"/>
    <mergeCell ref="F1184:I1184"/>
    <mergeCell ref="J1184:K1184"/>
    <mergeCell ref="L1184:N1184"/>
    <mergeCell ref="O1184:P1184"/>
    <mergeCell ref="Q1184:R1184"/>
    <mergeCell ref="S1184:T1184"/>
    <mergeCell ref="U1184:V1184"/>
    <mergeCell ref="W1184:X1184"/>
    <mergeCell ref="Y1184:AA1184"/>
    <mergeCell ref="W1182:X1182"/>
    <mergeCell ref="F1183:I1183"/>
    <mergeCell ref="J1183:K1183"/>
    <mergeCell ref="L1183:N1183"/>
    <mergeCell ref="O1183:P1183"/>
    <mergeCell ref="Q1183:R1183"/>
    <mergeCell ref="S1183:T1183"/>
    <mergeCell ref="U1183:V1183"/>
    <mergeCell ref="W1183:X1183"/>
    <mergeCell ref="F1182:I1182"/>
    <mergeCell ref="J1182:N1182"/>
    <mergeCell ref="O1182:P1182"/>
    <mergeCell ref="Q1182:R1182"/>
    <mergeCell ref="S1182:T1182"/>
    <mergeCell ref="U1182:V1182"/>
    <mergeCell ref="W1180:X1180"/>
    <mergeCell ref="F1181:I1181"/>
    <mergeCell ref="J1181:N1181"/>
    <mergeCell ref="O1181:P1181"/>
    <mergeCell ref="Q1181:R1181"/>
    <mergeCell ref="S1181:T1181"/>
    <mergeCell ref="U1181:V1181"/>
    <mergeCell ref="W1181:X1181"/>
    <mergeCell ref="F1180:I1180"/>
    <mergeCell ref="J1180:N1180"/>
    <mergeCell ref="O1180:P1180"/>
    <mergeCell ref="Q1180:R1180"/>
    <mergeCell ref="S1180:T1180"/>
    <mergeCell ref="U1180:V1180"/>
    <mergeCell ref="U1178:V1178"/>
    <mergeCell ref="W1178:X1178"/>
    <mergeCell ref="F1179:I1179"/>
    <mergeCell ref="J1179:N1179"/>
    <mergeCell ref="O1179:P1179"/>
    <mergeCell ref="Q1179:R1179"/>
    <mergeCell ref="S1179:T1179"/>
    <mergeCell ref="U1179:V1179"/>
    <mergeCell ref="W1179:X1179"/>
    <mergeCell ref="W1176:X1176"/>
    <mergeCell ref="Y1176:AA1176"/>
    <mergeCell ref="A1178:B1178"/>
    <mergeCell ref="C1178:E1178"/>
    <mergeCell ref="F1178:I1178"/>
    <mergeCell ref="J1178:K1178"/>
    <mergeCell ref="L1178:N1178"/>
    <mergeCell ref="O1178:P1178"/>
    <mergeCell ref="Q1178:R1178"/>
    <mergeCell ref="S1178:T1178"/>
    <mergeCell ref="F1173:I1173"/>
    <mergeCell ref="J1173:K1173"/>
    <mergeCell ref="L1173:N1173"/>
    <mergeCell ref="Q1173:R1173"/>
    <mergeCell ref="S1173:T1173"/>
    <mergeCell ref="Y1173:AA1173"/>
    <mergeCell ref="U1171:V1171"/>
    <mergeCell ref="W1171:X1171"/>
    <mergeCell ref="Y1171:AA1172"/>
    <mergeCell ref="O1172:P1173"/>
    <mergeCell ref="U1172:V1173"/>
    <mergeCell ref="W1172:X1173"/>
    <mergeCell ref="F1171:I1172"/>
    <mergeCell ref="J1171:K1172"/>
    <mergeCell ref="L1171:N1172"/>
    <mergeCell ref="O1171:P1171"/>
    <mergeCell ref="Q1171:R1172"/>
    <mergeCell ref="S1171:T1172"/>
    <mergeCell ref="Y1169:AA1169"/>
    <mergeCell ref="F1170:I1170"/>
    <mergeCell ref="J1170:K1170"/>
    <mergeCell ref="L1170:N1170"/>
    <mergeCell ref="O1170:P1170"/>
    <mergeCell ref="Q1170:R1170"/>
    <mergeCell ref="S1170:T1170"/>
    <mergeCell ref="U1170:V1170"/>
    <mergeCell ref="W1170:X1170"/>
    <mergeCell ref="Y1170:AA1170"/>
    <mergeCell ref="W1168:X1168"/>
    <mergeCell ref="F1169:I1169"/>
    <mergeCell ref="J1169:K1169"/>
    <mergeCell ref="L1169:N1169"/>
    <mergeCell ref="O1169:P1169"/>
    <mergeCell ref="Q1169:R1169"/>
    <mergeCell ref="S1169:T1169"/>
    <mergeCell ref="U1169:V1169"/>
    <mergeCell ref="W1169:X1169"/>
    <mergeCell ref="F1168:I1168"/>
    <mergeCell ref="J1168:N1168"/>
    <mergeCell ref="O1168:P1168"/>
    <mergeCell ref="Q1168:R1168"/>
    <mergeCell ref="S1168:T1168"/>
    <mergeCell ref="U1168:V1168"/>
    <mergeCell ref="W1166:X1166"/>
    <mergeCell ref="F1167:I1167"/>
    <mergeCell ref="J1167:N1167"/>
    <mergeCell ref="O1167:P1167"/>
    <mergeCell ref="Q1167:R1167"/>
    <mergeCell ref="S1167:T1167"/>
    <mergeCell ref="U1167:V1167"/>
    <mergeCell ref="W1167:X1167"/>
    <mergeCell ref="F1166:I1166"/>
    <mergeCell ref="J1166:N1166"/>
    <mergeCell ref="O1166:P1166"/>
    <mergeCell ref="Q1166:R1166"/>
    <mergeCell ref="S1166:T1166"/>
    <mergeCell ref="U1166:V1166"/>
    <mergeCell ref="U1164:V1164"/>
    <mergeCell ref="W1164:X1164"/>
    <mergeCell ref="F1165:I1165"/>
    <mergeCell ref="J1165:N1165"/>
    <mergeCell ref="O1165:P1165"/>
    <mergeCell ref="Q1165:R1165"/>
    <mergeCell ref="S1165:T1165"/>
    <mergeCell ref="U1165:V1165"/>
    <mergeCell ref="W1165:X1165"/>
    <mergeCell ref="W1162:X1162"/>
    <mergeCell ref="Y1162:AA1162"/>
    <mergeCell ref="A1164:B1164"/>
    <mergeCell ref="C1164:E1164"/>
    <mergeCell ref="F1164:I1164"/>
    <mergeCell ref="J1164:K1164"/>
    <mergeCell ref="L1164:N1164"/>
    <mergeCell ref="O1164:P1164"/>
    <mergeCell ref="Q1164:R1164"/>
    <mergeCell ref="S1164:T1164"/>
    <mergeCell ref="Y1157:AA1158"/>
    <mergeCell ref="O1158:P1159"/>
    <mergeCell ref="U1158:V1159"/>
    <mergeCell ref="W1158:X1159"/>
    <mergeCell ref="F1159:I1159"/>
    <mergeCell ref="J1159:K1159"/>
    <mergeCell ref="L1159:N1159"/>
    <mergeCell ref="Q1159:R1159"/>
    <mergeCell ref="S1159:T1159"/>
    <mergeCell ref="Y1159:AA1159"/>
    <mergeCell ref="W1156:X1156"/>
    <mergeCell ref="Y1156:AA1156"/>
    <mergeCell ref="F1157:I1158"/>
    <mergeCell ref="J1157:K1158"/>
    <mergeCell ref="L1157:N1158"/>
    <mergeCell ref="O1157:P1157"/>
    <mergeCell ref="Q1157:R1158"/>
    <mergeCell ref="S1157:T1158"/>
    <mergeCell ref="U1157:V1157"/>
    <mergeCell ref="W1157:X1157"/>
    <mergeCell ref="U1155:V1155"/>
    <mergeCell ref="W1155:X1155"/>
    <mergeCell ref="Y1155:AA1155"/>
    <mergeCell ref="F1156:I1156"/>
    <mergeCell ref="J1156:K1156"/>
    <mergeCell ref="L1156:N1156"/>
    <mergeCell ref="O1156:P1156"/>
    <mergeCell ref="Q1156:R1156"/>
    <mergeCell ref="S1156:T1156"/>
    <mergeCell ref="U1156:V1156"/>
    <mergeCell ref="F1155:I1155"/>
    <mergeCell ref="J1155:K1155"/>
    <mergeCell ref="L1155:N1155"/>
    <mergeCell ref="O1155:P1155"/>
    <mergeCell ref="Q1155:R1155"/>
    <mergeCell ref="S1155:T1155"/>
    <mergeCell ref="W1153:X1153"/>
    <mergeCell ref="C1154:E1154"/>
    <mergeCell ref="F1154:I1154"/>
    <mergeCell ref="J1154:K1154"/>
    <mergeCell ref="L1154:N1154"/>
    <mergeCell ref="O1154:P1154"/>
    <mergeCell ref="Q1154:R1154"/>
    <mergeCell ref="S1154:T1154"/>
    <mergeCell ref="U1154:V1154"/>
    <mergeCell ref="W1154:X1154"/>
    <mergeCell ref="F1153:I1153"/>
    <mergeCell ref="J1153:N1153"/>
    <mergeCell ref="O1153:P1153"/>
    <mergeCell ref="Q1153:R1153"/>
    <mergeCell ref="S1153:T1153"/>
    <mergeCell ref="U1153:V1153"/>
    <mergeCell ref="W1151:X1151"/>
    <mergeCell ref="F1152:I1152"/>
    <mergeCell ref="J1152:N1152"/>
    <mergeCell ref="O1152:P1152"/>
    <mergeCell ref="Q1152:R1152"/>
    <mergeCell ref="S1152:T1152"/>
    <mergeCell ref="U1152:V1152"/>
    <mergeCell ref="W1152:X1152"/>
    <mergeCell ref="F1151:I1151"/>
    <mergeCell ref="J1151:N1151"/>
    <mergeCell ref="O1151:P1151"/>
    <mergeCell ref="Q1151:R1151"/>
    <mergeCell ref="S1151:T1151"/>
    <mergeCell ref="U1151:V1151"/>
    <mergeCell ref="S1149:T1149"/>
    <mergeCell ref="U1149:V1149"/>
    <mergeCell ref="W1149:X1149"/>
    <mergeCell ref="F1150:I1150"/>
    <mergeCell ref="J1150:N1150"/>
    <mergeCell ref="O1150:P1150"/>
    <mergeCell ref="Q1150:R1150"/>
    <mergeCell ref="S1150:T1150"/>
    <mergeCell ref="U1150:V1150"/>
    <mergeCell ref="W1150:X1150"/>
    <mergeCell ref="Y1144:AA1144"/>
    <mergeCell ref="W1147:X1147"/>
    <mergeCell ref="Y1147:AA1147"/>
    <mergeCell ref="A1149:B1149"/>
    <mergeCell ref="C1149:E1149"/>
    <mergeCell ref="F1149:I1149"/>
    <mergeCell ref="J1149:K1149"/>
    <mergeCell ref="L1149:N1149"/>
    <mergeCell ref="O1149:P1149"/>
    <mergeCell ref="Q1149:R1149"/>
    <mergeCell ref="W1143:X1143"/>
    <mergeCell ref="F1144:I1144"/>
    <mergeCell ref="J1144:K1144"/>
    <mergeCell ref="L1144:N1144"/>
    <mergeCell ref="O1144:P1144"/>
    <mergeCell ref="Q1144:R1144"/>
    <mergeCell ref="S1144:T1144"/>
    <mergeCell ref="U1144:V1144"/>
    <mergeCell ref="W1144:X1144"/>
    <mergeCell ref="F1143:I1143"/>
    <mergeCell ref="J1143:N1143"/>
    <mergeCell ref="O1143:P1143"/>
    <mergeCell ref="Q1143:R1143"/>
    <mergeCell ref="S1143:T1143"/>
    <mergeCell ref="U1143:V1143"/>
    <mergeCell ref="S1141:T1141"/>
    <mergeCell ref="U1141:V1141"/>
    <mergeCell ref="W1141:X1141"/>
    <mergeCell ref="F1142:I1142"/>
    <mergeCell ref="J1142:N1142"/>
    <mergeCell ref="O1142:P1142"/>
    <mergeCell ref="Q1142:R1142"/>
    <mergeCell ref="S1142:T1142"/>
    <mergeCell ref="U1142:V1142"/>
    <mergeCell ref="W1142:X1142"/>
    <mergeCell ref="Y1136:AA1136"/>
    <mergeCell ref="W1139:X1139"/>
    <mergeCell ref="Y1139:AA1139"/>
    <mergeCell ref="A1141:B1141"/>
    <mergeCell ref="C1141:E1141"/>
    <mergeCell ref="F1141:I1141"/>
    <mergeCell ref="J1141:K1141"/>
    <mergeCell ref="L1141:N1141"/>
    <mergeCell ref="O1141:P1141"/>
    <mergeCell ref="Q1141:R1141"/>
    <mergeCell ref="W1135:X1135"/>
    <mergeCell ref="F1136:I1136"/>
    <mergeCell ref="J1136:K1136"/>
    <mergeCell ref="L1136:N1136"/>
    <mergeCell ref="O1136:P1136"/>
    <mergeCell ref="Q1136:R1136"/>
    <mergeCell ref="S1136:T1136"/>
    <mergeCell ref="U1136:V1136"/>
    <mergeCell ref="W1136:X1136"/>
    <mergeCell ref="F1135:I1135"/>
    <mergeCell ref="J1135:N1135"/>
    <mergeCell ref="O1135:P1135"/>
    <mergeCell ref="Q1135:R1135"/>
    <mergeCell ref="S1135:T1135"/>
    <mergeCell ref="U1135:V1135"/>
    <mergeCell ref="S1133:T1133"/>
    <mergeCell ref="U1133:V1133"/>
    <mergeCell ref="W1133:X1133"/>
    <mergeCell ref="F1134:I1134"/>
    <mergeCell ref="J1134:N1134"/>
    <mergeCell ref="O1134:P1134"/>
    <mergeCell ref="Q1134:R1134"/>
    <mergeCell ref="S1134:T1134"/>
    <mergeCell ref="U1134:V1134"/>
    <mergeCell ref="W1134:X1134"/>
    <mergeCell ref="Y1128:AA1128"/>
    <mergeCell ref="W1131:X1131"/>
    <mergeCell ref="Y1131:AA1131"/>
    <mergeCell ref="A1133:B1133"/>
    <mergeCell ref="C1133:E1133"/>
    <mergeCell ref="F1133:I1133"/>
    <mergeCell ref="J1133:K1133"/>
    <mergeCell ref="L1133:N1133"/>
    <mergeCell ref="O1133:P1133"/>
    <mergeCell ref="Q1133:R1133"/>
    <mergeCell ref="W1127:X1127"/>
    <mergeCell ref="Y1127:AA1127"/>
    <mergeCell ref="F1128:I1128"/>
    <mergeCell ref="J1128:K1128"/>
    <mergeCell ref="L1128:N1128"/>
    <mergeCell ref="O1128:P1128"/>
    <mergeCell ref="Q1128:R1128"/>
    <mergeCell ref="S1128:T1128"/>
    <mergeCell ref="U1128:V1128"/>
    <mergeCell ref="W1128:X1128"/>
    <mergeCell ref="U1126:V1126"/>
    <mergeCell ref="W1126:X1126"/>
    <mergeCell ref="Y1126:AA1126"/>
    <mergeCell ref="F1127:I1127"/>
    <mergeCell ref="J1127:K1127"/>
    <mergeCell ref="L1127:N1127"/>
    <mergeCell ref="O1127:P1127"/>
    <mergeCell ref="Q1127:R1127"/>
    <mergeCell ref="S1127:T1127"/>
    <mergeCell ref="U1127:V1127"/>
    <mergeCell ref="F1126:I1126"/>
    <mergeCell ref="J1126:K1126"/>
    <mergeCell ref="L1126:N1126"/>
    <mergeCell ref="O1126:P1126"/>
    <mergeCell ref="Q1126:R1126"/>
    <mergeCell ref="S1126:T1126"/>
    <mergeCell ref="S1124:T1124"/>
    <mergeCell ref="U1124:V1124"/>
    <mergeCell ref="W1124:X1124"/>
    <mergeCell ref="F1125:I1125"/>
    <mergeCell ref="J1125:N1125"/>
    <mergeCell ref="O1125:P1125"/>
    <mergeCell ref="Q1125:R1125"/>
    <mergeCell ref="S1125:T1125"/>
    <mergeCell ref="U1125:V1125"/>
    <mergeCell ref="W1125:X1125"/>
    <mergeCell ref="Y1119:AA1119"/>
    <mergeCell ref="W1122:X1122"/>
    <mergeCell ref="Y1122:AA1122"/>
    <mergeCell ref="A1124:B1124"/>
    <mergeCell ref="C1124:E1124"/>
    <mergeCell ref="F1124:I1124"/>
    <mergeCell ref="J1124:K1124"/>
    <mergeCell ref="L1124:N1124"/>
    <mergeCell ref="O1124:P1124"/>
    <mergeCell ref="Q1124:R1124"/>
    <mergeCell ref="W1118:X1118"/>
    <mergeCell ref="Y1118:AA1118"/>
    <mergeCell ref="F1119:I1119"/>
    <mergeCell ref="J1119:K1119"/>
    <mergeCell ref="L1119:N1119"/>
    <mergeCell ref="O1119:P1119"/>
    <mergeCell ref="Q1119:R1119"/>
    <mergeCell ref="S1119:T1119"/>
    <mergeCell ref="U1119:V1119"/>
    <mergeCell ref="W1119:X1119"/>
    <mergeCell ref="U1117:V1117"/>
    <mergeCell ref="W1117:X1117"/>
    <mergeCell ref="Y1117:AA1117"/>
    <mergeCell ref="F1118:I1118"/>
    <mergeCell ref="J1118:K1118"/>
    <mergeCell ref="L1118:N1118"/>
    <mergeCell ref="O1118:P1118"/>
    <mergeCell ref="Q1118:R1118"/>
    <mergeCell ref="S1118:T1118"/>
    <mergeCell ref="U1118:V1118"/>
    <mergeCell ref="F1117:I1117"/>
    <mergeCell ref="J1117:K1117"/>
    <mergeCell ref="L1117:N1117"/>
    <mergeCell ref="O1117:P1117"/>
    <mergeCell ref="Q1117:R1117"/>
    <mergeCell ref="S1117:T1117"/>
    <mergeCell ref="U1115:V1115"/>
    <mergeCell ref="W1115:X1115"/>
    <mergeCell ref="F1116:I1116"/>
    <mergeCell ref="J1116:N1116"/>
    <mergeCell ref="O1116:P1116"/>
    <mergeCell ref="Q1116:R1116"/>
    <mergeCell ref="S1116:T1116"/>
    <mergeCell ref="U1116:V1116"/>
    <mergeCell ref="W1116:X1116"/>
    <mergeCell ref="W1111:X1111"/>
    <mergeCell ref="A1113:AA1113"/>
    <mergeCell ref="A1115:B1115"/>
    <mergeCell ref="C1115:E1115"/>
    <mergeCell ref="F1115:I1115"/>
    <mergeCell ref="J1115:K1115"/>
    <mergeCell ref="L1115:N1115"/>
    <mergeCell ref="O1115:P1115"/>
    <mergeCell ref="Q1115:R1115"/>
    <mergeCell ref="S1115:T1115"/>
    <mergeCell ref="S1109:T1109"/>
    <mergeCell ref="U1109:V1109"/>
    <mergeCell ref="W1109:X1109"/>
    <mergeCell ref="F1111:I1111"/>
    <mergeCell ref="J1111:K1111"/>
    <mergeCell ref="L1111:N1111"/>
    <mergeCell ref="O1111:P1111"/>
    <mergeCell ref="Q1111:R1111"/>
    <mergeCell ref="S1111:T1111"/>
    <mergeCell ref="U1111:V1111"/>
    <mergeCell ref="U1103:V1103"/>
    <mergeCell ref="W1103:X1103"/>
    <mergeCell ref="Y1103:AA1103"/>
    <mergeCell ref="W1106:X1106"/>
    <mergeCell ref="Y1106:AA1106"/>
    <mergeCell ref="F1109:I1109"/>
    <mergeCell ref="J1109:K1109"/>
    <mergeCell ref="L1109:N1109"/>
    <mergeCell ref="O1109:P1109"/>
    <mergeCell ref="Q1109:R1109"/>
    <mergeCell ref="F1103:I1103"/>
    <mergeCell ref="J1103:K1103"/>
    <mergeCell ref="L1103:N1103"/>
    <mergeCell ref="O1103:P1103"/>
    <mergeCell ref="Q1103:R1103"/>
    <mergeCell ref="S1103:T1103"/>
    <mergeCell ref="Y1101:AA1101"/>
    <mergeCell ref="F1102:I1102"/>
    <mergeCell ref="J1102:K1102"/>
    <mergeCell ref="L1102:N1102"/>
    <mergeCell ref="O1102:P1102"/>
    <mergeCell ref="Q1102:R1102"/>
    <mergeCell ref="S1102:T1102"/>
    <mergeCell ref="U1102:V1102"/>
    <mergeCell ref="W1102:X1102"/>
    <mergeCell ref="Y1102:AA1102"/>
    <mergeCell ref="W1100:X1100"/>
    <mergeCell ref="F1101:I1101"/>
    <mergeCell ref="J1101:K1101"/>
    <mergeCell ref="L1101:N1101"/>
    <mergeCell ref="O1101:P1101"/>
    <mergeCell ref="Q1101:R1101"/>
    <mergeCell ref="S1101:T1101"/>
    <mergeCell ref="U1101:V1101"/>
    <mergeCell ref="W1101:X1101"/>
    <mergeCell ref="F1100:I1100"/>
    <mergeCell ref="J1100:N1100"/>
    <mergeCell ref="O1100:P1100"/>
    <mergeCell ref="Q1100:R1100"/>
    <mergeCell ref="S1100:T1100"/>
    <mergeCell ref="U1100:V1100"/>
    <mergeCell ref="W1098:X1098"/>
    <mergeCell ref="F1099:I1099"/>
    <mergeCell ref="J1099:N1099"/>
    <mergeCell ref="O1099:P1099"/>
    <mergeCell ref="Q1099:R1099"/>
    <mergeCell ref="S1099:T1099"/>
    <mergeCell ref="U1099:V1099"/>
    <mergeCell ref="W1099:X1099"/>
    <mergeCell ref="F1098:I1098"/>
    <mergeCell ref="J1098:N1098"/>
    <mergeCell ref="O1098:P1098"/>
    <mergeCell ref="Q1098:R1098"/>
    <mergeCell ref="S1098:T1098"/>
    <mergeCell ref="U1098:V1098"/>
    <mergeCell ref="U1096:V1096"/>
    <mergeCell ref="W1096:X1096"/>
    <mergeCell ref="F1097:I1097"/>
    <mergeCell ref="J1097:N1097"/>
    <mergeCell ref="O1097:P1097"/>
    <mergeCell ref="Q1097:R1097"/>
    <mergeCell ref="S1097:T1097"/>
    <mergeCell ref="U1097:V1097"/>
    <mergeCell ref="W1097:X1097"/>
    <mergeCell ref="W1094:X1094"/>
    <mergeCell ref="Y1094:AA1094"/>
    <mergeCell ref="A1096:B1096"/>
    <mergeCell ref="C1096:E1096"/>
    <mergeCell ref="F1096:I1096"/>
    <mergeCell ref="J1096:K1096"/>
    <mergeCell ref="L1096:N1096"/>
    <mergeCell ref="O1096:P1096"/>
    <mergeCell ref="Q1096:R1096"/>
    <mergeCell ref="S1096:T1096"/>
    <mergeCell ref="F1091:I1091"/>
    <mergeCell ref="J1091:K1091"/>
    <mergeCell ref="L1091:N1091"/>
    <mergeCell ref="Q1091:R1091"/>
    <mergeCell ref="S1091:T1091"/>
    <mergeCell ref="Y1091:AA1091"/>
    <mergeCell ref="U1089:V1089"/>
    <mergeCell ref="W1089:X1089"/>
    <mergeCell ref="Y1089:AA1090"/>
    <mergeCell ref="O1090:P1091"/>
    <mergeCell ref="U1090:V1091"/>
    <mergeCell ref="W1090:X1091"/>
    <mergeCell ref="F1089:I1090"/>
    <mergeCell ref="J1089:K1090"/>
    <mergeCell ref="L1089:N1090"/>
    <mergeCell ref="O1089:P1089"/>
    <mergeCell ref="Q1089:R1090"/>
    <mergeCell ref="S1089:T1090"/>
    <mergeCell ref="Y1087:AA1087"/>
    <mergeCell ref="F1088:I1088"/>
    <mergeCell ref="J1088:K1088"/>
    <mergeCell ref="L1088:N1088"/>
    <mergeCell ref="O1088:P1088"/>
    <mergeCell ref="Q1088:R1088"/>
    <mergeCell ref="S1088:T1088"/>
    <mergeCell ref="U1088:V1088"/>
    <mergeCell ref="W1088:X1088"/>
    <mergeCell ref="Y1088:AA1088"/>
    <mergeCell ref="W1086:X1086"/>
    <mergeCell ref="F1087:I1087"/>
    <mergeCell ref="J1087:K1087"/>
    <mergeCell ref="L1087:N1087"/>
    <mergeCell ref="O1087:P1087"/>
    <mergeCell ref="Q1087:R1087"/>
    <mergeCell ref="S1087:T1087"/>
    <mergeCell ref="U1087:V1087"/>
    <mergeCell ref="W1087:X1087"/>
    <mergeCell ref="F1086:I1086"/>
    <mergeCell ref="J1086:N1086"/>
    <mergeCell ref="O1086:P1086"/>
    <mergeCell ref="Q1086:R1086"/>
    <mergeCell ref="S1086:T1086"/>
    <mergeCell ref="U1086:V1086"/>
    <mergeCell ref="W1084:X1084"/>
    <mergeCell ref="F1085:I1085"/>
    <mergeCell ref="J1085:N1085"/>
    <mergeCell ref="O1085:P1085"/>
    <mergeCell ref="Q1085:R1085"/>
    <mergeCell ref="S1085:T1085"/>
    <mergeCell ref="U1085:V1085"/>
    <mergeCell ref="W1085:X1085"/>
    <mergeCell ref="F1084:I1084"/>
    <mergeCell ref="J1084:N1084"/>
    <mergeCell ref="O1084:P1084"/>
    <mergeCell ref="Q1084:R1084"/>
    <mergeCell ref="S1084:T1084"/>
    <mergeCell ref="U1084:V1084"/>
    <mergeCell ref="U1082:V1082"/>
    <mergeCell ref="W1082:X1082"/>
    <mergeCell ref="F1083:I1083"/>
    <mergeCell ref="J1083:N1083"/>
    <mergeCell ref="O1083:P1083"/>
    <mergeCell ref="Q1083:R1083"/>
    <mergeCell ref="S1083:T1083"/>
    <mergeCell ref="U1083:V1083"/>
    <mergeCell ref="W1083:X1083"/>
    <mergeCell ref="W1080:X1080"/>
    <mergeCell ref="Y1080:AA1080"/>
    <mergeCell ref="A1082:B1082"/>
    <mergeCell ref="C1082:E1082"/>
    <mergeCell ref="F1082:I1082"/>
    <mergeCell ref="J1082:K1082"/>
    <mergeCell ref="L1082:N1082"/>
    <mergeCell ref="O1082:P1082"/>
    <mergeCell ref="Q1082:R1082"/>
    <mergeCell ref="S1082:T1082"/>
    <mergeCell ref="F1077:I1077"/>
    <mergeCell ref="J1077:K1077"/>
    <mergeCell ref="L1077:N1077"/>
    <mergeCell ref="Q1077:R1077"/>
    <mergeCell ref="S1077:T1077"/>
    <mergeCell ref="Y1077:AA1077"/>
    <mergeCell ref="U1075:V1075"/>
    <mergeCell ref="W1075:X1075"/>
    <mergeCell ref="Y1075:AA1076"/>
    <mergeCell ref="O1076:P1077"/>
    <mergeCell ref="U1076:V1077"/>
    <mergeCell ref="W1076:X1077"/>
    <mergeCell ref="F1075:I1076"/>
    <mergeCell ref="J1075:K1076"/>
    <mergeCell ref="L1075:N1076"/>
    <mergeCell ref="O1075:P1075"/>
    <mergeCell ref="Q1075:R1076"/>
    <mergeCell ref="S1075:T1076"/>
    <mergeCell ref="Y1073:AA1073"/>
    <mergeCell ref="F1074:I1074"/>
    <mergeCell ref="J1074:K1074"/>
    <mergeCell ref="L1074:N1074"/>
    <mergeCell ref="O1074:P1074"/>
    <mergeCell ref="Q1074:R1074"/>
    <mergeCell ref="S1074:T1074"/>
    <mergeCell ref="U1074:V1074"/>
    <mergeCell ref="W1074:X1074"/>
    <mergeCell ref="Y1074:AA1074"/>
    <mergeCell ref="W1072:X1072"/>
    <mergeCell ref="F1073:I1073"/>
    <mergeCell ref="J1073:K1073"/>
    <mergeCell ref="L1073:N1073"/>
    <mergeCell ref="O1073:P1073"/>
    <mergeCell ref="Q1073:R1073"/>
    <mergeCell ref="S1073:T1073"/>
    <mergeCell ref="U1073:V1073"/>
    <mergeCell ref="W1073:X1073"/>
    <mergeCell ref="F1072:I1072"/>
    <mergeCell ref="J1072:N1072"/>
    <mergeCell ref="O1072:P1072"/>
    <mergeCell ref="Q1072:R1072"/>
    <mergeCell ref="S1072:T1072"/>
    <mergeCell ref="U1072:V1072"/>
    <mergeCell ref="W1070:X1070"/>
    <mergeCell ref="F1071:I1071"/>
    <mergeCell ref="J1071:N1071"/>
    <mergeCell ref="O1071:P1071"/>
    <mergeCell ref="Q1071:R1071"/>
    <mergeCell ref="S1071:T1071"/>
    <mergeCell ref="U1071:V1071"/>
    <mergeCell ref="W1071:X1071"/>
    <mergeCell ref="F1070:I1070"/>
    <mergeCell ref="J1070:N1070"/>
    <mergeCell ref="O1070:P1070"/>
    <mergeCell ref="Q1070:R1070"/>
    <mergeCell ref="S1070:T1070"/>
    <mergeCell ref="U1070:V1070"/>
    <mergeCell ref="U1068:V1068"/>
    <mergeCell ref="W1068:X1068"/>
    <mergeCell ref="F1069:I1069"/>
    <mergeCell ref="J1069:N1069"/>
    <mergeCell ref="O1069:P1069"/>
    <mergeCell ref="Q1069:R1069"/>
    <mergeCell ref="S1069:T1069"/>
    <mergeCell ref="U1069:V1069"/>
    <mergeCell ref="W1069:X1069"/>
    <mergeCell ref="W1066:X1066"/>
    <mergeCell ref="Y1066:AA1066"/>
    <mergeCell ref="A1068:B1068"/>
    <mergeCell ref="C1068:E1068"/>
    <mergeCell ref="F1068:I1068"/>
    <mergeCell ref="J1068:K1068"/>
    <mergeCell ref="L1068:N1068"/>
    <mergeCell ref="O1068:P1068"/>
    <mergeCell ref="Q1068:R1068"/>
    <mergeCell ref="S1068:T1068"/>
    <mergeCell ref="F1063:I1063"/>
    <mergeCell ref="J1063:K1063"/>
    <mergeCell ref="L1063:N1063"/>
    <mergeCell ref="Q1063:R1063"/>
    <mergeCell ref="S1063:T1063"/>
    <mergeCell ref="Y1063:AA1063"/>
    <mergeCell ref="U1061:V1061"/>
    <mergeCell ref="W1061:X1061"/>
    <mergeCell ref="Y1061:AA1062"/>
    <mergeCell ref="O1062:P1063"/>
    <mergeCell ref="U1062:V1063"/>
    <mergeCell ref="W1062:X1063"/>
    <mergeCell ref="F1061:I1062"/>
    <mergeCell ref="J1061:K1062"/>
    <mergeCell ref="L1061:N1062"/>
    <mergeCell ref="O1061:P1061"/>
    <mergeCell ref="Q1061:R1062"/>
    <mergeCell ref="S1061:T1062"/>
    <mergeCell ref="Y1059:AA1059"/>
    <mergeCell ref="F1060:I1060"/>
    <mergeCell ref="J1060:K1060"/>
    <mergeCell ref="L1060:N1060"/>
    <mergeCell ref="O1060:P1060"/>
    <mergeCell ref="Q1060:R1060"/>
    <mergeCell ref="S1060:T1060"/>
    <mergeCell ref="U1060:V1060"/>
    <mergeCell ref="W1060:X1060"/>
    <mergeCell ref="Y1060:AA1060"/>
    <mergeCell ref="W1058:X1058"/>
    <mergeCell ref="F1059:I1059"/>
    <mergeCell ref="J1059:K1059"/>
    <mergeCell ref="L1059:N1059"/>
    <mergeCell ref="O1059:P1059"/>
    <mergeCell ref="Q1059:R1059"/>
    <mergeCell ref="S1059:T1059"/>
    <mergeCell ref="U1059:V1059"/>
    <mergeCell ref="W1059:X1059"/>
    <mergeCell ref="F1058:I1058"/>
    <mergeCell ref="J1058:N1058"/>
    <mergeCell ref="O1058:P1058"/>
    <mergeCell ref="Q1058:R1058"/>
    <mergeCell ref="S1058:T1058"/>
    <mergeCell ref="U1058:V1058"/>
    <mergeCell ref="W1056:X1056"/>
    <mergeCell ref="F1057:I1057"/>
    <mergeCell ref="J1057:N1057"/>
    <mergeCell ref="O1057:P1057"/>
    <mergeCell ref="Q1057:R1057"/>
    <mergeCell ref="S1057:T1057"/>
    <mergeCell ref="U1057:V1057"/>
    <mergeCell ref="W1057:X1057"/>
    <mergeCell ref="F1056:I1056"/>
    <mergeCell ref="J1056:N1056"/>
    <mergeCell ref="O1056:P1056"/>
    <mergeCell ref="Q1056:R1056"/>
    <mergeCell ref="S1056:T1056"/>
    <mergeCell ref="U1056:V1056"/>
    <mergeCell ref="S1054:T1054"/>
    <mergeCell ref="U1054:V1054"/>
    <mergeCell ref="W1054:X1054"/>
    <mergeCell ref="F1055:I1055"/>
    <mergeCell ref="J1055:N1055"/>
    <mergeCell ref="O1055:P1055"/>
    <mergeCell ref="Q1055:R1055"/>
    <mergeCell ref="S1055:T1055"/>
    <mergeCell ref="U1055:V1055"/>
    <mergeCell ref="W1055:X1055"/>
    <mergeCell ref="Y1049:AA1049"/>
    <mergeCell ref="W1052:X1052"/>
    <mergeCell ref="Y1052:AA1052"/>
    <mergeCell ref="A1054:B1054"/>
    <mergeCell ref="C1054:E1054"/>
    <mergeCell ref="F1054:I1054"/>
    <mergeCell ref="J1054:K1054"/>
    <mergeCell ref="L1054:N1054"/>
    <mergeCell ref="O1054:P1054"/>
    <mergeCell ref="Q1054:R1054"/>
    <mergeCell ref="W1048:X1048"/>
    <mergeCell ref="Y1048:AA1048"/>
    <mergeCell ref="F1049:I1049"/>
    <mergeCell ref="J1049:K1049"/>
    <mergeCell ref="L1049:N1049"/>
    <mergeCell ref="O1049:P1049"/>
    <mergeCell ref="Q1049:R1049"/>
    <mergeCell ref="S1049:T1049"/>
    <mergeCell ref="U1049:V1049"/>
    <mergeCell ref="W1049:X1049"/>
    <mergeCell ref="U1047:V1047"/>
    <mergeCell ref="W1047:X1047"/>
    <mergeCell ref="Y1047:AA1047"/>
    <mergeCell ref="F1048:I1048"/>
    <mergeCell ref="J1048:K1048"/>
    <mergeCell ref="L1048:N1048"/>
    <mergeCell ref="O1048:P1048"/>
    <mergeCell ref="Q1048:R1048"/>
    <mergeCell ref="S1048:T1048"/>
    <mergeCell ref="U1048:V1048"/>
    <mergeCell ref="F1047:I1047"/>
    <mergeCell ref="J1047:K1047"/>
    <mergeCell ref="L1047:N1047"/>
    <mergeCell ref="O1047:P1047"/>
    <mergeCell ref="Q1047:R1047"/>
    <mergeCell ref="S1047:T1047"/>
    <mergeCell ref="S1045:T1045"/>
    <mergeCell ref="U1045:V1045"/>
    <mergeCell ref="W1045:X1045"/>
    <mergeCell ref="F1046:I1046"/>
    <mergeCell ref="J1046:N1046"/>
    <mergeCell ref="O1046:P1046"/>
    <mergeCell ref="Q1046:R1046"/>
    <mergeCell ref="S1046:T1046"/>
    <mergeCell ref="U1046:V1046"/>
    <mergeCell ref="W1046:X1046"/>
    <mergeCell ref="Y1040:AA1040"/>
    <mergeCell ref="W1043:X1043"/>
    <mergeCell ref="Y1043:AA1043"/>
    <mergeCell ref="A1045:B1045"/>
    <mergeCell ref="C1045:E1045"/>
    <mergeCell ref="F1045:I1045"/>
    <mergeCell ref="J1045:K1045"/>
    <mergeCell ref="L1045:N1045"/>
    <mergeCell ref="O1045:P1045"/>
    <mergeCell ref="Q1045:R1045"/>
    <mergeCell ref="W1039:X1039"/>
    <mergeCell ref="Y1039:AA1039"/>
    <mergeCell ref="F1040:I1040"/>
    <mergeCell ref="J1040:K1040"/>
    <mergeCell ref="L1040:N1040"/>
    <mergeCell ref="O1040:P1040"/>
    <mergeCell ref="Q1040:R1040"/>
    <mergeCell ref="S1040:T1040"/>
    <mergeCell ref="U1040:V1040"/>
    <mergeCell ref="W1040:X1040"/>
    <mergeCell ref="U1038:V1038"/>
    <mergeCell ref="W1038:X1038"/>
    <mergeCell ref="Y1038:AA1038"/>
    <mergeCell ref="F1039:I1039"/>
    <mergeCell ref="J1039:K1039"/>
    <mergeCell ref="L1039:N1039"/>
    <mergeCell ref="O1039:P1039"/>
    <mergeCell ref="Q1039:R1039"/>
    <mergeCell ref="S1039:T1039"/>
    <mergeCell ref="U1039:V1039"/>
    <mergeCell ref="F1038:I1038"/>
    <mergeCell ref="J1038:K1038"/>
    <mergeCell ref="L1038:N1038"/>
    <mergeCell ref="O1038:P1038"/>
    <mergeCell ref="Q1038:R1038"/>
    <mergeCell ref="S1038:T1038"/>
    <mergeCell ref="U1036:V1036"/>
    <mergeCell ref="W1036:X1036"/>
    <mergeCell ref="F1037:I1037"/>
    <mergeCell ref="J1037:N1037"/>
    <mergeCell ref="O1037:P1037"/>
    <mergeCell ref="Q1037:R1037"/>
    <mergeCell ref="S1037:T1037"/>
    <mergeCell ref="U1037:V1037"/>
    <mergeCell ref="W1037:X1037"/>
    <mergeCell ref="W1034:X1034"/>
    <mergeCell ref="Y1034:AA1034"/>
    <mergeCell ref="A1036:B1036"/>
    <mergeCell ref="C1036:E1036"/>
    <mergeCell ref="F1036:I1036"/>
    <mergeCell ref="J1036:K1036"/>
    <mergeCell ref="L1036:N1036"/>
    <mergeCell ref="O1036:P1036"/>
    <mergeCell ref="Q1036:R1036"/>
    <mergeCell ref="S1036:T1036"/>
    <mergeCell ref="F1031:I1031"/>
    <mergeCell ref="J1031:K1031"/>
    <mergeCell ref="L1031:N1031"/>
    <mergeCell ref="Q1031:R1031"/>
    <mergeCell ref="S1031:T1031"/>
    <mergeCell ref="Y1031:AA1031"/>
    <mergeCell ref="U1029:V1029"/>
    <mergeCell ref="W1029:X1029"/>
    <mergeCell ref="Y1029:AA1030"/>
    <mergeCell ref="O1030:P1031"/>
    <mergeCell ref="U1030:V1031"/>
    <mergeCell ref="W1030:X1031"/>
    <mergeCell ref="F1029:I1030"/>
    <mergeCell ref="J1029:K1030"/>
    <mergeCell ref="L1029:N1030"/>
    <mergeCell ref="O1029:P1029"/>
    <mergeCell ref="Q1029:R1030"/>
    <mergeCell ref="S1029:T1030"/>
    <mergeCell ref="Y1027:AA1027"/>
    <mergeCell ref="F1028:I1028"/>
    <mergeCell ref="J1028:K1028"/>
    <mergeCell ref="L1028:N1028"/>
    <mergeCell ref="O1028:P1028"/>
    <mergeCell ref="Q1028:R1028"/>
    <mergeCell ref="S1028:T1028"/>
    <mergeCell ref="U1028:V1028"/>
    <mergeCell ref="W1028:X1028"/>
    <mergeCell ref="Y1028:AA1028"/>
    <mergeCell ref="W1026:X1026"/>
    <mergeCell ref="F1027:I1027"/>
    <mergeCell ref="J1027:K1027"/>
    <mergeCell ref="L1027:N1027"/>
    <mergeCell ref="O1027:P1027"/>
    <mergeCell ref="Q1027:R1027"/>
    <mergeCell ref="S1027:T1027"/>
    <mergeCell ref="U1027:V1027"/>
    <mergeCell ref="W1027:X1027"/>
    <mergeCell ref="F1026:I1026"/>
    <mergeCell ref="J1026:N1026"/>
    <mergeCell ref="O1026:P1026"/>
    <mergeCell ref="Q1026:R1026"/>
    <mergeCell ref="S1026:T1026"/>
    <mergeCell ref="U1026:V1026"/>
    <mergeCell ref="W1024:X1024"/>
    <mergeCell ref="F1025:I1025"/>
    <mergeCell ref="J1025:N1025"/>
    <mergeCell ref="O1025:P1025"/>
    <mergeCell ref="Q1025:R1025"/>
    <mergeCell ref="S1025:T1025"/>
    <mergeCell ref="U1025:V1025"/>
    <mergeCell ref="W1025:X1025"/>
    <mergeCell ref="F1024:I1024"/>
    <mergeCell ref="J1024:N1024"/>
    <mergeCell ref="O1024:P1024"/>
    <mergeCell ref="Q1024:R1024"/>
    <mergeCell ref="S1024:T1024"/>
    <mergeCell ref="U1024:V1024"/>
    <mergeCell ref="U1022:V1022"/>
    <mergeCell ref="W1022:X1022"/>
    <mergeCell ref="F1023:I1023"/>
    <mergeCell ref="J1023:N1023"/>
    <mergeCell ref="O1023:P1023"/>
    <mergeCell ref="Q1023:R1023"/>
    <mergeCell ref="S1023:T1023"/>
    <mergeCell ref="U1023:V1023"/>
    <mergeCell ref="W1023:X1023"/>
    <mergeCell ref="W1020:X1020"/>
    <mergeCell ref="Y1020:AA1020"/>
    <mergeCell ref="A1022:B1022"/>
    <mergeCell ref="C1022:E1022"/>
    <mergeCell ref="F1022:I1022"/>
    <mergeCell ref="J1022:K1022"/>
    <mergeCell ref="L1022:N1022"/>
    <mergeCell ref="O1022:P1022"/>
    <mergeCell ref="Q1022:R1022"/>
    <mergeCell ref="S1022:T1022"/>
    <mergeCell ref="F1017:I1017"/>
    <mergeCell ref="J1017:K1017"/>
    <mergeCell ref="L1017:N1017"/>
    <mergeCell ref="Q1017:R1017"/>
    <mergeCell ref="S1017:T1017"/>
    <mergeCell ref="Y1017:AA1017"/>
    <mergeCell ref="U1015:V1015"/>
    <mergeCell ref="W1015:X1015"/>
    <mergeCell ref="Y1015:AA1016"/>
    <mergeCell ref="O1016:P1017"/>
    <mergeCell ref="U1016:V1017"/>
    <mergeCell ref="W1016:X1017"/>
    <mergeCell ref="F1015:I1016"/>
    <mergeCell ref="J1015:K1016"/>
    <mergeCell ref="L1015:N1016"/>
    <mergeCell ref="O1015:P1015"/>
    <mergeCell ref="Q1015:R1016"/>
    <mergeCell ref="S1015:T1016"/>
    <mergeCell ref="Y1013:AA1013"/>
    <mergeCell ref="F1014:I1014"/>
    <mergeCell ref="J1014:K1014"/>
    <mergeCell ref="L1014:N1014"/>
    <mergeCell ref="O1014:P1014"/>
    <mergeCell ref="Q1014:R1014"/>
    <mergeCell ref="S1014:T1014"/>
    <mergeCell ref="U1014:V1014"/>
    <mergeCell ref="W1014:X1014"/>
    <mergeCell ref="Y1014:AA1014"/>
    <mergeCell ref="W1012:X1012"/>
    <mergeCell ref="F1013:I1013"/>
    <mergeCell ref="J1013:K1013"/>
    <mergeCell ref="L1013:N1013"/>
    <mergeCell ref="O1013:P1013"/>
    <mergeCell ref="Q1013:R1013"/>
    <mergeCell ref="S1013:T1013"/>
    <mergeCell ref="U1013:V1013"/>
    <mergeCell ref="W1013:X1013"/>
    <mergeCell ref="F1012:I1012"/>
    <mergeCell ref="J1012:N1012"/>
    <mergeCell ref="O1012:P1012"/>
    <mergeCell ref="Q1012:R1012"/>
    <mergeCell ref="S1012:T1012"/>
    <mergeCell ref="U1012:V1012"/>
    <mergeCell ref="W1010:X1010"/>
    <mergeCell ref="F1011:I1011"/>
    <mergeCell ref="J1011:N1011"/>
    <mergeCell ref="O1011:P1011"/>
    <mergeCell ref="Q1011:R1011"/>
    <mergeCell ref="S1011:T1011"/>
    <mergeCell ref="U1011:V1011"/>
    <mergeCell ref="W1011:X1011"/>
    <mergeCell ref="F1010:I1010"/>
    <mergeCell ref="J1010:N1010"/>
    <mergeCell ref="O1010:P1010"/>
    <mergeCell ref="Q1010:R1010"/>
    <mergeCell ref="S1010:T1010"/>
    <mergeCell ref="U1010:V1010"/>
    <mergeCell ref="U1008:V1008"/>
    <mergeCell ref="W1008:X1008"/>
    <mergeCell ref="F1009:I1009"/>
    <mergeCell ref="J1009:N1009"/>
    <mergeCell ref="O1009:P1009"/>
    <mergeCell ref="Q1009:R1009"/>
    <mergeCell ref="S1009:T1009"/>
    <mergeCell ref="U1009:V1009"/>
    <mergeCell ref="W1009:X1009"/>
    <mergeCell ref="W1006:X1006"/>
    <mergeCell ref="Y1006:AA1006"/>
    <mergeCell ref="A1008:B1008"/>
    <mergeCell ref="C1008:E1008"/>
    <mergeCell ref="F1008:I1008"/>
    <mergeCell ref="J1008:K1008"/>
    <mergeCell ref="L1008:N1008"/>
    <mergeCell ref="O1008:P1008"/>
    <mergeCell ref="Q1008:R1008"/>
    <mergeCell ref="S1008:T1008"/>
    <mergeCell ref="Y1001:AA1002"/>
    <mergeCell ref="O1002:P1003"/>
    <mergeCell ref="U1002:V1003"/>
    <mergeCell ref="W1002:X1003"/>
    <mergeCell ref="F1003:I1003"/>
    <mergeCell ref="J1003:K1003"/>
    <mergeCell ref="L1003:N1003"/>
    <mergeCell ref="Q1003:R1003"/>
    <mergeCell ref="S1003:T1003"/>
    <mergeCell ref="Y1003:AA1003"/>
    <mergeCell ref="W1000:X1000"/>
    <mergeCell ref="Y1000:AA1000"/>
    <mergeCell ref="F1001:I1002"/>
    <mergeCell ref="J1001:K1002"/>
    <mergeCell ref="L1001:N1002"/>
    <mergeCell ref="O1001:P1001"/>
    <mergeCell ref="Q1001:R1002"/>
    <mergeCell ref="S1001:T1002"/>
    <mergeCell ref="U1001:V1001"/>
    <mergeCell ref="W1001:X1001"/>
    <mergeCell ref="U999:V999"/>
    <mergeCell ref="W999:X999"/>
    <mergeCell ref="Y999:AA999"/>
    <mergeCell ref="F1000:I1000"/>
    <mergeCell ref="J1000:K1000"/>
    <mergeCell ref="L1000:N1000"/>
    <mergeCell ref="O1000:P1000"/>
    <mergeCell ref="Q1000:R1000"/>
    <mergeCell ref="S1000:T1000"/>
    <mergeCell ref="U1000:V1000"/>
    <mergeCell ref="F999:I999"/>
    <mergeCell ref="J999:K999"/>
    <mergeCell ref="L999:N999"/>
    <mergeCell ref="O999:P999"/>
    <mergeCell ref="Q999:R999"/>
    <mergeCell ref="S999:T999"/>
    <mergeCell ref="W997:X997"/>
    <mergeCell ref="C998:E998"/>
    <mergeCell ref="F998:I998"/>
    <mergeCell ref="J998:K998"/>
    <mergeCell ref="L998:N998"/>
    <mergeCell ref="O998:P998"/>
    <mergeCell ref="Q998:R998"/>
    <mergeCell ref="S998:T998"/>
    <mergeCell ref="U998:V998"/>
    <mergeCell ref="W998:X998"/>
    <mergeCell ref="F997:I997"/>
    <mergeCell ref="J997:N997"/>
    <mergeCell ref="O997:P997"/>
    <mergeCell ref="Q997:R997"/>
    <mergeCell ref="S997:T997"/>
    <mergeCell ref="U997:V997"/>
    <mergeCell ref="W995:X995"/>
    <mergeCell ref="F996:I996"/>
    <mergeCell ref="J996:N996"/>
    <mergeCell ref="O996:P996"/>
    <mergeCell ref="Q996:R996"/>
    <mergeCell ref="S996:T996"/>
    <mergeCell ref="U996:V996"/>
    <mergeCell ref="W996:X996"/>
    <mergeCell ref="F995:I995"/>
    <mergeCell ref="J995:N995"/>
    <mergeCell ref="O995:P995"/>
    <mergeCell ref="Q995:R995"/>
    <mergeCell ref="S995:T995"/>
    <mergeCell ref="U995:V995"/>
    <mergeCell ref="S993:T993"/>
    <mergeCell ref="U993:V993"/>
    <mergeCell ref="W993:X993"/>
    <mergeCell ref="F994:I994"/>
    <mergeCell ref="J994:N994"/>
    <mergeCell ref="O994:P994"/>
    <mergeCell ref="Q994:R994"/>
    <mergeCell ref="S994:T994"/>
    <mergeCell ref="U994:V994"/>
    <mergeCell ref="W994:X994"/>
    <mergeCell ref="Y988:AA988"/>
    <mergeCell ref="W991:X991"/>
    <mergeCell ref="Y991:AA991"/>
    <mergeCell ref="A993:B993"/>
    <mergeCell ref="C993:E993"/>
    <mergeCell ref="F993:I993"/>
    <mergeCell ref="J993:K993"/>
    <mergeCell ref="L993:N993"/>
    <mergeCell ref="O993:P993"/>
    <mergeCell ref="Q993:R993"/>
    <mergeCell ref="W987:X987"/>
    <mergeCell ref="F988:I988"/>
    <mergeCell ref="J988:K988"/>
    <mergeCell ref="L988:N988"/>
    <mergeCell ref="O988:P988"/>
    <mergeCell ref="Q988:R988"/>
    <mergeCell ref="S988:T988"/>
    <mergeCell ref="U988:V988"/>
    <mergeCell ref="W988:X988"/>
    <mergeCell ref="F987:I987"/>
    <mergeCell ref="J987:N987"/>
    <mergeCell ref="O987:P987"/>
    <mergeCell ref="Q987:R987"/>
    <mergeCell ref="S987:T987"/>
    <mergeCell ref="U987:V987"/>
    <mergeCell ref="S985:T985"/>
    <mergeCell ref="U985:V985"/>
    <mergeCell ref="W985:X985"/>
    <mergeCell ref="F986:I986"/>
    <mergeCell ref="J986:N986"/>
    <mergeCell ref="O986:P986"/>
    <mergeCell ref="Q986:R986"/>
    <mergeCell ref="S986:T986"/>
    <mergeCell ref="U986:V986"/>
    <mergeCell ref="W986:X986"/>
    <mergeCell ref="Y980:AA980"/>
    <mergeCell ref="W983:X983"/>
    <mergeCell ref="Y983:AA983"/>
    <mergeCell ref="A985:B985"/>
    <mergeCell ref="C985:E985"/>
    <mergeCell ref="F985:I985"/>
    <mergeCell ref="J985:K985"/>
    <mergeCell ref="L985:N985"/>
    <mergeCell ref="O985:P985"/>
    <mergeCell ref="Q985:R985"/>
    <mergeCell ref="W979:X979"/>
    <mergeCell ref="F980:I980"/>
    <mergeCell ref="J980:K980"/>
    <mergeCell ref="L980:N980"/>
    <mergeCell ref="O980:P980"/>
    <mergeCell ref="Q980:R980"/>
    <mergeCell ref="S980:T980"/>
    <mergeCell ref="U980:V980"/>
    <mergeCell ref="W980:X980"/>
    <mergeCell ref="F979:I979"/>
    <mergeCell ref="J979:N979"/>
    <mergeCell ref="O979:P979"/>
    <mergeCell ref="Q979:R979"/>
    <mergeCell ref="S979:T979"/>
    <mergeCell ref="U979:V979"/>
    <mergeCell ref="S977:T977"/>
    <mergeCell ref="U977:V977"/>
    <mergeCell ref="W977:X977"/>
    <mergeCell ref="F978:I978"/>
    <mergeCell ref="J978:N978"/>
    <mergeCell ref="O978:P978"/>
    <mergeCell ref="Q978:R978"/>
    <mergeCell ref="S978:T978"/>
    <mergeCell ref="U978:V978"/>
    <mergeCell ref="W978:X978"/>
    <mergeCell ref="Y972:AA972"/>
    <mergeCell ref="W975:X975"/>
    <mergeCell ref="Y975:AA975"/>
    <mergeCell ref="A977:B977"/>
    <mergeCell ref="C977:E977"/>
    <mergeCell ref="F977:I977"/>
    <mergeCell ref="J977:K977"/>
    <mergeCell ref="L977:N977"/>
    <mergeCell ref="O977:P977"/>
    <mergeCell ref="Q977:R977"/>
    <mergeCell ref="W971:X971"/>
    <mergeCell ref="Y971:AA971"/>
    <mergeCell ref="F972:I972"/>
    <mergeCell ref="J972:K972"/>
    <mergeCell ref="L972:N972"/>
    <mergeCell ref="O972:P972"/>
    <mergeCell ref="Q972:R972"/>
    <mergeCell ref="S972:T972"/>
    <mergeCell ref="U972:V972"/>
    <mergeCell ref="W972:X972"/>
    <mergeCell ref="U970:V970"/>
    <mergeCell ref="W970:X970"/>
    <mergeCell ref="Y970:AA970"/>
    <mergeCell ref="F971:I971"/>
    <mergeCell ref="J971:K971"/>
    <mergeCell ref="L971:N971"/>
    <mergeCell ref="O971:P971"/>
    <mergeCell ref="Q971:R971"/>
    <mergeCell ref="S971:T971"/>
    <mergeCell ref="U971:V971"/>
    <mergeCell ref="F970:I970"/>
    <mergeCell ref="J970:K970"/>
    <mergeCell ref="L970:N970"/>
    <mergeCell ref="O970:P970"/>
    <mergeCell ref="Q970:R970"/>
    <mergeCell ref="S970:T970"/>
    <mergeCell ref="S968:T968"/>
    <mergeCell ref="U968:V968"/>
    <mergeCell ref="W968:X968"/>
    <mergeCell ref="F969:I969"/>
    <mergeCell ref="J969:N969"/>
    <mergeCell ref="O969:P969"/>
    <mergeCell ref="Q969:R969"/>
    <mergeCell ref="S969:T969"/>
    <mergeCell ref="U969:V969"/>
    <mergeCell ref="W969:X969"/>
    <mergeCell ref="Y963:AA963"/>
    <mergeCell ref="W966:X966"/>
    <mergeCell ref="Y966:AA966"/>
    <mergeCell ref="A968:B968"/>
    <mergeCell ref="C968:E968"/>
    <mergeCell ref="F968:I968"/>
    <mergeCell ref="J968:K968"/>
    <mergeCell ref="L968:N968"/>
    <mergeCell ref="O968:P968"/>
    <mergeCell ref="Q968:R968"/>
    <mergeCell ref="W962:X962"/>
    <mergeCell ref="Y962:AA962"/>
    <mergeCell ref="F963:I963"/>
    <mergeCell ref="J963:K963"/>
    <mergeCell ref="L963:N963"/>
    <mergeCell ref="O963:P963"/>
    <mergeCell ref="Q963:R963"/>
    <mergeCell ref="S963:T963"/>
    <mergeCell ref="U963:V963"/>
    <mergeCell ref="W963:X963"/>
    <mergeCell ref="U961:V961"/>
    <mergeCell ref="W961:X961"/>
    <mergeCell ref="Y961:AA961"/>
    <mergeCell ref="F962:I962"/>
    <mergeCell ref="J962:K962"/>
    <mergeCell ref="L962:N962"/>
    <mergeCell ref="O962:P962"/>
    <mergeCell ref="Q962:R962"/>
    <mergeCell ref="S962:T962"/>
    <mergeCell ref="U962:V962"/>
    <mergeCell ref="F961:I961"/>
    <mergeCell ref="J961:K961"/>
    <mergeCell ref="L961:N961"/>
    <mergeCell ref="O961:P961"/>
    <mergeCell ref="Q961:R961"/>
    <mergeCell ref="S961:T961"/>
    <mergeCell ref="S959:T959"/>
    <mergeCell ref="U959:V959"/>
    <mergeCell ref="W959:X959"/>
    <mergeCell ref="F960:I960"/>
    <mergeCell ref="J960:N960"/>
    <mergeCell ref="O960:P960"/>
    <mergeCell ref="Q960:R960"/>
    <mergeCell ref="S960:T960"/>
    <mergeCell ref="U960:V960"/>
    <mergeCell ref="W960:X960"/>
    <mergeCell ref="U955:V955"/>
    <mergeCell ref="W955:X955"/>
    <mergeCell ref="A957:AA957"/>
    <mergeCell ref="A959:B959"/>
    <mergeCell ref="C959:E959"/>
    <mergeCell ref="F959:I959"/>
    <mergeCell ref="J959:K959"/>
    <mergeCell ref="L959:N959"/>
    <mergeCell ref="O959:P959"/>
    <mergeCell ref="Q959:R959"/>
    <mergeCell ref="F955:I955"/>
    <mergeCell ref="J955:K955"/>
    <mergeCell ref="L955:N955"/>
    <mergeCell ref="O955:P955"/>
    <mergeCell ref="Q955:R955"/>
    <mergeCell ref="S955:T955"/>
    <mergeCell ref="W950:X950"/>
    <mergeCell ref="Y950:AA950"/>
    <mergeCell ref="F953:I953"/>
    <mergeCell ref="J953:K953"/>
    <mergeCell ref="L953:N953"/>
    <mergeCell ref="O953:P953"/>
    <mergeCell ref="Q953:R953"/>
    <mergeCell ref="S953:T953"/>
    <mergeCell ref="U953:V953"/>
    <mergeCell ref="W953:X953"/>
    <mergeCell ref="F947:I947"/>
    <mergeCell ref="J947:K947"/>
    <mergeCell ref="L947:N947"/>
    <mergeCell ref="Q947:R947"/>
    <mergeCell ref="S947:T947"/>
    <mergeCell ref="Y947:AA947"/>
    <mergeCell ref="U945:V945"/>
    <mergeCell ref="W945:X945"/>
    <mergeCell ref="Y945:AA946"/>
    <mergeCell ref="O946:P947"/>
    <mergeCell ref="U946:V947"/>
    <mergeCell ref="W946:X947"/>
    <mergeCell ref="F945:I946"/>
    <mergeCell ref="J945:K946"/>
    <mergeCell ref="L945:N946"/>
    <mergeCell ref="O945:P945"/>
    <mergeCell ref="Q945:R946"/>
    <mergeCell ref="S945:T946"/>
    <mergeCell ref="Y943:AA943"/>
    <mergeCell ref="F944:I944"/>
    <mergeCell ref="J944:K944"/>
    <mergeCell ref="L944:N944"/>
    <mergeCell ref="O944:P944"/>
    <mergeCell ref="Q944:R944"/>
    <mergeCell ref="S944:T944"/>
    <mergeCell ref="U944:V944"/>
    <mergeCell ref="W944:X944"/>
    <mergeCell ref="Y944:AA944"/>
    <mergeCell ref="W942:X942"/>
    <mergeCell ref="F943:I943"/>
    <mergeCell ref="J943:K943"/>
    <mergeCell ref="L943:N943"/>
    <mergeCell ref="O943:P943"/>
    <mergeCell ref="Q943:R943"/>
    <mergeCell ref="S943:T943"/>
    <mergeCell ref="U943:V943"/>
    <mergeCell ref="W943:X943"/>
    <mergeCell ref="F942:I942"/>
    <mergeCell ref="J942:N942"/>
    <mergeCell ref="O942:P942"/>
    <mergeCell ref="Q942:R942"/>
    <mergeCell ref="S942:T942"/>
    <mergeCell ref="U942:V942"/>
    <mergeCell ref="W940:X940"/>
    <mergeCell ref="F941:I941"/>
    <mergeCell ref="J941:N941"/>
    <mergeCell ref="O941:P941"/>
    <mergeCell ref="Q941:R941"/>
    <mergeCell ref="S941:T941"/>
    <mergeCell ref="U941:V941"/>
    <mergeCell ref="W941:X941"/>
    <mergeCell ref="F940:I940"/>
    <mergeCell ref="J940:N940"/>
    <mergeCell ref="O940:P940"/>
    <mergeCell ref="Q940:R940"/>
    <mergeCell ref="S940:T940"/>
    <mergeCell ref="U940:V940"/>
    <mergeCell ref="U938:V938"/>
    <mergeCell ref="W938:X938"/>
    <mergeCell ref="F939:I939"/>
    <mergeCell ref="J939:N939"/>
    <mergeCell ref="O939:P939"/>
    <mergeCell ref="Q939:R939"/>
    <mergeCell ref="S939:T939"/>
    <mergeCell ref="U939:V939"/>
    <mergeCell ref="W939:X939"/>
    <mergeCell ref="W936:X936"/>
    <mergeCell ref="Y936:AA936"/>
    <mergeCell ref="A938:B938"/>
    <mergeCell ref="C938:E938"/>
    <mergeCell ref="F938:I938"/>
    <mergeCell ref="J938:K938"/>
    <mergeCell ref="L938:N938"/>
    <mergeCell ref="O938:P938"/>
    <mergeCell ref="Q938:R938"/>
    <mergeCell ref="S938:T938"/>
    <mergeCell ref="F933:I933"/>
    <mergeCell ref="J933:K933"/>
    <mergeCell ref="L933:N933"/>
    <mergeCell ref="Q933:R933"/>
    <mergeCell ref="S933:T933"/>
    <mergeCell ref="Y933:AA933"/>
    <mergeCell ref="U931:V931"/>
    <mergeCell ref="W931:X931"/>
    <mergeCell ref="Y931:AA932"/>
    <mergeCell ref="O932:P933"/>
    <mergeCell ref="U932:V933"/>
    <mergeCell ref="W932:X933"/>
    <mergeCell ref="F931:I932"/>
    <mergeCell ref="J931:K932"/>
    <mergeCell ref="L931:N932"/>
    <mergeCell ref="O931:P931"/>
    <mergeCell ref="Q931:R932"/>
    <mergeCell ref="S931:T932"/>
    <mergeCell ref="Y929:AA929"/>
    <mergeCell ref="F930:I930"/>
    <mergeCell ref="J930:K930"/>
    <mergeCell ref="L930:N930"/>
    <mergeCell ref="O930:P930"/>
    <mergeCell ref="Q930:R930"/>
    <mergeCell ref="S930:T930"/>
    <mergeCell ref="U930:V930"/>
    <mergeCell ref="W930:X930"/>
    <mergeCell ref="Y930:AA930"/>
    <mergeCell ref="W928:X928"/>
    <mergeCell ref="F929:I929"/>
    <mergeCell ref="J929:K929"/>
    <mergeCell ref="L929:N929"/>
    <mergeCell ref="O929:P929"/>
    <mergeCell ref="Q929:R929"/>
    <mergeCell ref="S929:T929"/>
    <mergeCell ref="U929:V929"/>
    <mergeCell ref="W929:X929"/>
    <mergeCell ref="F928:I928"/>
    <mergeCell ref="J928:N928"/>
    <mergeCell ref="O928:P928"/>
    <mergeCell ref="Q928:R928"/>
    <mergeCell ref="S928:T928"/>
    <mergeCell ref="U928:V928"/>
    <mergeCell ref="W926:X926"/>
    <mergeCell ref="F927:I927"/>
    <mergeCell ref="J927:N927"/>
    <mergeCell ref="O927:P927"/>
    <mergeCell ref="Q927:R927"/>
    <mergeCell ref="S927:T927"/>
    <mergeCell ref="U927:V927"/>
    <mergeCell ref="W927:X927"/>
    <mergeCell ref="F926:I926"/>
    <mergeCell ref="J926:N926"/>
    <mergeCell ref="O926:P926"/>
    <mergeCell ref="Q926:R926"/>
    <mergeCell ref="S926:T926"/>
    <mergeCell ref="U926:V926"/>
    <mergeCell ref="U924:V924"/>
    <mergeCell ref="W924:X924"/>
    <mergeCell ref="F925:I925"/>
    <mergeCell ref="J925:N925"/>
    <mergeCell ref="O925:P925"/>
    <mergeCell ref="Q925:R925"/>
    <mergeCell ref="S925:T925"/>
    <mergeCell ref="U925:V925"/>
    <mergeCell ref="W925:X925"/>
    <mergeCell ref="W922:X922"/>
    <mergeCell ref="Y922:AA922"/>
    <mergeCell ref="A924:B924"/>
    <mergeCell ref="C924:E924"/>
    <mergeCell ref="F924:I924"/>
    <mergeCell ref="J924:K924"/>
    <mergeCell ref="L924:N924"/>
    <mergeCell ref="O924:P924"/>
    <mergeCell ref="Q924:R924"/>
    <mergeCell ref="S924:T924"/>
    <mergeCell ref="F919:I919"/>
    <mergeCell ref="J919:K919"/>
    <mergeCell ref="L919:N919"/>
    <mergeCell ref="Q919:R919"/>
    <mergeCell ref="S919:T919"/>
    <mergeCell ref="Y919:AA919"/>
    <mergeCell ref="U917:V917"/>
    <mergeCell ref="W917:X917"/>
    <mergeCell ref="Y917:AA918"/>
    <mergeCell ref="O918:P919"/>
    <mergeCell ref="U918:V919"/>
    <mergeCell ref="W918:X919"/>
    <mergeCell ref="F917:I918"/>
    <mergeCell ref="J917:K918"/>
    <mergeCell ref="L917:N918"/>
    <mergeCell ref="O917:P917"/>
    <mergeCell ref="Q917:R918"/>
    <mergeCell ref="S917:T918"/>
    <mergeCell ref="Y915:AA915"/>
    <mergeCell ref="F916:I916"/>
    <mergeCell ref="J916:K916"/>
    <mergeCell ref="L916:N916"/>
    <mergeCell ref="O916:P916"/>
    <mergeCell ref="Q916:R916"/>
    <mergeCell ref="S916:T916"/>
    <mergeCell ref="U916:V916"/>
    <mergeCell ref="W916:X916"/>
    <mergeCell ref="Y916:AA916"/>
    <mergeCell ref="W914:X914"/>
    <mergeCell ref="F915:I915"/>
    <mergeCell ref="J915:K915"/>
    <mergeCell ref="L915:N915"/>
    <mergeCell ref="O915:P915"/>
    <mergeCell ref="Q915:R915"/>
    <mergeCell ref="S915:T915"/>
    <mergeCell ref="U915:V915"/>
    <mergeCell ref="W915:X915"/>
    <mergeCell ref="F914:I914"/>
    <mergeCell ref="J914:N914"/>
    <mergeCell ref="O914:P914"/>
    <mergeCell ref="Q914:R914"/>
    <mergeCell ref="S914:T914"/>
    <mergeCell ref="U914:V914"/>
    <mergeCell ref="W912:X912"/>
    <mergeCell ref="F913:I913"/>
    <mergeCell ref="J913:N913"/>
    <mergeCell ref="O913:P913"/>
    <mergeCell ref="Q913:R913"/>
    <mergeCell ref="S913:T913"/>
    <mergeCell ref="U913:V913"/>
    <mergeCell ref="W913:X913"/>
    <mergeCell ref="F912:I912"/>
    <mergeCell ref="J912:N912"/>
    <mergeCell ref="O912:P912"/>
    <mergeCell ref="Q912:R912"/>
    <mergeCell ref="S912:T912"/>
    <mergeCell ref="U912:V912"/>
    <mergeCell ref="S910:T910"/>
    <mergeCell ref="U910:V910"/>
    <mergeCell ref="W910:X910"/>
    <mergeCell ref="F911:I911"/>
    <mergeCell ref="J911:N911"/>
    <mergeCell ref="O911:P911"/>
    <mergeCell ref="Q911:R911"/>
    <mergeCell ref="S911:T911"/>
    <mergeCell ref="U911:V911"/>
    <mergeCell ref="W911:X911"/>
    <mergeCell ref="Y905:AA905"/>
    <mergeCell ref="W908:X908"/>
    <mergeCell ref="Y908:AA908"/>
    <mergeCell ref="A910:B910"/>
    <mergeCell ref="C910:E910"/>
    <mergeCell ref="F910:I910"/>
    <mergeCell ref="J910:K910"/>
    <mergeCell ref="L910:N910"/>
    <mergeCell ref="O910:P910"/>
    <mergeCell ref="Q910:R910"/>
    <mergeCell ref="W904:X904"/>
    <mergeCell ref="Y904:AA904"/>
    <mergeCell ref="F905:I905"/>
    <mergeCell ref="J905:K905"/>
    <mergeCell ref="L905:N905"/>
    <mergeCell ref="O905:P905"/>
    <mergeCell ref="Q905:R905"/>
    <mergeCell ref="S905:T905"/>
    <mergeCell ref="U905:V905"/>
    <mergeCell ref="W905:X905"/>
    <mergeCell ref="U903:V903"/>
    <mergeCell ref="W903:X903"/>
    <mergeCell ref="Y903:AA903"/>
    <mergeCell ref="F904:I904"/>
    <mergeCell ref="J904:K904"/>
    <mergeCell ref="L904:N904"/>
    <mergeCell ref="O904:P904"/>
    <mergeCell ref="Q904:R904"/>
    <mergeCell ref="S904:T904"/>
    <mergeCell ref="U904:V904"/>
    <mergeCell ref="F903:I903"/>
    <mergeCell ref="J903:K903"/>
    <mergeCell ref="L903:N903"/>
    <mergeCell ref="O903:P903"/>
    <mergeCell ref="Q903:R903"/>
    <mergeCell ref="S903:T903"/>
    <mergeCell ref="S901:T901"/>
    <mergeCell ref="U901:V901"/>
    <mergeCell ref="W901:X901"/>
    <mergeCell ref="F902:I902"/>
    <mergeCell ref="J902:N902"/>
    <mergeCell ref="O902:P902"/>
    <mergeCell ref="Q902:R902"/>
    <mergeCell ref="S902:T902"/>
    <mergeCell ref="U902:V902"/>
    <mergeCell ref="W902:X902"/>
    <mergeCell ref="Y896:AA896"/>
    <mergeCell ref="W899:X899"/>
    <mergeCell ref="Y899:AA899"/>
    <mergeCell ref="A901:B901"/>
    <mergeCell ref="C901:E901"/>
    <mergeCell ref="F901:I901"/>
    <mergeCell ref="J901:K901"/>
    <mergeCell ref="L901:N901"/>
    <mergeCell ref="O901:P901"/>
    <mergeCell ref="Q901:R901"/>
    <mergeCell ref="W895:X895"/>
    <mergeCell ref="Y895:AA895"/>
    <mergeCell ref="F896:I896"/>
    <mergeCell ref="J896:K896"/>
    <mergeCell ref="L896:N896"/>
    <mergeCell ref="O896:P896"/>
    <mergeCell ref="Q896:R896"/>
    <mergeCell ref="S896:T896"/>
    <mergeCell ref="U896:V896"/>
    <mergeCell ref="W896:X896"/>
    <mergeCell ref="U894:V894"/>
    <mergeCell ref="W894:X894"/>
    <mergeCell ref="Y894:AA894"/>
    <mergeCell ref="F895:I895"/>
    <mergeCell ref="J895:K895"/>
    <mergeCell ref="L895:N895"/>
    <mergeCell ref="O895:P895"/>
    <mergeCell ref="Q895:R895"/>
    <mergeCell ref="S895:T895"/>
    <mergeCell ref="U895:V895"/>
    <mergeCell ref="F894:I894"/>
    <mergeCell ref="J894:K894"/>
    <mergeCell ref="L894:N894"/>
    <mergeCell ref="O894:P894"/>
    <mergeCell ref="Q894:R894"/>
    <mergeCell ref="S894:T894"/>
    <mergeCell ref="U892:V892"/>
    <mergeCell ref="W892:X892"/>
    <mergeCell ref="F893:I893"/>
    <mergeCell ref="J893:N893"/>
    <mergeCell ref="O893:P893"/>
    <mergeCell ref="Q893:R893"/>
    <mergeCell ref="S893:T893"/>
    <mergeCell ref="U893:V893"/>
    <mergeCell ref="W893:X893"/>
    <mergeCell ref="W890:X890"/>
    <mergeCell ref="Y890:AA890"/>
    <mergeCell ref="A892:B892"/>
    <mergeCell ref="C892:E892"/>
    <mergeCell ref="F892:I892"/>
    <mergeCell ref="J892:K892"/>
    <mergeCell ref="L892:N892"/>
    <mergeCell ref="O892:P892"/>
    <mergeCell ref="Q892:R892"/>
    <mergeCell ref="S892:T892"/>
    <mergeCell ref="F887:I887"/>
    <mergeCell ref="J887:K887"/>
    <mergeCell ref="L887:N887"/>
    <mergeCell ref="Q887:R887"/>
    <mergeCell ref="S887:T887"/>
    <mergeCell ref="Y887:AA887"/>
    <mergeCell ref="U885:V885"/>
    <mergeCell ref="W885:X885"/>
    <mergeCell ref="Y885:AA886"/>
    <mergeCell ref="O886:P887"/>
    <mergeCell ref="U886:V887"/>
    <mergeCell ref="W886:X887"/>
    <mergeCell ref="F885:I886"/>
    <mergeCell ref="J885:K886"/>
    <mergeCell ref="L885:N886"/>
    <mergeCell ref="O885:P885"/>
    <mergeCell ref="Q885:R886"/>
    <mergeCell ref="S885:T886"/>
    <mergeCell ref="Y883:AA883"/>
    <mergeCell ref="F884:I884"/>
    <mergeCell ref="J884:K884"/>
    <mergeCell ref="L884:N884"/>
    <mergeCell ref="O884:P884"/>
    <mergeCell ref="Q884:R884"/>
    <mergeCell ref="S884:T884"/>
    <mergeCell ref="U884:V884"/>
    <mergeCell ref="W884:X884"/>
    <mergeCell ref="Y884:AA884"/>
    <mergeCell ref="W882:X882"/>
    <mergeCell ref="F883:I883"/>
    <mergeCell ref="J883:K883"/>
    <mergeCell ref="L883:N883"/>
    <mergeCell ref="O883:P883"/>
    <mergeCell ref="Q883:R883"/>
    <mergeCell ref="S883:T883"/>
    <mergeCell ref="U883:V883"/>
    <mergeCell ref="W883:X883"/>
    <mergeCell ref="F882:I882"/>
    <mergeCell ref="J882:N882"/>
    <mergeCell ref="O882:P882"/>
    <mergeCell ref="Q882:R882"/>
    <mergeCell ref="S882:T882"/>
    <mergeCell ref="U882:V882"/>
    <mergeCell ref="W880:X880"/>
    <mergeCell ref="F881:I881"/>
    <mergeCell ref="J881:N881"/>
    <mergeCell ref="O881:P881"/>
    <mergeCell ref="Q881:R881"/>
    <mergeCell ref="S881:T881"/>
    <mergeCell ref="U881:V881"/>
    <mergeCell ref="W881:X881"/>
    <mergeCell ref="F880:I880"/>
    <mergeCell ref="J880:N880"/>
    <mergeCell ref="O880:P880"/>
    <mergeCell ref="Q880:R880"/>
    <mergeCell ref="S880:T880"/>
    <mergeCell ref="U880:V880"/>
    <mergeCell ref="U878:V878"/>
    <mergeCell ref="W878:X878"/>
    <mergeCell ref="F879:I879"/>
    <mergeCell ref="J879:N879"/>
    <mergeCell ref="O879:P879"/>
    <mergeCell ref="Q879:R879"/>
    <mergeCell ref="S879:T879"/>
    <mergeCell ref="U879:V879"/>
    <mergeCell ref="W879:X879"/>
    <mergeCell ref="W876:X876"/>
    <mergeCell ref="Y876:AA876"/>
    <mergeCell ref="A878:B878"/>
    <mergeCell ref="C878:E878"/>
    <mergeCell ref="F878:I878"/>
    <mergeCell ref="J878:K878"/>
    <mergeCell ref="L878:N878"/>
    <mergeCell ref="O878:P878"/>
    <mergeCell ref="Q878:R878"/>
    <mergeCell ref="S878:T878"/>
    <mergeCell ref="F873:I873"/>
    <mergeCell ref="J873:K873"/>
    <mergeCell ref="L873:N873"/>
    <mergeCell ref="Q873:R873"/>
    <mergeCell ref="S873:T873"/>
    <mergeCell ref="Y873:AA873"/>
    <mergeCell ref="U871:V871"/>
    <mergeCell ref="W871:X871"/>
    <mergeCell ref="Y871:AA872"/>
    <mergeCell ref="O872:P873"/>
    <mergeCell ref="U872:V873"/>
    <mergeCell ref="W872:X873"/>
    <mergeCell ref="F871:I872"/>
    <mergeCell ref="J871:K872"/>
    <mergeCell ref="L871:N872"/>
    <mergeCell ref="O871:P871"/>
    <mergeCell ref="Q871:R872"/>
    <mergeCell ref="S871:T872"/>
    <mergeCell ref="Y869:AA869"/>
    <mergeCell ref="F870:I870"/>
    <mergeCell ref="J870:K870"/>
    <mergeCell ref="L870:N870"/>
    <mergeCell ref="O870:P870"/>
    <mergeCell ref="Q870:R870"/>
    <mergeCell ref="S870:T870"/>
    <mergeCell ref="U870:V870"/>
    <mergeCell ref="W870:X870"/>
    <mergeCell ref="Y870:AA870"/>
    <mergeCell ref="W868:X868"/>
    <mergeCell ref="F869:I869"/>
    <mergeCell ref="J869:K869"/>
    <mergeCell ref="L869:N869"/>
    <mergeCell ref="O869:P869"/>
    <mergeCell ref="Q869:R869"/>
    <mergeCell ref="S869:T869"/>
    <mergeCell ref="U869:V869"/>
    <mergeCell ref="W869:X869"/>
    <mergeCell ref="F868:I868"/>
    <mergeCell ref="J868:N868"/>
    <mergeCell ref="O868:P868"/>
    <mergeCell ref="Q868:R868"/>
    <mergeCell ref="S868:T868"/>
    <mergeCell ref="U868:V868"/>
    <mergeCell ref="W866:X866"/>
    <mergeCell ref="F867:I867"/>
    <mergeCell ref="J867:N867"/>
    <mergeCell ref="O867:P867"/>
    <mergeCell ref="Q867:R867"/>
    <mergeCell ref="S867:T867"/>
    <mergeCell ref="U867:V867"/>
    <mergeCell ref="W867:X867"/>
    <mergeCell ref="F866:I866"/>
    <mergeCell ref="J866:N866"/>
    <mergeCell ref="O866:P866"/>
    <mergeCell ref="Q866:R866"/>
    <mergeCell ref="S866:T866"/>
    <mergeCell ref="U866:V866"/>
    <mergeCell ref="U864:V864"/>
    <mergeCell ref="W864:X864"/>
    <mergeCell ref="F865:I865"/>
    <mergeCell ref="J865:N865"/>
    <mergeCell ref="O865:P865"/>
    <mergeCell ref="Q865:R865"/>
    <mergeCell ref="S865:T865"/>
    <mergeCell ref="U865:V865"/>
    <mergeCell ref="W865:X865"/>
    <mergeCell ref="W862:X862"/>
    <mergeCell ref="Y862:AA862"/>
    <mergeCell ref="A864:B864"/>
    <mergeCell ref="C864:E864"/>
    <mergeCell ref="F864:I864"/>
    <mergeCell ref="J864:K864"/>
    <mergeCell ref="L864:N864"/>
    <mergeCell ref="O864:P864"/>
    <mergeCell ref="Q864:R864"/>
    <mergeCell ref="S864:T864"/>
    <mergeCell ref="Y857:AA858"/>
    <mergeCell ref="O858:P859"/>
    <mergeCell ref="U858:V859"/>
    <mergeCell ref="W858:X859"/>
    <mergeCell ref="F859:I859"/>
    <mergeCell ref="J859:K859"/>
    <mergeCell ref="L859:N859"/>
    <mergeCell ref="Q859:R859"/>
    <mergeCell ref="S859:T859"/>
    <mergeCell ref="Y859:AA859"/>
    <mergeCell ref="W856:X856"/>
    <mergeCell ref="Y856:AA856"/>
    <mergeCell ref="F857:I858"/>
    <mergeCell ref="J857:K858"/>
    <mergeCell ref="L857:N858"/>
    <mergeCell ref="O857:P857"/>
    <mergeCell ref="Q857:R858"/>
    <mergeCell ref="S857:T858"/>
    <mergeCell ref="U857:V857"/>
    <mergeCell ref="W857:X857"/>
    <mergeCell ref="U855:V855"/>
    <mergeCell ref="W855:X855"/>
    <mergeCell ref="Y855:AA855"/>
    <mergeCell ref="F856:I856"/>
    <mergeCell ref="J856:K856"/>
    <mergeCell ref="L856:N856"/>
    <mergeCell ref="O856:P856"/>
    <mergeCell ref="Q856:R856"/>
    <mergeCell ref="S856:T856"/>
    <mergeCell ref="U856:V856"/>
    <mergeCell ref="F855:I855"/>
    <mergeCell ref="J855:K855"/>
    <mergeCell ref="L855:N855"/>
    <mergeCell ref="O855:P855"/>
    <mergeCell ref="Q855:R855"/>
    <mergeCell ref="S855:T855"/>
    <mergeCell ref="W853:X853"/>
    <mergeCell ref="C854:E854"/>
    <mergeCell ref="F854:I854"/>
    <mergeCell ref="J854:K854"/>
    <mergeCell ref="L854:N854"/>
    <mergeCell ref="O854:P854"/>
    <mergeCell ref="Q854:R854"/>
    <mergeCell ref="S854:T854"/>
    <mergeCell ref="U854:V854"/>
    <mergeCell ref="W854:X854"/>
    <mergeCell ref="F853:I853"/>
    <mergeCell ref="J853:N853"/>
    <mergeCell ref="O853:P853"/>
    <mergeCell ref="Q853:R853"/>
    <mergeCell ref="S853:T853"/>
    <mergeCell ref="U853:V853"/>
    <mergeCell ref="W851:X851"/>
    <mergeCell ref="F852:I852"/>
    <mergeCell ref="J852:N852"/>
    <mergeCell ref="O852:P852"/>
    <mergeCell ref="Q852:R852"/>
    <mergeCell ref="S852:T852"/>
    <mergeCell ref="U852:V852"/>
    <mergeCell ref="W852:X852"/>
    <mergeCell ref="F851:I851"/>
    <mergeCell ref="J851:N851"/>
    <mergeCell ref="O851:P851"/>
    <mergeCell ref="Q851:R851"/>
    <mergeCell ref="S851:T851"/>
    <mergeCell ref="U851:V851"/>
    <mergeCell ref="S849:T849"/>
    <mergeCell ref="U849:V849"/>
    <mergeCell ref="W849:X849"/>
    <mergeCell ref="F850:I850"/>
    <mergeCell ref="J850:N850"/>
    <mergeCell ref="O850:P850"/>
    <mergeCell ref="Q850:R850"/>
    <mergeCell ref="S850:T850"/>
    <mergeCell ref="U850:V850"/>
    <mergeCell ref="W850:X850"/>
    <mergeCell ref="Y844:AA844"/>
    <mergeCell ref="W847:X847"/>
    <mergeCell ref="Y847:AA847"/>
    <mergeCell ref="A849:B849"/>
    <mergeCell ref="C849:E849"/>
    <mergeCell ref="F849:I849"/>
    <mergeCell ref="J849:K849"/>
    <mergeCell ref="L849:N849"/>
    <mergeCell ref="O849:P849"/>
    <mergeCell ref="Q849:R849"/>
    <mergeCell ref="W843:X843"/>
    <mergeCell ref="F844:I844"/>
    <mergeCell ref="J844:K844"/>
    <mergeCell ref="L844:N844"/>
    <mergeCell ref="O844:P844"/>
    <mergeCell ref="Q844:R844"/>
    <mergeCell ref="S844:T844"/>
    <mergeCell ref="U844:V844"/>
    <mergeCell ref="W844:X844"/>
    <mergeCell ref="F843:I843"/>
    <mergeCell ref="J843:N843"/>
    <mergeCell ref="O843:P843"/>
    <mergeCell ref="Q843:R843"/>
    <mergeCell ref="S843:T843"/>
    <mergeCell ref="U843:V843"/>
    <mergeCell ref="S841:T841"/>
    <mergeCell ref="U841:V841"/>
    <mergeCell ref="W841:X841"/>
    <mergeCell ref="F842:I842"/>
    <mergeCell ref="J842:N842"/>
    <mergeCell ref="O842:P842"/>
    <mergeCell ref="Q842:R842"/>
    <mergeCell ref="S842:T842"/>
    <mergeCell ref="U842:V842"/>
    <mergeCell ref="W842:X842"/>
    <mergeCell ref="Y836:AA836"/>
    <mergeCell ref="W839:X839"/>
    <mergeCell ref="Y839:AA839"/>
    <mergeCell ref="A841:B841"/>
    <mergeCell ref="C841:E841"/>
    <mergeCell ref="F841:I841"/>
    <mergeCell ref="J841:K841"/>
    <mergeCell ref="L841:N841"/>
    <mergeCell ref="O841:P841"/>
    <mergeCell ref="Q841:R841"/>
    <mergeCell ref="W835:X835"/>
    <mergeCell ref="F836:I836"/>
    <mergeCell ref="J836:K836"/>
    <mergeCell ref="L836:N836"/>
    <mergeCell ref="O836:P836"/>
    <mergeCell ref="Q836:R836"/>
    <mergeCell ref="S836:T836"/>
    <mergeCell ref="U836:V836"/>
    <mergeCell ref="W836:X836"/>
    <mergeCell ref="F835:I835"/>
    <mergeCell ref="J835:N835"/>
    <mergeCell ref="O835:P835"/>
    <mergeCell ref="Q835:R835"/>
    <mergeCell ref="S835:T835"/>
    <mergeCell ref="U835:V835"/>
    <mergeCell ref="S833:T833"/>
    <mergeCell ref="U833:V833"/>
    <mergeCell ref="W833:X833"/>
    <mergeCell ref="F834:I834"/>
    <mergeCell ref="J834:N834"/>
    <mergeCell ref="O834:P834"/>
    <mergeCell ref="Q834:R834"/>
    <mergeCell ref="S834:T834"/>
    <mergeCell ref="U834:V834"/>
    <mergeCell ref="W834:X834"/>
    <mergeCell ref="Y828:AA828"/>
    <mergeCell ref="W831:X831"/>
    <mergeCell ref="Y831:AA831"/>
    <mergeCell ref="A833:B833"/>
    <mergeCell ref="C833:E833"/>
    <mergeCell ref="F833:I833"/>
    <mergeCell ref="J833:K833"/>
    <mergeCell ref="L833:N833"/>
    <mergeCell ref="O833:P833"/>
    <mergeCell ref="Q833:R833"/>
    <mergeCell ref="W827:X827"/>
    <mergeCell ref="Y827:AA827"/>
    <mergeCell ref="F828:I828"/>
    <mergeCell ref="J828:K828"/>
    <mergeCell ref="L828:N828"/>
    <mergeCell ref="O828:P828"/>
    <mergeCell ref="Q828:R828"/>
    <mergeCell ref="S828:T828"/>
    <mergeCell ref="U828:V828"/>
    <mergeCell ref="W828:X828"/>
    <mergeCell ref="U826:V826"/>
    <mergeCell ref="W826:X826"/>
    <mergeCell ref="Y826:AA826"/>
    <mergeCell ref="F827:I827"/>
    <mergeCell ref="J827:K827"/>
    <mergeCell ref="L827:N827"/>
    <mergeCell ref="O827:P827"/>
    <mergeCell ref="Q827:R827"/>
    <mergeCell ref="S827:T827"/>
    <mergeCell ref="U827:V827"/>
    <mergeCell ref="F826:I826"/>
    <mergeCell ref="J826:K826"/>
    <mergeCell ref="L826:N826"/>
    <mergeCell ref="O826:P826"/>
    <mergeCell ref="Q826:R826"/>
    <mergeCell ref="S826:T826"/>
    <mergeCell ref="S824:T824"/>
    <mergeCell ref="U824:V824"/>
    <mergeCell ref="W824:X824"/>
    <mergeCell ref="F825:I825"/>
    <mergeCell ref="J825:N825"/>
    <mergeCell ref="O825:P825"/>
    <mergeCell ref="Q825:R825"/>
    <mergeCell ref="S825:T825"/>
    <mergeCell ref="U825:V825"/>
    <mergeCell ref="W825:X825"/>
    <mergeCell ref="Y819:AA819"/>
    <mergeCell ref="W822:X822"/>
    <mergeCell ref="Y822:AA822"/>
    <mergeCell ref="A824:B824"/>
    <mergeCell ref="C824:E824"/>
    <mergeCell ref="F824:I824"/>
    <mergeCell ref="J824:K824"/>
    <mergeCell ref="L824:N824"/>
    <mergeCell ref="O824:P824"/>
    <mergeCell ref="Q824:R824"/>
    <mergeCell ref="W818:X818"/>
    <mergeCell ref="F819:I819"/>
    <mergeCell ref="J819:K819"/>
    <mergeCell ref="L819:N819"/>
    <mergeCell ref="O819:P819"/>
    <mergeCell ref="Q819:R819"/>
    <mergeCell ref="S819:T819"/>
    <mergeCell ref="U819:V819"/>
    <mergeCell ref="W819:X819"/>
    <mergeCell ref="F818:I818"/>
    <mergeCell ref="J818:N818"/>
    <mergeCell ref="O818:P818"/>
    <mergeCell ref="Q818:R818"/>
    <mergeCell ref="S818:T818"/>
    <mergeCell ref="U818:V818"/>
    <mergeCell ref="S816:T816"/>
    <mergeCell ref="U816:V816"/>
    <mergeCell ref="W816:X816"/>
    <mergeCell ref="F817:I817"/>
    <mergeCell ref="J817:N817"/>
    <mergeCell ref="O817:P817"/>
    <mergeCell ref="Q817:R817"/>
    <mergeCell ref="S817:T817"/>
    <mergeCell ref="U817:V817"/>
    <mergeCell ref="W817:X817"/>
    <mergeCell ref="Y811:AA811"/>
    <mergeCell ref="W814:X814"/>
    <mergeCell ref="Y814:AA814"/>
    <mergeCell ref="A816:B816"/>
    <mergeCell ref="C816:E816"/>
    <mergeCell ref="F816:I816"/>
    <mergeCell ref="J816:K816"/>
    <mergeCell ref="L816:N816"/>
    <mergeCell ref="O816:P816"/>
    <mergeCell ref="Q816:R816"/>
    <mergeCell ref="W810:X810"/>
    <mergeCell ref="F811:I811"/>
    <mergeCell ref="J811:K811"/>
    <mergeCell ref="L811:N811"/>
    <mergeCell ref="O811:P811"/>
    <mergeCell ref="Q811:R811"/>
    <mergeCell ref="S811:T811"/>
    <mergeCell ref="U811:V811"/>
    <mergeCell ref="W811:X811"/>
    <mergeCell ref="F810:I810"/>
    <mergeCell ref="J810:N810"/>
    <mergeCell ref="O810:P810"/>
    <mergeCell ref="Q810:R810"/>
    <mergeCell ref="S810:T810"/>
    <mergeCell ref="U810:V810"/>
    <mergeCell ref="S808:T808"/>
    <mergeCell ref="U808:V808"/>
    <mergeCell ref="W808:X808"/>
    <mergeCell ref="F809:I809"/>
    <mergeCell ref="J809:N809"/>
    <mergeCell ref="O809:P809"/>
    <mergeCell ref="Q809:R809"/>
    <mergeCell ref="S809:T809"/>
    <mergeCell ref="U809:V809"/>
    <mergeCell ref="W809:X809"/>
    <mergeCell ref="Y803:AA803"/>
    <mergeCell ref="W806:X806"/>
    <mergeCell ref="Y806:AA806"/>
    <mergeCell ref="A808:B808"/>
    <mergeCell ref="C808:E808"/>
    <mergeCell ref="F808:I808"/>
    <mergeCell ref="J808:K808"/>
    <mergeCell ref="L808:N808"/>
    <mergeCell ref="O808:P808"/>
    <mergeCell ref="Q808:R808"/>
    <mergeCell ref="W802:X802"/>
    <mergeCell ref="Y802:AA802"/>
    <mergeCell ref="F803:I803"/>
    <mergeCell ref="J803:K803"/>
    <mergeCell ref="L803:N803"/>
    <mergeCell ref="O803:P803"/>
    <mergeCell ref="Q803:R803"/>
    <mergeCell ref="S803:T803"/>
    <mergeCell ref="U803:V803"/>
    <mergeCell ref="W803:X803"/>
    <mergeCell ref="U801:V801"/>
    <mergeCell ref="W801:X801"/>
    <mergeCell ref="Y801:AA801"/>
    <mergeCell ref="F802:I802"/>
    <mergeCell ref="J802:K802"/>
    <mergeCell ref="L802:N802"/>
    <mergeCell ref="O802:P802"/>
    <mergeCell ref="Q802:R802"/>
    <mergeCell ref="S802:T802"/>
    <mergeCell ref="U802:V802"/>
    <mergeCell ref="F801:I801"/>
    <mergeCell ref="J801:K801"/>
    <mergeCell ref="L801:N801"/>
    <mergeCell ref="O801:P801"/>
    <mergeCell ref="Q801:R801"/>
    <mergeCell ref="S801:T801"/>
    <mergeCell ref="S799:T799"/>
    <mergeCell ref="U799:V799"/>
    <mergeCell ref="W799:X799"/>
    <mergeCell ref="F800:I800"/>
    <mergeCell ref="J800:N800"/>
    <mergeCell ref="O800:P800"/>
    <mergeCell ref="Q800:R800"/>
    <mergeCell ref="S800:T800"/>
    <mergeCell ref="U800:V800"/>
    <mergeCell ref="W800:X800"/>
    <mergeCell ref="Y794:AA794"/>
    <mergeCell ref="W797:X797"/>
    <mergeCell ref="Y797:AA797"/>
    <mergeCell ref="A799:B799"/>
    <mergeCell ref="C799:E799"/>
    <mergeCell ref="F799:I799"/>
    <mergeCell ref="J799:K799"/>
    <mergeCell ref="L799:N799"/>
    <mergeCell ref="O799:P799"/>
    <mergeCell ref="Q799:R799"/>
    <mergeCell ref="W793:X793"/>
    <mergeCell ref="Y793:AA793"/>
    <mergeCell ref="F794:I794"/>
    <mergeCell ref="J794:K794"/>
    <mergeCell ref="L794:N794"/>
    <mergeCell ref="O794:P794"/>
    <mergeCell ref="Q794:R794"/>
    <mergeCell ref="S794:T794"/>
    <mergeCell ref="U794:V794"/>
    <mergeCell ref="W794:X794"/>
    <mergeCell ref="U792:V792"/>
    <mergeCell ref="W792:X792"/>
    <mergeCell ref="Y792:AA792"/>
    <mergeCell ref="F793:I793"/>
    <mergeCell ref="J793:K793"/>
    <mergeCell ref="L793:N793"/>
    <mergeCell ref="O793:P793"/>
    <mergeCell ref="Q793:R793"/>
    <mergeCell ref="S793:T793"/>
    <mergeCell ref="U793:V793"/>
    <mergeCell ref="F792:I792"/>
    <mergeCell ref="J792:K792"/>
    <mergeCell ref="L792:N792"/>
    <mergeCell ref="O792:P792"/>
    <mergeCell ref="Q792:R792"/>
    <mergeCell ref="S792:T792"/>
    <mergeCell ref="S790:T790"/>
    <mergeCell ref="U790:V790"/>
    <mergeCell ref="W790:X790"/>
    <mergeCell ref="F791:I791"/>
    <mergeCell ref="J791:N791"/>
    <mergeCell ref="O791:P791"/>
    <mergeCell ref="Q791:R791"/>
    <mergeCell ref="S791:T791"/>
    <mergeCell ref="U791:V791"/>
    <mergeCell ref="W791:X791"/>
    <mergeCell ref="U786:V786"/>
    <mergeCell ref="W786:X786"/>
    <mergeCell ref="A788:AA788"/>
    <mergeCell ref="A790:B790"/>
    <mergeCell ref="C790:E790"/>
    <mergeCell ref="F790:I790"/>
    <mergeCell ref="J790:K790"/>
    <mergeCell ref="L790:N790"/>
    <mergeCell ref="O790:P790"/>
    <mergeCell ref="Q790:R790"/>
    <mergeCell ref="F786:I786"/>
    <mergeCell ref="J786:K786"/>
    <mergeCell ref="L786:N786"/>
    <mergeCell ref="O786:P786"/>
    <mergeCell ref="Q786:R786"/>
    <mergeCell ref="S786:T786"/>
    <mergeCell ref="W781:X781"/>
    <mergeCell ref="Y781:AA781"/>
    <mergeCell ref="F784:I784"/>
    <mergeCell ref="J784:K784"/>
    <mergeCell ref="L784:N784"/>
    <mergeCell ref="O784:P784"/>
    <mergeCell ref="Q784:R784"/>
    <mergeCell ref="S784:T784"/>
    <mergeCell ref="U784:V784"/>
    <mergeCell ref="W784:X784"/>
    <mergeCell ref="F778:I778"/>
    <mergeCell ref="J778:K778"/>
    <mergeCell ref="L778:N778"/>
    <mergeCell ref="Q778:R778"/>
    <mergeCell ref="S778:T778"/>
    <mergeCell ref="Y778:AA778"/>
    <mergeCell ref="U776:V776"/>
    <mergeCell ref="W776:X776"/>
    <mergeCell ref="Y776:AA777"/>
    <mergeCell ref="O777:P778"/>
    <mergeCell ref="U777:V778"/>
    <mergeCell ref="W777:X778"/>
    <mergeCell ref="F776:I777"/>
    <mergeCell ref="J776:K777"/>
    <mergeCell ref="L776:N777"/>
    <mergeCell ref="O776:P776"/>
    <mergeCell ref="Q776:R777"/>
    <mergeCell ref="S776:T777"/>
    <mergeCell ref="Y774:AA774"/>
    <mergeCell ref="F775:I775"/>
    <mergeCell ref="J775:K775"/>
    <mergeCell ref="L775:N775"/>
    <mergeCell ref="O775:P775"/>
    <mergeCell ref="Q775:R775"/>
    <mergeCell ref="S775:T775"/>
    <mergeCell ref="U775:V775"/>
    <mergeCell ref="W775:X775"/>
    <mergeCell ref="Y775:AA775"/>
    <mergeCell ref="W773:X773"/>
    <mergeCell ref="F774:I774"/>
    <mergeCell ref="J774:K774"/>
    <mergeCell ref="L774:N774"/>
    <mergeCell ref="O774:P774"/>
    <mergeCell ref="Q774:R774"/>
    <mergeCell ref="S774:T774"/>
    <mergeCell ref="U774:V774"/>
    <mergeCell ref="W774:X774"/>
    <mergeCell ref="F773:I773"/>
    <mergeCell ref="J773:N773"/>
    <mergeCell ref="O773:P773"/>
    <mergeCell ref="Q773:R773"/>
    <mergeCell ref="S773:T773"/>
    <mergeCell ref="U773:V773"/>
    <mergeCell ref="W771:X771"/>
    <mergeCell ref="F772:I772"/>
    <mergeCell ref="J772:N772"/>
    <mergeCell ref="O772:P772"/>
    <mergeCell ref="Q772:R772"/>
    <mergeCell ref="S772:T772"/>
    <mergeCell ref="U772:V772"/>
    <mergeCell ref="W772:X772"/>
    <mergeCell ref="F771:I771"/>
    <mergeCell ref="J771:N771"/>
    <mergeCell ref="O771:P771"/>
    <mergeCell ref="Q771:R771"/>
    <mergeCell ref="S771:T771"/>
    <mergeCell ref="U771:V771"/>
    <mergeCell ref="U769:V769"/>
    <mergeCell ref="W769:X769"/>
    <mergeCell ref="F770:I770"/>
    <mergeCell ref="J770:N770"/>
    <mergeCell ref="O770:P770"/>
    <mergeCell ref="Q770:R770"/>
    <mergeCell ref="S770:T770"/>
    <mergeCell ref="U770:V770"/>
    <mergeCell ref="W770:X770"/>
    <mergeCell ref="W767:X767"/>
    <mergeCell ref="Y767:AA767"/>
    <mergeCell ref="A769:B769"/>
    <mergeCell ref="C769:E769"/>
    <mergeCell ref="F769:I769"/>
    <mergeCell ref="J769:K769"/>
    <mergeCell ref="L769:N769"/>
    <mergeCell ref="O769:P769"/>
    <mergeCell ref="Q769:R769"/>
    <mergeCell ref="S769:T769"/>
    <mergeCell ref="F764:I764"/>
    <mergeCell ref="J764:K764"/>
    <mergeCell ref="L764:N764"/>
    <mergeCell ref="Q764:R764"/>
    <mergeCell ref="S764:T764"/>
    <mergeCell ref="Y764:AA764"/>
    <mergeCell ref="U762:V762"/>
    <mergeCell ref="W762:X762"/>
    <mergeCell ref="Y762:AA763"/>
    <mergeCell ref="O763:P764"/>
    <mergeCell ref="U763:V764"/>
    <mergeCell ref="W763:X764"/>
    <mergeCell ref="F762:I763"/>
    <mergeCell ref="J762:K763"/>
    <mergeCell ref="L762:N763"/>
    <mergeCell ref="O762:P762"/>
    <mergeCell ref="Q762:R763"/>
    <mergeCell ref="S762:T763"/>
    <mergeCell ref="Y760:AA760"/>
    <mergeCell ref="F761:I761"/>
    <mergeCell ref="J761:K761"/>
    <mergeCell ref="L761:N761"/>
    <mergeCell ref="O761:P761"/>
    <mergeCell ref="Q761:R761"/>
    <mergeCell ref="S761:T761"/>
    <mergeCell ref="U761:V761"/>
    <mergeCell ref="W761:X761"/>
    <mergeCell ref="Y761:AA761"/>
    <mergeCell ref="W759:X759"/>
    <mergeCell ref="F760:I760"/>
    <mergeCell ref="J760:K760"/>
    <mergeCell ref="L760:N760"/>
    <mergeCell ref="O760:P760"/>
    <mergeCell ref="Q760:R760"/>
    <mergeCell ref="S760:T760"/>
    <mergeCell ref="U760:V760"/>
    <mergeCell ref="W760:X760"/>
    <mergeCell ref="F759:I759"/>
    <mergeCell ref="J759:N759"/>
    <mergeCell ref="O759:P759"/>
    <mergeCell ref="Q759:R759"/>
    <mergeCell ref="S759:T759"/>
    <mergeCell ref="U759:V759"/>
    <mergeCell ref="W757:X757"/>
    <mergeCell ref="F758:I758"/>
    <mergeCell ref="J758:N758"/>
    <mergeCell ref="O758:P758"/>
    <mergeCell ref="Q758:R758"/>
    <mergeCell ref="S758:T758"/>
    <mergeCell ref="U758:V758"/>
    <mergeCell ref="W758:X758"/>
    <mergeCell ref="F757:I757"/>
    <mergeCell ref="J757:N757"/>
    <mergeCell ref="O757:P757"/>
    <mergeCell ref="Q757:R757"/>
    <mergeCell ref="S757:T757"/>
    <mergeCell ref="U757:V757"/>
    <mergeCell ref="U755:V755"/>
    <mergeCell ref="W755:X755"/>
    <mergeCell ref="F756:I756"/>
    <mergeCell ref="J756:N756"/>
    <mergeCell ref="O756:P756"/>
    <mergeCell ref="Q756:R756"/>
    <mergeCell ref="S756:T756"/>
    <mergeCell ref="U756:V756"/>
    <mergeCell ref="W756:X756"/>
    <mergeCell ref="W753:X753"/>
    <mergeCell ref="Y753:AA753"/>
    <mergeCell ref="A755:B755"/>
    <mergeCell ref="C755:E755"/>
    <mergeCell ref="F755:I755"/>
    <mergeCell ref="J755:K755"/>
    <mergeCell ref="L755:N755"/>
    <mergeCell ref="O755:P755"/>
    <mergeCell ref="Q755:R755"/>
    <mergeCell ref="S755:T755"/>
    <mergeCell ref="F750:I750"/>
    <mergeCell ref="J750:K750"/>
    <mergeCell ref="L750:N750"/>
    <mergeCell ref="Q750:R750"/>
    <mergeCell ref="S750:T750"/>
    <mergeCell ref="Y750:AA750"/>
    <mergeCell ref="U748:V748"/>
    <mergeCell ref="W748:X748"/>
    <mergeCell ref="Y748:AA749"/>
    <mergeCell ref="O749:P750"/>
    <mergeCell ref="U749:V750"/>
    <mergeCell ref="W749:X750"/>
    <mergeCell ref="F748:I749"/>
    <mergeCell ref="J748:K749"/>
    <mergeCell ref="L748:N749"/>
    <mergeCell ref="O748:P748"/>
    <mergeCell ref="Q748:R749"/>
    <mergeCell ref="S748:T749"/>
    <mergeCell ref="Y746:AA746"/>
    <mergeCell ref="F747:I747"/>
    <mergeCell ref="J747:K747"/>
    <mergeCell ref="L747:N747"/>
    <mergeCell ref="O747:P747"/>
    <mergeCell ref="Q747:R747"/>
    <mergeCell ref="S747:T747"/>
    <mergeCell ref="U747:V747"/>
    <mergeCell ref="W747:X747"/>
    <mergeCell ref="Y747:AA747"/>
    <mergeCell ref="W745:X745"/>
    <mergeCell ref="F746:I746"/>
    <mergeCell ref="J746:K746"/>
    <mergeCell ref="L746:N746"/>
    <mergeCell ref="O746:P746"/>
    <mergeCell ref="Q746:R746"/>
    <mergeCell ref="S746:T746"/>
    <mergeCell ref="U746:V746"/>
    <mergeCell ref="W746:X746"/>
    <mergeCell ref="F745:I745"/>
    <mergeCell ref="J745:N745"/>
    <mergeCell ref="O745:P745"/>
    <mergeCell ref="Q745:R745"/>
    <mergeCell ref="S745:T745"/>
    <mergeCell ref="U745:V745"/>
    <mergeCell ref="W743:X743"/>
    <mergeCell ref="F744:I744"/>
    <mergeCell ref="J744:N744"/>
    <mergeCell ref="O744:P744"/>
    <mergeCell ref="Q744:R744"/>
    <mergeCell ref="S744:T744"/>
    <mergeCell ref="U744:V744"/>
    <mergeCell ref="W744:X744"/>
    <mergeCell ref="F743:I743"/>
    <mergeCell ref="J743:N743"/>
    <mergeCell ref="O743:P743"/>
    <mergeCell ref="Q743:R743"/>
    <mergeCell ref="S743:T743"/>
    <mergeCell ref="U743:V743"/>
    <mergeCell ref="S741:T741"/>
    <mergeCell ref="U741:V741"/>
    <mergeCell ref="W741:X741"/>
    <mergeCell ref="F742:I742"/>
    <mergeCell ref="J742:N742"/>
    <mergeCell ref="O742:P742"/>
    <mergeCell ref="Q742:R742"/>
    <mergeCell ref="S742:T742"/>
    <mergeCell ref="U742:V742"/>
    <mergeCell ref="W742:X742"/>
    <mergeCell ref="Y736:AA736"/>
    <mergeCell ref="W739:X739"/>
    <mergeCell ref="Y739:AA739"/>
    <mergeCell ref="A741:B741"/>
    <mergeCell ref="C741:E741"/>
    <mergeCell ref="F741:I741"/>
    <mergeCell ref="J741:K741"/>
    <mergeCell ref="L741:N741"/>
    <mergeCell ref="O741:P741"/>
    <mergeCell ref="Q741:R741"/>
    <mergeCell ref="W735:X735"/>
    <mergeCell ref="Y735:AA735"/>
    <mergeCell ref="F736:I736"/>
    <mergeCell ref="J736:K736"/>
    <mergeCell ref="L736:N736"/>
    <mergeCell ref="O736:P736"/>
    <mergeCell ref="Q736:R736"/>
    <mergeCell ref="S736:T736"/>
    <mergeCell ref="U736:V736"/>
    <mergeCell ref="W736:X736"/>
    <mergeCell ref="U734:V734"/>
    <mergeCell ref="W734:X734"/>
    <mergeCell ref="Y734:AA734"/>
    <mergeCell ref="F735:I735"/>
    <mergeCell ref="J735:K735"/>
    <mergeCell ref="L735:N735"/>
    <mergeCell ref="O735:P735"/>
    <mergeCell ref="Q735:R735"/>
    <mergeCell ref="S735:T735"/>
    <mergeCell ref="U735:V735"/>
    <mergeCell ref="F734:I734"/>
    <mergeCell ref="J734:K734"/>
    <mergeCell ref="L734:N734"/>
    <mergeCell ref="O734:P734"/>
    <mergeCell ref="Q734:R734"/>
    <mergeCell ref="S734:T734"/>
    <mergeCell ref="S732:T732"/>
    <mergeCell ref="U732:V732"/>
    <mergeCell ref="W732:X732"/>
    <mergeCell ref="F733:I733"/>
    <mergeCell ref="J733:N733"/>
    <mergeCell ref="O733:P733"/>
    <mergeCell ref="Q733:R733"/>
    <mergeCell ref="S733:T733"/>
    <mergeCell ref="U733:V733"/>
    <mergeCell ref="W733:X733"/>
    <mergeCell ref="Y727:AA727"/>
    <mergeCell ref="W730:X730"/>
    <mergeCell ref="Y730:AA730"/>
    <mergeCell ref="A732:B732"/>
    <mergeCell ref="C732:E732"/>
    <mergeCell ref="F732:I732"/>
    <mergeCell ref="J732:K732"/>
    <mergeCell ref="L732:N732"/>
    <mergeCell ref="O732:P732"/>
    <mergeCell ref="Q732:R732"/>
    <mergeCell ref="W726:X726"/>
    <mergeCell ref="Y726:AA726"/>
    <mergeCell ref="F727:I727"/>
    <mergeCell ref="J727:K727"/>
    <mergeCell ref="L727:N727"/>
    <mergeCell ref="O727:P727"/>
    <mergeCell ref="Q727:R727"/>
    <mergeCell ref="S727:T727"/>
    <mergeCell ref="U727:V727"/>
    <mergeCell ref="W727:X727"/>
    <mergeCell ref="U725:V725"/>
    <mergeCell ref="W725:X725"/>
    <mergeCell ref="Y725:AA725"/>
    <mergeCell ref="F726:I726"/>
    <mergeCell ref="J726:K726"/>
    <mergeCell ref="L726:N726"/>
    <mergeCell ref="O726:P726"/>
    <mergeCell ref="Q726:R726"/>
    <mergeCell ref="S726:T726"/>
    <mergeCell ref="U726:V726"/>
    <mergeCell ref="F725:I725"/>
    <mergeCell ref="J725:K725"/>
    <mergeCell ref="L725:N725"/>
    <mergeCell ref="O725:P725"/>
    <mergeCell ref="Q725:R725"/>
    <mergeCell ref="S725:T725"/>
    <mergeCell ref="U723:V723"/>
    <mergeCell ref="W723:X723"/>
    <mergeCell ref="F724:I724"/>
    <mergeCell ref="J724:N724"/>
    <mergeCell ref="O724:P724"/>
    <mergeCell ref="Q724:R724"/>
    <mergeCell ref="S724:T724"/>
    <mergeCell ref="U724:V724"/>
    <mergeCell ref="W724:X724"/>
    <mergeCell ref="W721:X721"/>
    <mergeCell ref="Y721:AA721"/>
    <mergeCell ref="A723:B723"/>
    <mergeCell ref="C723:E723"/>
    <mergeCell ref="F723:I723"/>
    <mergeCell ref="J723:K723"/>
    <mergeCell ref="L723:N723"/>
    <mergeCell ref="O723:P723"/>
    <mergeCell ref="Q723:R723"/>
    <mergeCell ref="S723:T723"/>
    <mergeCell ref="F718:I718"/>
    <mergeCell ref="J718:K718"/>
    <mergeCell ref="L718:N718"/>
    <mergeCell ref="Q718:R718"/>
    <mergeCell ref="S718:T718"/>
    <mergeCell ref="Y718:AA718"/>
    <mergeCell ref="U716:V716"/>
    <mergeCell ref="W716:X716"/>
    <mergeCell ref="Y716:AA717"/>
    <mergeCell ref="O717:P718"/>
    <mergeCell ref="U717:V718"/>
    <mergeCell ref="W717:X718"/>
    <mergeCell ref="F716:I717"/>
    <mergeCell ref="J716:K717"/>
    <mergeCell ref="L716:N717"/>
    <mergeCell ref="O716:P716"/>
    <mergeCell ref="Q716:R717"/>
    <mergeCell ref="S716:T717"/>
    <mergeCell ref="Y714:AA714"/>
    <mergeCell ref="F715:I715"/>
    <mergeCell ref="J715:K715"/>
    <mergeCell ref="L715:N715"/>
    <mergeCell ref="O715:P715"/>
    <mergeCell ref="Q715:R715"/>
    <mergeCell ref="S715:T715"/>
    <mergeCell ref="U715:V715"/>
    <mergeCell ref="W715:X715"/>
    <mergeCell ref="Y715:AA715"/>
    <mergeCell ref="W713:X713"/>
    <mergeCell ref="F714:I714"/>
    <mergeCell ref="J714:K714"/>
    <mergeCell ref="L714:N714"/>
    <mergeCell ref="O714:P714"/>
    <mergeCell ref="Q714:R714"/>
    <mergeCell ref="S714:T714"/>
    <mergeCell ref="U714:V714"/>
    <mergeCell ref="W714:X714"/>
    <mergeCell ref="F713:I713"/>
    <mergeCell ref="J713:N713"/>
    <mergeCell ref="O713:P713"/>
    <mergeCell ref="Q713:R713"/>
    <mergeCell ref="S713:T713"/>
    <mergeCell ref="U713:V713"/>
    <mergeCell ref="W711:X711"/>
    <mergeCell ref="F712:I712"/>
    <mergeCell ref="J712:N712"/>
    <mergeCell ref="O712:P712"/>
    <mergeCell ref="Q712:R712"/>
    <mergeCell ref="S712:T712"/>
    <mergeCell ref="U712:V712"/>
    <mergeCell ref="W712:X712"/>
    <mergeCell ref="F711:I711"/>
    <mergeCell ref="J711:N711"/>
    <mergeCell ref="O711:P711"/>
    <mergeCell ref="Q711:R711"/>
    <mergeCell ref="S711:T711"/>
    <mergeCell ref="U711:V711"/>
    <mergeCell ref="U709:V709"/>
    <mergeCell ref="W709:X709"/>
    <mergeCell ref="F710:I710"/>
    <mergeCell ref="J710:N710"/>
    <mergeCell ref="O710:P710"/>
    <mergeCell ref="Q710:R710"/>
    <mergeCell ref="S710:T710"/>
    <mergeCell ref="U710:V710"/>
    <mergeCell ref="W710:X710"/>
    <mergeCell ref="W707:X707"/>
    <mergeCell ref="Y707:AA707"/>
    <mergeCell ref="A709:B709"/>
    <mergeCell ref="C709:E709"/>
    <mergeCell ref="F709:I709"/>
    <mergeCell ref="J709:K709"/>
    <mergeCell ref="L709:N709"/>
    <mergeCell ref="O709:P709"/>
    <mergeCell ref="Q709:R709"/>
    <mergeCell ref="S709:T709"/>
    <mergeCell ref="F704:I704"/>
    <mergeCell ref="J704:K704"/>
    <mergeCell ref="L704:N704"/>
    <mergeCell ref="Q704:R704"/>
    <mergeCell ref="S704:T704"/>
    <mergeCell ref="Y704:AA704"/>
    <mergeCell ref="U702:V702"/>
    <mergeCell ref="W702:X702"/>
    <mergeCell ref="Y702:AA703"/>
    <mergeCell ref="O703:P704"/>
    <mergeCell ref="U703:V704"/>
    <mergeCell ref="W703:X704"/>
    <mergeCell ref="F702:I703"/>
    <mergeCell ref="J702:K703"/>
    <mergeCell ref="L702:N703"/>
    <mergeCell ref="O702:P702"/>
    <mergeCell ref="Q702:R703"/>
    <mergeCell ref="S702:T703"/>
    <mergeCell ref="Y700:AA700"/>
    <mergeCell ref="F701:I701"/>
    <mergeCell ref="J701:K701"/>
    <mergeCell ref="L701:N701"/>
    <mergeCell ref="O701:P701"/>
    <mergeCell ref="Q701:R701"/>
    <mergeCell ref="S701:T701"/>
    <mergeCell ref="U701:V701"/>
    <mergeCell ref="W701:X701"/>
    <mergeCell ref="Y701:AA701"/>
    <mergeCell ref="W699:X699"/>
    <mergeCell ref="F700:I700"/>
    <mergeCell ref="J700:K700"/>
    <mergeCell ref="L700:N700"/>
    <mergeCell ref="O700:P700"/>
    <mergeCell ref="Q700:R700"/>
    <mergeCell ref="S700:T700"/>
    <mergeCell ref="U700:V700"/>
    <mergeCell ref="W700:X700"/>
    <mergeCell ref="F699:I699"/>
    <mergeCell ref="J699:N699"/>
    <mergeCell ref="O699:P699"/>
    <mergeCell ref="Q699:R699"/>
    <mergeCell ref="S699:T699"/>
    <mergeCell ref="U699:V699"/>
    <mergeCell ref="W697:X697"/>
    <mergeCell ref="F698:I698"/>
    <mergeCell ref="J698:N698"/>
    <mergeCell ref="O698:P698"/>
    <mergeCell ref="Q698:R698"/>
    <mergeCell ref="S698:T698"/>
    <mergeCell ref="U698:V698"/>
    <mergeCell ref="W698:X698"/>
    <mergeCell ref="F697:I697"/>
    <mergeCell ref="J697:N697"/>
    <mergeCell ref="O697:P697"/>
    <mergeCell ref="Q697:R697"/>
    <mergeCell ref="S697:T697"/>
    <mergeCell ref="U697:V697"/>
    <mergeCell ref="U695:V695"/>
    <mergeCell ref="W695:X695"/>
    <mergeCell ref="F696:I696"/>
    <mergeCell ref="J696:N696"/>
    <mergeCell ref="O696:P696"/>
    <mergeCell ref="Q696:R696"/>
    <mergeCell ref="S696:T696"/>
    <mergeCell ref="U696:V696"/>
    <mergeCell ref="W696:X696"/>
    <mergeCell ref="W693:X693"/>
    <mergeCell ref="Y693:AA693"/>
    <mergeCell ref="A695:B695"/>
    <mergeCell ref="C695:E695"/>
    <mergeCell ref="F695:I695"/>
    <mergeCell ref="J695:K695"/>
    <mergeCell ref="L695:N695"/>
    <mergeCell ref="O695:P695"/>
    <mergeCell ref="Q695:R695"/>
    <mergeCell ref="S695:T695"/>
    <mergeCell ref="Y688:AA689"/>
    <mergeCell ref="O689:P690"/>
    <mergeCell ref="U689:V690"/>
    <mergeCell ref="W689:X690"/>
    <mergeCell ref="F690:I690"/>
    <mergeCell ref="J690:K690"/>
    <mergeCell ref="L690:N690"/>
    <mergeCell ref="Q690:R690"/>
    <mergeCell ref="S690:T690"/>
    <mergeCell ref="Y690:AA690"/>
    <mergeCell ref="W687:X687"/>
    <mergeCell ref="Y687:AA687"/>
    <mergeCell ref="F688:I689"/>
    <mergeCell ref="J688:K689"/>
    <mergeCell ref="L688:N689"/>
    <mergeCell ref="O688:P688"/>
    <mergeCell ref="Q688:R689"/>
    <mergeCell ref="S688:T689"/>
    <mergeCell ref="U688:V688"/>
    <mergeCell ref="W688:X688"/>
    <mergeCell ref="U686:V686"/>
    <mergeCell ref="W686:X686"/>
    <mergeCell ref="Y686:AA686"/>
    <mergeCell ref="F687:I687"/>
    <mergeCell ref="J687:K687"/>
    <mergeCell ref="L687:N687"/>
    <mergeCell ref="O687:P687"/>
    <mergeCell ref="Q687:R687"/>
    <mergeCell ref="S687:T687"/>
    <mergeCell ref="U687:V687"/>
    <mergeCell ref="F686:I686"/>
    <mergeCell ref="J686:K686"/>
    <mergeCell ref="L686:N686"/>
    <mergeCell ref="O686:P686"/>
    <mergeCell ref="Q686:R686"/>
    <mergeCell ref="S686:T686"/>
    <mergeCell ref="W684:X684"/>
    <mergeCell ref="C685:E685"/>
    <mergeCell ref="F685:I685"/>
    <mergeCell ref="J685:K685"/>
    <mergeCell ref="L685:N685"/>
    <mergeCell ref="O685:P685"/>
    <mergeCell ref="Q685:R685"/>
    <mergeCell ref="S685:T685"/>
    <mergeCell ref="U685:V685"/>
    <mergeCell ref="W685:X685"/>
    <mergeCell ref="F684:I684"/>
    <mergeCell ref="J684:N684"/>
    <mergeCell ref="O684:P684"/>
    <mergeCell ref="Q684:R684"/>
    <mergeCell ref="S684:T684"/>
    <mergeCell ref="U684:V684"/>
    <mergeCell ref="W682:X682"/>
    <mergeCell ref="F683:I683"/>
    <mergeCell ref="J683:N683"/>
    <mergeCell ref="O683:P683"/>
    <mergeCell ref="Q683:R683"/>
    <mergeCell ref="S683:T683"/>
    <mergeCell ref="U683:V683"/>
    <mergeCell ref="W683:X683"/>
    <mergeCell ref="F682:I682"/>
    <mergeCell ref="J682:N682"/>
    <mergeCell ref="O682:P682"/>
    <mergeCell ref="Q682:R682"/>
    <mergeCell ref="S682:T682"/>
    <mergeCell ref="U682:V682"/>
    <mergeCell ref="S680:T680"/>
    <mergeCell ref="U680:V680"/>
    <mergeCell ref="W680:X680"/>
    <mergeCell ref="F681:I681"/>
    <mergeCell ref="J681:N681"/>
    <mergeCell ref="O681:P681"/>
    <mergeCell ref="Q681:R681"/>
    <mergeCell ref="S681:T681"/>
    <mergeCell ref="U681:V681"/>
    <mergeCell ref="W681:X681"/>
    <mergeCell ref="Y675:AA675"/>
    <mergeCell ref="W678:X678"/>
    <mergeCell ref="Y678:AA678"/>
    <mergeCell ref="A680:B680"/>
    <mergeCell ref="C680:E680"/>
    <mergeCell ref="F680:I680"/>
    <mergeCell ref="J680:K680"/>
    <mergeCell ref="L680:N680"/>
    <mergeCell ref="O680:P680"/>
    <mergeCell ref="Q680:R680"/>
    <mergeCell ref="W674:X674"/>
    <mergeCell ref="F675:I675"/>
    <mergeCell ref="J675:K675"/>
    <mergeCell ref="L675:N675"/>
    <mergeCell ref="O675:P675"/>
    <mergeCell ref="Q675:R675"/>
    <mergeCell ref="S675:T675"/>
    <mergeCell ref="U675:V675"/>
    <mergeCell ref="W675:X675"/>
    <mergeCell ref="F674:I674"/>
    <mergeCell ref="J674:N674"/>
    <mergeCell ref="O674:P674"/>
    <mergeCell ref="Q674:R674"/>
    <mergeCell ref="S674:T674"/>
    <mergeCell ref="U674:V674"/>
    <mergeCell ref="S672:T672"/>
    <mergeCell ref="U672:V672"/>
    <mergeCell ref="W672:X672"/>
    <mergeCell ref="F673:I673"/>
    <mergeCell ref="J673:N673"/>
    <mergeCell ref="O673:P673"/>
    <mergeCell ref="Q673:R673"/>
    <mergeCell ref="S673:T673"/>
    <mergeCell ref="U673:V673"/>
    <mergeCell ref="W673:X673"/>
    <mergeCell ref="Y667:AA667"/>
    <mergeCell ref="W670:X670"/>
    <mergeCell ref="Y670:AA670"/>
    <mergeCell ref="A672:B672"/>
    <mergeCell ref="C672:E672"/>
    <mergeCell ref="F672:I672"/>
    <mergeCell ref="J672:K672"/>
    <mergeCell ref="L672:N672"/>
    <mergeCell ref="O672:P672"/>
    <mergeCell ref="Q672:R672"/>
    <mergeCell ref="W666:X666"/>
    <mergeCell ref="F667:I667"/>
    <mergeCell ref="J667:K667"/>
    <mergeCell ref="L667:N667"/>
    <mergeCell ref="O667:P667"/>
    <mergeCell ref="Q667:R667"/>
    <mergeCell ref="S667:T667"/>
    <mergeCell ref="U667:V667"/>
    <mergeCell ref="W667:X667"/>
    <mergeCell ref="F666:I666"/>
    <mergeCell ref="J666:N666"/>
    <mergeCell ref="O666:P666"/>
    <mergeCell ref="Q666:R666"/>
    <mergeCell ref="S666:T666"/>
    <mergeCell ref="U666:V666"/>
    <mergeCell ref="S664:T664"/>
    <mergeCell ref="U664:V664"/>
    <mergeCell ref="W664:X664"/>
    <mergeCell ref="F665:I665"/>
    <mergeCell ref="J665:N665"/>
    <mergeCell ref="O665:P665"/>
    <mergeCell ref="Q665:R665"/>
    <mergeCell ref="S665:T665"/>
    <mergeCell ref="U665:V665"/>
    <mergeCell ref="W665:X665"/>
    <mergeCell ref="Y659:AA659"/>
    <mergeCell ref="W662:X662"/>
    <mergeCell ref="Y662:AA662"/>
    <mergeCell ref="A664:B664"/>
    <mergeCell ref="C664:E664"/>
    <mergeCell ref="F664:I664"/>
    <mergeCell ref="J664:K664"/>
    <mergeCell ref="L664:N664"/>
    <mergeCell ref="O664:P664"/>
    <mergeCell ref="Q664:R664"/>
    <mergeCell ref="W658:X658"/>
    <mergeCell ref="Y658:AA658"/>
    <mergeCell ref="F659:I659"/>
    <mergeCell ref="J659:K659"/>
    <mergeCell ref="L659:N659"/>
    <mergeCell ref="O659:P659"/>
    <mergeCell ref="Q659:R659"/>
    <mergeCell ref="S659:T659"/>
    <mergeCell ref="U659:V659"/>
    <mergeCell ref="W659:X659"/>
    <mergeCell ref="U657:V657"/>
    <mergeCell ref="W657:X657"/>
    <mergeCell ref="Y657:AA657"/>
    <mergeCell ref="F658:I658"/>
    <mergeCell ref="J658:K658"/>
    <mergeCell ref="L658:N658"/>
    <mergeCell ref="O658:P658"/>
    <mergeCell ref="Q658:R658"/>
    <mergeCell ref="S658:T658"/>
    <mergeCell ref="U658:V658"/>
    <mergeCell ref="F657:I657"/>
    <mergeCell ref="J657:K657"/>
    <mergeCell ref="L657:N657"/>
    <mergeCell ref="O657:P657"/>
    <mergeCell ref="Q657:R657"/>
    <mergeCell ref="S657:T657"/>
    <mergeCell ref="S655:T655"/>
    <mergeCell ref="U655:V655"/>
    <mergeCell ref="W655:X655"/>
    <mergeCell ref="F656:I656"/>
    <mergeCell ref="J656:N656"/>
    <mergeCell ref="O656:P656"/>
    <mergeCell ref="Q656:R656"/>
    <mergeCell ref="S656:T656"/>
    <mergeCell ref="U656:V656"/>
    <mergeCell ref="W656:X656"/>
    <mergeCell ref="Y650:AA650"/>
    <mergeCell ref="W653:X653"/>
    <mergeCell ref="Y653:AA653"/>
    <mergeCell ref="A655:B655"/>
    <mergeCell ref="C655:E655"/>
    <mergeCell ref="F655:I655"/>
    <mergeCell ref="J655:K655"/>
    <mergeCell ref="L655:N655"/>
    <mergeCell ref="O655:P655"/>
    <mergeCell ref="Q655:R655"/>
    <mergeCell ref="W649:X649"/>
    <mergeCell ref="F650:I650"/>
    <mergeCell ref="J650:K650"/>
    <mergeCell ref="L650:N650"/>
    <mergeCell ref="O650:P650"/>
    <mergeCell ref="Q650:R650"/>
    <mergeCell ref="S650:T650"/>
    <mergeCell ref="U650:V650"/>
    <mergeCell ref="W650:X650"/>
    <mergeCell ref="F649:I649"/>
    <mergeCell ref="J649:N649"/>
    <mergeCell ref="O649:P649"/>
    <mergeCell ref="Q649:R649"/>
    <mergeCell ref="S649:T649"/>
    <mergeCell ref="U649:V649"/>
    <mergeCell ref="S647:T647"/>
    <mergeCell ref="U647:V647"/>
    <mergeCell ref="W647:X647"/>
    <mergeCell ref="F648:I648"/>
    <mergeCell ref="J648:N648"/>
    <mergeCell ref="O648:P648"/>
    <mergeCell ref="Q648:R648"/>
    <mergeCell ref="S648:T648"/>
    <mergeCell ref="U648:V648"/>
    <mergeCell ref="W648:X648"/>
    <mergeCell ref="Y642:AA642"/>
    <mergeCell ref="W645:X645"/>
    <mergeCell ref="Y645:AA645"/>
    <mergeCell ref="A647:B647"/>
    <mergeCell ref="C647:E647"/>
    <mergeCell ref="F647:I647"/>
    <mergeCell ref="J647:K647"/>
    <mergeCell ref="L647:N647"/>
    <mergeCell ref="O647:P647"/>
    <mergeCell ref="Q647:R647"/>
    <mergeCell ref="W641:X641"/>
    <mergeCell ref="F642:I642"/>
    <mergeCell ref="J642:K642"/>
    <mergeCell ref="L642:N642"/>
    <mergeCell ref="O642:P642"/>
    <mergeCell ref="Q642:R642"/>
    <mergeCell ref="S642:T642"/>
    <mergeCell ref="U642:V642"/>
    <mergeCell ref="W642:X642"/>
    <mergeCell ref="F641:I641"/>
    <mergeCell ref="J641:N641"/>
    <mergeCell ref="O641:P641"/>
    <mergeCell ref="Q641:R641"/>
    <mergeCell ref="S641:T641"/>
    <mergeCell ref="U641:V641"/>
    <mergeCell ref="S639:T639"/>
    <mergeCell ref="U639:V639"/>
    <mergeCell ref="W639:X639"/>
    <mergeCell ref="F640:I640"/>
    <mergeCell ref="J640:N640"/>
    <mergeCell ref="O640:P640"/>
    <mergeCell ref="Q640:R640"/>
    <mergeCell ref="S640:T640"/>
    <mergeCell ref="U640:V640"/>
    <mergeCell ref="W640:X640"/>
    <mergeCell ref="Y634:AA634"/>
    <mergeCell ref="W637:X637"/>
    <mergeCell ref="Y637:AA637"/>
    <mergeCell ref="A639:B639"/>
    <mergeCell ref="C639:E639"/>
    <mergeCell ref="F639:I639"/>
    <mergeCell ref="J639:K639"/>
    <mergeCell ref="L639:N639"/>
    <mergeCell ref="O639:P639"/>
    <mergeCell ref="Q639:R639"/>
    <mergeCell ref="W633:X633"/>
    <mergeCell ref="Y633:AA633"/>
    <mergeCell ref="F634:I634"/>
    <mergeCell ref="J634:K634"/>
    <mergeCell ref="L634:N634"/>
    <mergeCell ref="O634:P634"/>
    <mergeCell ref="Q634:R634"/>
    <mergeCell ref="S634:T634"/>
    <mergeCell ref="U634:V634"/>
    <mergeCell ref="W634:X634"/>
    <mergeCell ref="U632:V632"/>
    <mergeCell ref="W632:X632"/>
    <mergeCell ref="Y632:AA632"/>
    <mergeCell ref="F633:I633"/>
    <mergeCell ref="J633:K633"/>
    <mergeCell ref="L633:N633"/>
    <mergeCell ref="O633:P633"/>
    <mergeCell ref="Q633:R633"/>
    <mergeCell ref="S633:T633"/>
    <mergeCell ref="U633:V633"/>
    <mergeCell ref="F632:I632"/>
    <mergeCell ref="J632:K632"/>
    <mergeCell ref="L632:N632"/>
    <mergeCell ref="O632:P632"/>
    <mergeCell ref="Q632:R632"/>
    <mergeCell ref="S632:T632"/>
    <mergeCell ref="S630:T630"/>
    <mergeCell ref="U630:V630"/>
    <mergeCell ref="W630:X630"/>
    <mergeCell ref="F631:I631"/>
    <mergeCell ref="J631:N631"/>
    <mergeCell ref="O631:P631"/>
    <mergeCell ref="Q631:R631"/>
    <mergeCell ref="S631:T631"/>
    <mergeCell ref="U631:V631"/>
    <mergeCell ref="W631:X631"/>
    <mergeCell ref="Y625:AA625"/>
    <mergeCell ref="W628:X628"/>
    <mergeCell ref="Y628:AA628"/>
    <mergeCell ref="A630:B630"/>
    <mergeCell ref="C630:E630"/>
    <mergeCell ref="F630:I630"/>
    <mergeCell ref="J630:K630"/>
    <mergeCell ref="L630:N630"/>
    <mergeCell ref="O630:P630"/>
    <mergeCell ref="Q630:R630"/>
    <mergeCell ref="W624:X624"/>
    <mergeCell ref="Y624:AA624"/>
    <mergeCell ref="F625:I625"/>
    <mergeCell ref="J625:K625"/>
    <mergeCell ref="L625:N625"/>
    <mergeCell ref="O625:P625"/>
    <mergeCell ref="Q625:R625"/>
    <mergeCell ref="S625:T625"/>
    <mergeCell ref="U625:V625"/>
    <mergeCell ref="W625:X625"/>
    <mergeCell ref="U623:V623"/>
    <mergeCell ref="W623:X623"/>
    <mergeCell ref="Y623:AA623"/>
    <mergeCell ref="F624:I624"/>
    <mergeCell ref="J624:K624"/>
    <mergeCell ref="L624:N624"/>
    <mergeCell ref="O624:P624"/>
    <mergeCell ref="Q624:R624"/>
    <mergeCell ref="S624:T624"/>
    <mergeCell ref="U624:V624"/>
    <mergeCell ref="F623:I623"/>
    <mergeCell ref="J623:K623"/>
    <mergeCell ref="L623:N623"/>
    <mergeCell ref="O623:P623"/>
    <mergeCell ref="Q623:R623"/>
    <mergeCell ref="S623:T623"/>
    <mergeCell ref="S621:T621"/>
    <mergeCell ref="U621:V621"/>
    <mergeCell ref="W621:X621"/>
    <mergeCell ref="F622:I622"/>
    <mergeCell ref="J622:N622"/>
    <mergeCell ref="O622:P622"/>
    <mergeCell ref="Q622:R622"/>
    <mergeCell ref="S622:T622"/>
    <mergeCell ref="U622:V622"/>
    <mergeCell ref="W622:X622"/>
    <mergeCell ref="U617:V617"/>
    <mergeCell ref="W617:X617"/>
    <mergeCell ref="A619:AA619"/>
    <mergeCell ref="A621:B621"/>
    <mergeCell ref="C621:E621"/>
    <mergeCell ref="F621:I621"/>
    <mergeCell ref="J621:K621"/>
    <mergeCell ref="L621:N621"/>
    <mergeCell ref="O621:P621"/>
    <mergeCell ref="Q621:R621"/>
    <mergeCell ref="F617:I617"/>
    <mergeCell ref="J617:K617"/>
    <mergeCell ref="L617:N617"/>
    <mergeCell ref="O617:P617"/>
    <mergeCell ref="Q617:R617"/>
    <mergeCell ref="S617:T617"/>
    <mergeCell ref="W612:X612"/>
    <mergeCell ref="Y612:AA612"/>
    <mergeCell ref="F615:I615"/>
    <mergeCell ref="J615:K615"/>
    <mergeCell ref="L615:N615"/>
    <mergeCell ref="O615:P615"/>
    <mergeCell ref="Q615:R615"/>
    <mergeCell ref="S615:T615"/>
    <mergeCell ref="U615:V615"/>
    <mergeCell ref="W615:X615"/>
    <mergeCell ref="F609:I609"/>
    <mergeCell ref="J609:K609"/>
    <mergeCell ref="L609:N609"/>
    <mergeCell ref="Q609:R609"/>
    <mergeCell ref="S609:T609"/>
    <mergeCell ref="Y609:AA609"/>
    <mergeCell ref="U607:V607"/>
    <mergeCell ref="W607:X607"/>
    <mergeCell ref="Y607:AA608"/>
    <mergeCell ref="O608:P609"/>
    <mergeCell ref="U608:V609"/>
    <mergeCell ref="W608:X609"/>
    <mergeCell ref="F607:I608"/>
    <mergeCell ref="J607:K608"/>
    <mergeCell ref="L607:N608"/>
    <mergeCell ref="O607:P607"/>
    <mergeCell ref="Q607:R608"/>
    <mergeCell ref="S607:T608"/>
    <mergeCell ref="Y605:AA605"/>
    <mergeCell ref="F606:I606"/>
    <mergeCell ref="J606:K606"/>
    <mergeCell ref="L606:N606"/>
    <mergeCell ref="O606:P606"/>
    <mergeCell ref="Q606:R606"/>
    <mergeCell ref="S606:T606"/>
    <mergeCell ref="U606:V606"/>
    <mergeCell ref="W606:X606"/>
    <mergeCell ref="Y606:AA606"/>
    <mergeCell ref="W604:X604"/>
    <mergeCell ref="F605:I605"/>
    <mergeCell ref="J605:K605"/>
    <mergeCell ref="L605:N605"/>
    <mergeCell ref="O605:P605"/>
    <mergeCell ref="Q605:R605"/>
    <mergeCell ref="S605:T605"/>
    <mergeCell ref="U605:V605"/>
    <mergeCell ref="W605:X605"/>
    <mergeCell ref="F604:I604"/>
    <mergeCell ref="J604:N604"/>
    <mergeCell ref="O604:P604"/>
    <mergeCell ref="Q604:R604"/>
    <mergeCell ref="S604:T604"/>
    <mergeCell ref="U604:V604"/>
    <mergeCell ref="W602:X602"/>
    <mergeCell ref="F603:I603"/>
    <mergeCell ref="J603:N603"/>
    <mergeCell ref="O603:P603"/>
    <mergeCell ref="Q603:R603"/>
    <mergeCell ref="S603:T603"/>
    <mergeCell ref="U603:V603"/>
    <mergeCell ref="W603:X603"/>
    <mergeCell ref="F602:I602"/>
    <mergeCell ref="J602:N602"/>
    <mergeCell ref="O602:P602"/>
    <mergeCell ref="Q602:R602"/>
    <mergeCell ref="S602:T602"/>
    <mergeCell ref="U602:V602"/>
    <mergeCell ref="U600:V600"/>
    <mergeCell ref="W600:X600"/>
    <mergeCell ref="F601:I601"/>
    <mergeCell ref="J601:N601"/>
    <mergeCell ref="O601:P601"/>
    <mergeCell ref="Q601:R601"/>
    <mergeCell ref="S601:T601"/>
    <mergeCell ref="U601:V601"/>
    <mergeCell ref="W601:X601"/>
    <mergeCell ref="W598:X598"/>
    <mergeCell ref="Y598:AA598"/>
    <mergeCell ref="A600:B600"/>
    <mergeCell ref="C600:E600"/>
    <mergeCell ref="F600:I600"/>
    <mergeCell ref="J600:K600"/>
    <mergeCell ref="L600:N600"/>
    <mergeCell ref="O600:P600"/>
    <mergeCell ref="Q600:R600"/>
    <mergeCell ref="S600:T600"/>
    <mergeCell ref="F595:I595"/>
    <mergeCell ref="J595:K595"/>
    <mergeCell ref="L595:N595"/>
    <mergeCell ref="Q595:R595"/>
    <mergeCell ref="S595:T595"/>
    <mergeCell ref="Y595:AA595"/>
    <mergeCell ref="U593:V593"/>
    <mergeCell ref="W593:X593"/>
    <mergeCell ref="Y593:AA594"/>
    <mergeCell ref="O594:P595"/>
    <mergeCell ref="U594:V595"/>
    <mergeCell ref="W594:X595"/>
    <mergeCell ref="F593:I594"/>
    <mergeCell ref="J593:K594"/>
    <mergeCell ref="L593:N594"/>
    <mergeCell ref="O593:P593"/>
    <mergeCell ref="Q593:R594"/>
    <mergeCell ref="S593:T594"/>
    <mergeCell ref="Y591:AA591"/>
    <mergeCell ref="F592:I592"/>
    <mergeCell ref="J592:K592"/>
    <mergeCell ref="L592:N592"/>
    <mergeCell ref="O592:P592"/>
    <mergeCell ref="Q592:R592"/>
    <mergeCell ref="S592:T592"/>
    <mergeCell ref="U592:V592"/>
    <mergeCell ref="W592:X592"/>
    <mergeCell ref="Y592:AA592"/>
    <mergeCell ref="W590:X590"/>
    <mergeCell ref="F591:I591"/>
    <mergeCell ref="J591:K591"/>
    <mergeCell ref="L591:N591"/>
    <mergeCell ref="O591:P591"/>
    <mergeCell ref="Q591:R591"/>
    <mergeCell ref="S591:T591"/>
    <mergeCell ref="U591:V591"/>
    <mergeCell ref="W591:X591"/>
    <mergeCell ref="F590:I590"/>
    <mergeCell ref="J590:N590"/>
    <mergeCell ref="O590:P590"/>
    <mergeCell ref="Q590:R590"/>
    <mergeCell ref="S590:T590"/>
    <mergeCell ref="U590:V590"/>
    <mergeCell ref="W588:X588"/>
    <mergeCell ref="F589:I589"/>
    <mergeCell ref="J589:N589"/>
    <mergeCell ref="O589:P589"/>
    <mergeCell ref="Q589:R589"/>
    <mergeCell ref="S589:T589"/>
    <mergeCell ref="U589:V589"/>
    <mergeCell ref="W589:X589"/>
    <mergeCell ref="F588:I588"/>
    <mergeCell ref="J588:N588"/>
    <mergeCell ref="O588:P588"/>
    <mergeCell ref="Q588:R588"/>
    <mergeCell ref="S588:T588"/>
    <mergeCell ref="U588:V588"/>
    <mergeCell ref="U586:V586"/>
    <mergeCell ref="W586:X586"/>
    <mergeCell ref="F587:I587"/>
    <mergeCell ref="J587:N587"/>
    <mergeCell ref="O587:P587"/>
    <mergeCell ref="Q587:R587"/>
    <mergeCell ref="S587:T587"/>
    <mergeCell ref="U587:V587"/>
    <mergeCell ref="W587:X587"/>
    <mergeCell ref="W584:X584"/>
    <mergeCell ref="Y584:AA584"/>
    <mergeCell ref="A586:B586"/>
    <mergeCell ref="C586:E586"/>
    <mergeCell ref="F586:I586"/>
    <mergeCell ref="J586:K586"/>
    <mergeCell ref="L586:N586"/>
    <mergeCell ref="O586:P586"/>
    <mergeCell ref="Q586:R586"/>
    <mergeCell ref="S586:T586"/>
    <mergeCell ref="F581:I581"/>
    <mergeCell ref="J581:K581"/>
    <mergeCell ref="L581:N581"/>
    <mergeCell ref="Q581:R581"/>
    <mergeCell ref="S581:T581"/>
    <mergeCell ref="Y581:AA581"/>
    <mergeCell ref="U579:V579"/>
    <mergeCell ref="W579:X579"/>
    <mergeCell ref="Y579:AA580"/>
    <mergeCell ref="O580:P581"/>
    <mergeCell ref="U580:V581"/>
    <mergeCell ref="W580:X581"/>
    <mergeCell ref="F579:I580"/>
    <mergeCell ref="J579:K580"/>
    <mergeCell ref="L579:N580"/>
    <mergeCell ref="O579:P579"/>
    <mergeCell ref="Q579:R580"/>
    <mergeCell ref="S579:T580"/>
    <mergeCell ref="Y577:AA577"/>
    <mergeCell ref="F578:I578"/>
    <mergeCell ref="J578:K578"/>
    <mergeCell ref="L578:N578"/>
    <mergeCell ref="O578:P578"/>
    <mergeCell ref="Q578:R578"/>
    <mergeCell ref="S578:T578"/>
    <mergeCell ref="U578:V578"/>
    <mergeCell ref="W578:X578"/>
    <mergeCell ref="Y578:AA578"/>
    <mergeCell ref="W576:X576"/>
    <mergeCell ref="F577:I577"/>
    <mergeCell ref="J577:K577"/>
    <mergeCell ref="L577:N577"/>
    <mergeCell ref="O577:P577"/>
    <mergeCell ref="Q577:R577"/>
    <mergeCell ref="S577:T577"/>
    <mergeCell ref="U577:V577"/>
    <mergeCell ref="W577:X577"/>
    <mergeCell ref="F576:I576"/>
    <mergeCell ref="J576:N576"/>
    <mergeCell ref="O576:P576"/>
    <mergeCell ref="Q576:R576"/>
    <mergeCell ref="S576:T576"/>
    <mergeCell ref="U576:V576"/>
    <mergeCell ref="W574:X574"/>
    <mergeCell ref="F575:I575"/>
    <mergeCell ref="J575:N575"/>
    <mergeCell ref="O575:P575"/>
    <mergeCell ref="Q575:R575"/>
    <mergeCell ref="S575:T575"/>
    <mergeCell ref="U575:V575"/>
    <mergeCell ref="W575:X575"/>
    <mergeCell ref="F574:I574"/>
    <mergeCell ref="J574:N574"/>
    <mergeCell ref="O574:P574"/>
    <mergeCell ref="Q574:R574"/>
    <mergeCell ref="S574:T574"/>
    <mergeCell ref="U574:V574"/>
    <mergeCell ref="S572:T572"/>
    <mergeCell ref="U572:V572"/>
    <mergeCell ref="W572:X572"/>
    <mergeCell ref="F573:I573"/>
    <mergeCell ref="J573:N573"/>
    <mergeCell ref="O573:P573"/>
    <mergeCell ref="Q573:R573"/>
    <mergeCell ref="S573:T573"/>
    <mergeCell ref="U573:V573"/>
    <mergeCell ref="W573:X573"/>
    <mergeCell ref="Y567:AA567"/>
    <mergeCell ref="W570:X570"/>
    <mergeCell ref="Y570:AA570"/>
    <mergeCell ref="A572:B572"/>
    <mergeCell ref="C572:E572"/>
    <mergeCell ref="F572:I572"/>
    <mergeCell ref="J572:K572"/>
    <mergeCell ref="L572:N572"/>
    <mergeCell ref="O572:P572"/>
    <mergeCell ref="Q572:R572"/>
    <mergeCell ref="W566:X566"/>
    <mergeCell ref="Y566:AA566"/>
    <mergeCell ref="F567:I567"/>
    <mergeCell ref="J567:K567"/>
    <mergeCell ref="L567:N567"/>
    <mergeCell ref="O567:P567"/>
    <mergeCell ref="Q567:R567"/>
    <mergeCell ref="S567:T567"/>
    <mergeCell ref="U567:V567"/>
    <mergeCell ref="W567:X567"/>
    <mergeCell ref="U565:V565"/>
    <mergeCell ref="W565:X565"/>
    <mergeCell ref="Y565:AA565"/>
    <mergeCell ref="F566:I566"/>
    <mergeCell ref="J566:K566"/>
    <mergeCell ref="L566:N566"/>
    <mergeCell ref="O566:P566"/>
    <mergeCell ref="Q566:R566"/>
    <mergeCell ref="S566:T566"/>
    <mergeCell ref="U566:V566"/>
    <mergeCell ref="F565:I565"/>
    <mergeCell ref="J565:K565"/>
    <mergeCell ref="L565:N565"/>
    <mergeCell ref="O565:P565"/>
    <mergeCell ref="Q565:R565"/>
    <mergeCell ref="S565:T565"/>
    <mergeCell ref="S563:T563"/>
    <mergeCell ref="U563:V563"/>
    <mergeCell ref="W563:X563"/>
    <mergeCell ref="F564:I564"/>
    <mergeCell ref="J564:N564"/>
    <mergeCell ref="O564:P564"/>
    <mergeCell ref="Q564:R564"/>
    <mergeCell ref="S564:T564"/>
    <mergeCell ref="U564:V564"/>
    <mergeCell ref="W564:X564"/>
    <mergeCell ref="Y558:AA558"/>
    <mergeCell ref="W561:X561"/>
    <mergeCell ref="Y561:AA561"/>
    <mergeCell ref="A563:B563"/>
    <mergeCell ref="C563:E563"/>
    <mergeCell ref="F563:I563"/>
    <mergeCell ref="J563:K563"/>
    <mergeCell ref="L563:N563"/>
    <mergeCell ref="O563:P563"/>
    <mergeCell ref="Q563:R563"/>
    <mergeCell ref="W557:X557"/>
    <mergeCell ref="Y557:AA557"/>
    <mergeCell ref="F558:I558"/>
    <mergeCell ref="J558:K558"/>
    <mergeCell ref="L558:N558"/>
    <mergeCell ref="O558:P558"/>
    <mergeCell ref="Q558:R558"/>
    <mergeCell ref="S558:T558"/>
    <mergeCell ref="U558:V558"/>
    <mergeCell ref="W558:X558"/>
    <mergeCell ref="U556:V556"/>
    <mergeCell ref="W556:X556"/>
    <mergeCell ref="Y556:AA556"/>
    <mergeCell ref="F557:I557"/>
    <mergeCell ref="J557:K557"/>
    <mergeCell ref="L557:N557"/>
    <mergeCell ref="O557:P557"/>
    <mergeCell ref="Q557:R557"/>
    <mergeCell ref="S557:T557"/>
    <mergeCell ref="U557:V557"/>
    <mergeCell ref="F556:I556"/>
    <mergeCell ref="J556:K556"/>
    <mergeCell ref="L556:N556"/>
    <mergeCell ref="O556:P556"/>
    <mergeCell ref="Q556:R556"/>
    <mergeCell ref="S556:T556"/>
    <mergeCell ref="U554:V554"/>
    <mergeCell ref="W554:X554"/>
    <mergeCell ref="F555:I555"/>
    <mergeCell ref="J555:N555"/>
    <mergeCell ref="O555:P555"/>
    <mergeCell ref="Q555:R555"/>
    <mergeCell ref="S555:T555"/>
    <mergeCell ref="U555:V555"/>
    <mergeCell ref="W555:X555"/>
    <mergeCell ref="W552:X552"/>
    <mergeCell ref="Y552:AA552"/>
    <mergeCell ref="A554:B554"/>
    <mergeCell ref="C554:E554"/>
    <mergeCell ref="F554:I554"/>
    <mergeCell ref="J554:K554"/>
    <mergeCell ref="L554:N554"/>
    <mergeCell ref="O554:P554"/>
    <mergeCell ref="Q554:R554"/>
    <mergeCell ref="S554:T554"/>
    <mergeCell ref="F549:I549"/>
    <mergeCell ref="J549:K549"/>
    <mergeCell ref="L549:N549"/>
    <mergeCell ref="Q549:R549"/>
    <mergeCell ref="S549:T549"/>
    <mergeCell ref="Y549:AA549"/>
    <mergeCell ref="U547:V547"/>
    <mergeCell ref="W547:X547"/>
    <mergeCell ref="Y547:AA548"/>
    <mergeCell ref="O548:P549"/>
    <mergeCell ref="U548:V549"/>
    <mergeCell ref="W548:X549"/>
    <mergeCell ref="F547:I548"/>
    <mergeCell ref="J547:K548"/>
    <mergeCell ref="L547:N548"/>
    <mergeCell ref="O547:P547"/>
    <mergeCell ref="Q547:R548"/>
    <mergeCell ref="S547:T548"/>
    <mergeCell ref="Y545:AA545"/>
    <mergeCell ref="F546:I546"/>
    <mergeCell ref="J546:K546"/>
    <mergeCell ref="L546:N546"/>
    <mergeCell ref="O546:P546"/>
    <mergeCell ref="Q546:R546"/>
    <mergeCell ref="S546:T546"/>
    <mergeCell ref="U546:V546"/>
    <mergeCell ref="W546:X546"/>
    <mergeCell ref="Y546:AA546"/>
    <mergeCell ref="W544:X544"/>
    <mergeCell ref="F545:I545"/>
    <mergeCell ref="J545:K545"/>
    <mergeCell ref="L545:N545"/>
    <mergeCell ref="O545:P545"/>
    <mergeCell ref="Q545:R545"/>
    <mergeCell ref="S545:T545"/>
    <mergeCell ref="U545:V545"/>
    <mergeCell ref="W545:X545"/>
    <mergeCell ref="F544:I544"/>
    <mergeCell ref="J544:N544"/>
    <mergeCell ref="O544:P544"/>
    <mergeCell ref="Q544:R544"/>
    <mergeCell ref="S544:T544"/>
    <mergeCell ref="U544:V544"/>
    <mergeCell ref="W542:X542"/>
    <mergeCell ref="F543:I543"/>
    <mergeCell ref="J543:N543"/>
    <mergeCell ref="O543:P543"/>
    <mergeCell ref="Q543:R543"/>
    <mergeCell ref="S543:T543"/>
    <mergeCell ref="U543:V543"/>
    <mergeCell ref="W543:X543"/>
    <mergeCell ref="F542:I542"/>
    <mergeCell ref="J542:N542"/>
    <mergeCell ref="O542:P542"/>
    <mergeCell ref="Q542:R542"/>
    <mergeCell ref="S542:T542"/>
    <mergeCell ref="U542:V542"/>
    <mergeCell ref="U540:V540"/>
    <mergeCell ref="W540:X540"/>
    <mergeCell ref="F541:I541"/>
    <mergeCell ref="J541:N541"/>
    <mergeCell ref="O541:P541"/>
    <mergeCell ref="Q541:R541"/>
    <mergeCell ref="S541:T541"/>
    <mergeCell ref="U541:V541"/>
    <mergeCell ref="W541:X541"/>
    <mergeCell ref="W538:X538"/>
    <mergeCell ref="Y538:AA538"/>
    <mergeCell ref="A540:B540"/>
    <mergeCell ref="C540:E540"/>
    <mergeCell ref="F540:I540"/>
    <mergeCell ref="J540:K540"/>
    <mergeCell ref="L540:N540"/>
    <mergeCell ref="O540:P540"/>
    <mergeCell ref="Q540:R540"/>
    <mergeCell ref="S540:T540"/>
    <mergeCell ref="F535:I535"/>
    <mergeCell ref="J535:K535"/>
    <mergeCell ref="L535:N535"/>
    <mergeCell ref="Q535:R535"/>
    <mergeCell ref="S535:T535"/>
    <mergeCell ref="Y535:AA535"/>
    <mergeCell ref="U533:V533"/>
    <mergeCell ref="W533:X533"/>
    <mergeCell ref="Y533:AA534"/>
    <mergeCell ref="O534:P535"/>
    <mergeCell ref="U534:V535"/>
    <mergeCell ref="W534:X535"/>
    <mergeCell ref="F533:I534"/>
    <mergeCell ref="J533:K534"/>
    <mergeCell ref="L533:N534"/>
    <mergeCell ref="O533:P533"/>
    <mergeCell ref="Q533:R534"/>
    <mergeCell ref="S533:T534"/>
    <mergeCell ref="Y531:AA531"/>
    <mergeCell ref="F532:I532"/>
    <mergeCell ref="J532:K532"/>
    <mergeCell ref="L532:N532"/>
    <mergeCell ref="O532:P532"/>
    <mergeCell ref="Q532:R532"/>
    <mergeCell ref="S532:T532"/>
    <mergeCell ref="U532:V532"/>
    <mergeCell ref="W532:X532"/>
    <mergeCell ref="Y532:AA532"/>
    <mergeCell ref="W530:X530"/>
    <mergeCell ref="F531:I531"/>
    <mergeCell ref="J531:K531"/>
    <mergeCell ref="L531:N531"/>
    <mergeCell ref="O531:P531"/>
    <mergeCell ref="Q531:R531"/>
    <mergeCell ref="S531:T531"/>
    <mergeCell ref="U531:V531"/>
    <mergeCell ref="W531:X531"/>
    <mergeCell ref="F530:I530"/>
    <mergeCell ref="J530:N530"/>
    <mergeCell ref="O530:P530"/>
    <mergeCell ref="Q530:R530"/>
    <mergeCell ref="S530:T530"/>
    <mergeCell ref="U530:V530"/>
    <mergeCell ref="W528:X528"/>
    <mergeCell ref="F529:I529"/>
    <mergeCell ref="J529:N529"/>
    <mergeCell ref="O529:P529"/>
    <mergeCell ref="Q529:R529"/>
    <mergeCell ref="S529:T529"/>
    <mergeCell ref="U529:V529"/>
    <mergeCell ref="W529:X529"/>
    <mergeCell ref="F528:I528"/>
    <mergeCell ref="J528:N528"/>
    <mergeCell ref="O528:P528"/>
    <mergeCell ref="Q528:R528"/>
    <mergeCell ref="S528:T528"/>
    <mergeCell ref="U528:V528"/>
    <mergeCell ref="U526:V526"/>
    <mergeCell ref="W526:X526"/>
    <mergeCell ref="F527:I527"/>
    <mergeCell ref="J527:N527"/>
    <mergeCell ref="O527:P527"/>
    <mergeCell ref="Q527:R527"/>
    <mergeCell ref="S527:T527"/>
    <mergeCell ref="U527:V527"/>
    <mergeCell ref="W527:X527"/>
    <mergeCell ref="W524:X524"/>
    <mergeCell ref="Y524:AA524"/>
    <mergeCell ref="A526:B526"/>
    <mergeCell ref="C526:E526"/>
    <mergeCell ref="F526:I526"/>
    <mergeCell ref="J526:K526"/>
    <mergeCell ref="L526:N526"/>
    <mergeCell ref="O526:P526"/>
    <mergeCell ref="Q526:R526"/>
    <mergeCell ref="S526:T526"/>
    <mergeCell ref="Y519:AA520"/>
    <mergeCell ref="O520:P521"/>
    <mergeCell ref="U520:V521"/>
    <mergeCell ref="W520:X521"/>
    <mergeCell ref="F521:I521"/>
    <mergeCell ref="J521:K521"/>
    <mergeCell ref="L521:N521"/>
    <mergeCell ref="Q521:R521"/>
    <mergeCell ref="S521:T521"/>
    <mergeCell ref="Y521:AA521"/>
    <mergeCell ref="W518:X518"/>
    <mergeCell ref="Y518:AA518"/>
    <mergeCell ref="F519:I520"/>
    <mergeCell ref="J519:K520"/>
    <mergeCell ref="L519:N520"/>
    <mergeCell ref="O519:P519"/>
    <mergeCell ref="Q519:R520"/>
    <mergeCell ref="S519:T520"/>
    <mergeCell ref="U519:V519"/>
    <mergeCell ref="W519:X519"/>
    <mergeCell ref="U517:V517"/>
    <mergeCell ref="W517:X517"/>
    <mergeCell ref="Y517:AA517"/>
    <mergeCell ref="F518:I518"/>
    <mergeCell ref="J518:K518"/>
    <mergeCell ref="L518:N518"/>
    <mergeCell ref="O518:P518"/>
    <mergeCell ref="Q518:R518"/>
    <mergeCell ref="S518:T518"/>
    <mergeCell ref="U518:V518"/>
    <mergeCell ref="F517:I517"/>
    <mergeCell ref="J517:K517"/>
    <mergeCell ref="L517:N517"/>
    <mergeCell ref="O517:P517"/>
    <mergeCell ref="Q517:R517"/>
    <mergeCell ref="S517:T517"/>
    <mergeCell ref="W515:X515"/>
    <mergeCell ref="C516:E516"/>
    <mergeCell ref="F516:I516"/>
    <mergeCell ref="J516:K516"/>
    <mergeCell ref="L516:N516"/>
    <mergeCell ref="O516:P516"/>
    <mergeCell ref="Q516:R516"/>
    <mergeCell ref="S516:T516"/>
    <mergeCell ref="U516:V516"/>
    <mergeCell ref="W516:X516"/>
    <mergeCell ref="F515:I515"/>
    <mergeCell ref="J515:N515"/>
    <mergeCell ref="O515:P515"/>
    <mergeCell ref="Q515:R515"/>
    <mergeCell ref="S515:T515"/>
    <mergeCell ref="U515:V515"/>
    <mergeCell ref="W513:X513"/>
    <mergeCell ref="F514:I514"/>
    <mergeCell ref="J514:N514"/>
    <mergeCell ref="O514:P514"/>
    <mergeCell ref="Q514:R514"/>
    <mergeCell ref="S514:T514"/>
    <mergeCell ref="U514:V514"/>
    <mergeCell ref="W514:X514"/>
    <mergeCell ref="F513:I513"/>
    <mergeCell ref="J513:N513"/>
    <mergeCell ref="O513:P513"/>
    <mergeCell ref="Q513:R513"/>
    <mergeCell ref="S513:T513"/>
    <mergeCell ref="U513:V513"/>
    <mergeCell ref="S511:T511"/>
    <mergeCell ref="U511:V511"/>
    <mergeCell ref="W511:X511"/>
    <mergeCell ref="F512:I512"/>
    <mergeCell ref="J512:N512"/>
    <mergeCell ref="O512:P512"/>
    <mergeCell ref="Q512:R512"/>
    <mergeCell ref="S512:T512"/>
    <mergeCell ref="U512:V512"/>
    <mergeCell ref="W512:X512"/>
    <mergeCell ref="Y506:AA506"/>
    <mergeCell ref="W509:X509"/>
    <mergeCell ref="Y509:AA509"/>
    <mergeCell ref="A511:B511"/>
    <mergeCell ref="C511:E511"/>
    <mergeCell ref="F511:I511"/>
    <mergeCell ref="J511:K511"/>
    <mergeCell ref="L511:N511"/>
    <mergeCell ref="O511:P511"/>
    <mergeCell ref="Q511:R511"/>
    <mergeCell ref="W505:X505"/>
    <mergeCell ref="F506:I506"/>
    <mergeCell ref="J506:K506"/>
    <mergeCell ref="L506:N506"/>
    <mergeCell ref="O506:P506"/>
    <mergeCell ref="Q506:R506"/>
    <mergeCell ref="S506:T506"/>
    <mergeCell ref="U506:V506"/>
    <mergeCell ref="W506:X506"/>
    <mergeCell ref="F505:I505"/>
    <mergeCell ref="J505:N505"/>
    <mergeCell ref="O505:P505"/>
    <mergeCell ref="Q505:R505"/>
    <mergeCell ref="S505:T505"/>
    <mergeCell ref="U505:V505"/>
    <mergeCell ref="S503:T503"/>
    <mergeCell ref="U503:V503"/>
    <mergeCell ref="W503:X503"/>
    <mergeCell ref="F504:I504"/>
    <mergeCell ref="J504:N504"/>
    <mergeCell ref="O504:P504"/>
    <mergeCell ref="Q504:R504"/>
    <mergeCell ref="S504:T504"/>
    <mergeCell ref="U504:V504"/>
    <mergeCell ref="W504:X504"/>
    <mergeCell ref="Y498:AA498"/>
    <mergeCell ref="W501:X501"/>
    <mergeCell ref="Y501:AA501"/>
    <mergeCell ref="A503:B503"/>
    <mergeCell ref="C503:E503"/>
    <mergeCell ref="F503:I503"/>
    <mergeCell ref="J503:K503"/>
    <mergeCell ref="L503:N503"/>
    <mergeCell ref="O503:P503"/>
    <mergeCell ref="Q503:R503"/>
    <mergeCell ref="W497:X497"/>
    <mergeCell ref="F498:I498"/>
    <mergeCell ref="J498:K498"/>
    <mergeCell ref="L498:N498"/>
    <mergeCell ref="O498:P498"/>
    <mergeCell ref="Q498:R498"/>
    <mergeCell ref="S498:T498"/>
    <mergeCell ref="U498:V498"/>
    <mergeCell ref="W498:X498"/>
    <mergeCell ref="F497:I497"/>
    <mergeCell ref="J497:N497"/>
    <mergeCell ref="O497:P497"/>
    <mergeCell ref="Q497:R497"/>
    <mergeCell ref="S497:T497"/>
    <mergeCell ref="U497:V497"/>
    <mergeCell ref="S495:T495"/>
    <mergeCell ref="U495:V495"/>
    <mergeCell ref="W495:X495"/>
    <mergeCell ref="F496:I496"/>
    <mergeCell ref="J496:N496"/>
    <mergeCell ref="O496:P496"/>
    <mergeCell ref="Q496:R496"/>
    <mergeCell ref="S496:T496"/>
    <mergeCell ref="U496:V496"/>
    <mergeCell ref="W496:X496"/>
    <mergeCell ref="Y490:AA490"/>
    <mergeCell ref="W493:X493"/>
    <mergeCell ref="Y493:AA493"/>
    <mergeCell ref="A495:B495"/>
    <mergeCell ref="C495:E495"/>
    <mergeCell ref="F495:I495"/>
    <mergeCell ref="J495:K495"/>
    <mergeCell ref="L495:N495"/>
    <mergeCell ref="O495:P495"/>
    <mergeCell ref="Q495:R495"/>
    <mergeCell ref="W489:X489"/>
    <mergeCell ref="Y489:AA489"/>
    <mergeCell ref="F490:I490"/>
    <mergeCell ref="J490:K490"/>
    <mergeCell ref="L490:N490"/>
    <mergeCell ref="O490:P490"/>
    <mergeCell ref="Q490:R490"/>
    <mergeCell ref="S490:T490"/>
    <mergeCell ref="U490:V490"/>
    <mergeCell ref="W490:X490"/>
    <mergeCell ref="U488:V488"/>
    <mergeCell ref="W488:X488"/>
    <mergeCell ref="Y488:AA488"/>
    <mergeCell ref="F489:I489"/>
    <mergeCell ref="J489:K489"/>
    <mergeCell ref="L489:N489"/>
    <mergeCell ref="O489:P489"/>
    <mergeCell ref="Q489:R489"/>
    <mergeCell ref="S489:T489"/>
    <mergeCell ref="U489:V489"/>
    <mergeCell ref="F488:I488"/>
    <mergeCell ref="J488:K488"/>
    <mergeCell ref="L488:N488"/>
    <mergeCell ref="O488:P488"/>
    <mergeCell ref="Q488:R488"/>
    <mergeCell ref="S488:T488"/>
    <mergeCell ref="S486:T486"/>
    <mergeCell ref="U486:V486"/>
    <mergeCell ref="W486:X486"/>
    <mergeCell ref="F487:I487"/>
    <mergeCell ref="J487:N487"/>
    <mergeCell ref="O487:P487"/>
    <mergeCell ref="Q487:R487"/>
    <mergeCell ref="S487:T487"/>
    <mergeCell ref="U487:V487"/>
    <mergeCell ref="W487:X487"/>
    <mergeCell ref="Y481:AA481"/>
    <mergeCell ref="W484:X484"/>
    <mergeCell ref="Y484:AA484"/>
    <mergeCell ref="A486:B486"/>
    <mergeCell ref="C486:E486"/>
    <mergeCell ref="F486:I486"/>
    <mergeCell ref="J486:K486"/>
    <mergeCell ref="L486:N486"/>
    <mergeCell ref="O486:P486"/>
    <mergeCell ref="Q486:R486"/>
    <mergeCell ref="W480:X480"/>
    <mergeCell ref="Y480:AA480"/>
    <mergeCell ref="F481:I481"/>
    <mergeCell ref="J481:K481"/>
    <mergeCell ref="L481:N481"/>
    <mergeCell ref="O481:P481"/>
    <mergeCell ref="Q481:R481"/>
    <mergeCell ref="S481:T481"/>
    <mergeCell ref="U481:V481"/>
    <mergeCell ref="W481:X481"/>
    <mergeCell ref="U479:V479"/>
    <mergeCell ref="W479:X479"/>
    <mergeCell ref="Y479:AA479"/>
    <mergeCell ref="F480:I480"/>
    <mergeCell ref="J480:K480"/>
    <mergeCell ref="L480:N480"/>
    <mergeCell ref="O480:P480"/>
    <mergeCell ref="Q480:R480"/>
    <mergeCell ref="S480:T480"/>
    <mergeCell ref="U480:V480"/>
    <mergeCell ref="F479:I479"/>
    <mergeCell ref="J479:K479"/>
    <mergeCell ref="L479:N479"/>
    <mergeCell ref="O479:P479"/>
    <mergeCell ref="Q479:R479"/>
    <mergeCell ref="S479:T479"/>
    <mergeCell ref="S477:T477"/>
    <mergeCell ref="U477:V477"/>
    <mergeCell ref="W477:X477"/>
    <mergeCell ref="F478:I478"/>
    <mergeCell ref="J478:N478"/>
    <mergeCell ref="O478:P478"/>
    <mergeCell ref="Q478:R478"/>
    <mergeCell ref="S478:T478"/>
    <mergeCell ref="U478:V478"/>
    <mergeCell ref="W478:X478"/>
    <mergeCell ref="U473:V473"/>
    <mergeCell ref="W473:X473"/>
    <mergeCell ref="A475:AA475"/>
    <mergeCell ref="A477:B477"/>
    <mergeCell ref="C477:E477"/>
    <mergeCell ref="F477:I477"/>
    <mergeCell ref="J477:K477"/>
    <mergeCell ref="L477:N477"/>
    <mergeCell ref="O477:P477"/>
    <mergeCell ref="Q477:R477"/>
    <mergeCell ref="F473:I473"/>
    <mergeCell ref="J473:K473"/>
    <mergeCell ref="L473:N473"/>
    <mergeCell ref="O473:P473"/>
    <mergeCell ref="Q473:R473"/>
    <mergeCell ref="S473:T473"/>
    <mergeCell ref="W468:X468"/>
    <mergeCell ref="Y468:AA468"/>
    <mergeCell ref="F471:I471"/>
    <mergeCell ref="J471:K471"/>
    <mergeCell ref="L471:N471"/>
    <mergeCell ref="O471:P471"/>
    <mergeCell ref="Q471:R471"/>
    <mergeCell ref="S471:T471"/>
    <mergeCell ref="U471:V471"/>
    <mergeCell ref="W471:X471"/>
    <mergeCell ref="F465:I465"/>
    <mergeCell ref="J465:K465"/>
    <mergeCell ref="L465:N465"/>
    <mergeCell ref="Q465:R465"/>
    <mergeCell ref="S465:T465"/>
    <mergeCell ref="Y465:AA465"/>
    <mergeCell ref="U463:V463"/>
    <mergeCell ref="W463:X463"/>
    <mergeCell ref="Y463:AA464"/>
    <mergeCell ref="O464:P465"/>
    <mergeCell ref="U464:V465"/>
    <mergeCell ref="W464:X465"/>
    <mergeCell ref="F463:I464"/>
    <mergeCell ref="J463:K464"/>
    <mergeCell ref="L463:N464"/>
    <mergeCell ref="O463:P463"/>
    <mergeCell ref="Q463:R464"/>
    <mergeCell ref="S463:T464"/>
    <mergeCell ref="Y461:AA461"/>
    <mergeCell ref="F462:I462"/>
    <mergeCell ref="J462:K462"/>
    <mergeCell ref="L462:N462"/>
    <mergeCell ref="O462:P462"/>
    <mergeCell ref="Q462:R462"/>
    <mergeCell ref="S462:T462"/>
    <mergeCell ref="U462:V462"/>
    <mergeCell ref="W462:X462"/>
    <mergeCell ref="Y462:AA462"/>
    <mergeCell ref="W460:X460"/>
    <mergeCell ref="F461:I461"/>
    <mergeCell ref="J461:K461"/>
    <mergeCell ref="L461:N461"/>
    <mergeCell ref="O461:P461"/>
    <mergeCell ref="Q461:R461"/>
    <mergeCell ref="S461:T461"/>
    <mergeCell ref="U461:V461"/>
    <mergeCell ref="W461:X461"/>
    <mergeCell ref="F460:I460"/>
    <mergeCell ref="J460:N460"/>
    <mergeCell ref="O460:P460"/>
    <mergeCell ref="Q460:R460"/>
    <mergeCell ref="S460:T460"/>
    <mergeCell ref="U460:V460"/>
    <mergeCell ref="W458:X458"/>
    <mergeCell ref="F459:I459"/>
    <mergeCell ref="J459:N459"/>
    <mergeCell ref="O459:P459"/>
    <mergeCell ref="Q459:R459"/>
    <mergeCell ref="S459:T459"/>
    <mergeCell ref="U459:V459"/>
    <mergeCell ref="W459:X459"/>
    <mergeCell ref="F458:I458"/>
    <mergeCell ref="J458:N458"/>
    <mergeCell ref="O458:P458"/>
    <mergeCell ref="Q458:R458"/>
    <mergeCell ref="S458:T458"/>
    <mergeCell ref="U458:V458"/>
    <mergeCell ref="U456:V456"/>
    <mergeCell ref="W456:X456"/>
    <mergeCell ref="F457:I457"/>
    <mergeCell ref="J457:N457"/>
    <mergeCell ref="O457:P457"/>
    <mergeCell ref="Q457:R457"/>
    <mergeCell ref="S457:T457"/>
    <mergeCell ref="U457:V457"/>
    <mergeCell ref="W457:X457"/>
    <mergeCell ref="W454:X454"/>
    <mergeCell ref="Y454:AA454"/>
    <mergeCell ref="A456:B456"/>
    <mergeCell ref="C456:E456"/>
    <mergeCell ref="F456:I456"/>
    <mergeCell ref="J456:K456"/>
    <mergeCell ref="L456:N456"/>
    <mergeCell ref="O456:P456"/>
    <mergeCell ref="Q456:R456"/>
    <mergeCell ref="S456:T456"/>
    <mergeCell ref="F451:I451"/>
    <mergeCell ref="J451:K451"/>
    <mergeCell ref="L451:N451"/>
    <mergeCell ref="Q451:R451"/>
    <mergeCell ref="S451:T451"/>
    <mergeCell ref="Y451:AA451"/>
    <mergeCell ref="U449:V449"/>
    <mergeCell ref="W449:X449"/>
    <mergeCell ref="Y449:AA450"/>
    <mergeCell ref="O450:P451"/>
    <mergeCell ref="U450:V451"/>
    <mergeCell ref="W450:X451"/>
    <mergeCell ref="F449:I450"/>
    <mergeCell ref="J449:K450"/>
    <mergeCell ref="L449:N450"/>
    <mergeCell ref="O449:P449"/>
    <mergeCell ref="Q449:R450"/>
    <mergeCell ref="S449:T450"/>
    <mergeCell ref="Y447:AA447"/>
    <mergeCell ref="F448:I448"/>
    <mergeCell ref="J448:K448"/>
    <mergeCell ref="L448:N448"/>
    <mergeCell ref="O448:P448"/>
    <mergeCell ref="Q448:R448"/>
    <mergeCell ref="S448:T448"/>
    <mergeCell ref="U448:V448"/>
    <mergeCell ref="W448:X448"/>
    <mergeCell ref="Y448:AA448"/>
    <mergeCell ref="W446:X446"/>
    <mergeCell ref="F447:I447"/>
    <mergeCell ref="J447:K447"/>
    <mergeCell ref="L447:N447"/>
    <mergeCell ref="O447:P447"/>
    <mergeCell ref="Q447:R447"/>
    <mergeCell ref="S447:T447"/>
    <mergeCell ref="U447:V447"/>
    <mergeCell ref="W447:X447"/>
    <mergeCell ref="F446:I446"/>
    <mergeCell ref="J446:N446"/>
    <mergeCell ref="O446:P446"/>
    <mergeCell ref="Q446:R446"/>
    <mergeCell ref="S446:T446"/>
    <mergeCell ref="U446:V446"/>
    <mergeCell ref="W444:X444"/>
    <mergeCell ref="F445:I445"/>
    <mergeCell ref="J445:N445"/>
    <mergeCell ref="O445:P445"/>
    <mergeCell ref="Q445:R445"/>
    <mergeCell ref="S445:T445"/>
    <mergeCell ref="U445:V445"/>
    <mergeCell ref="W445:X445"/>
    <mergeCell ref="F444:I444"/>
    <mergeCell ref="J444:N444"/>
    <mergeCell ref="O444:P444"/>
    <mergeCell ref="Q444:R444"/>
    <mergeCell ref="S444:T444"/>
    <mergeCell ref="U444:V444"/>
    <mergeCell ref="U442:V442"/>
    <mergeCell ref="W442:X442"/>
    <mergeCell ref="F443:I443"/>
    <mergeCell ref="J443:N443"/>
    <mergeCell ref="O443:P443"/>
    <mergeCell ref="Q443:R443"/>
    <mergeCell ref="S443:T443"/>
    <mergeCell ref="U443:V443"/>
    <mergeCell ref="W443:X443"/>
    <mergeCell ref="W440:X440"/>
    <mergeCell ref="Y440:AA440"/>
    <mergeCell ref="A442:B442"/>
    <mergeCell ref="C442:E442"/>
    <mergeCell ref="F442:I442"/>
    <mergeCell ref="J442:K442"/>
    <mergeCell ref="L442:N442"/>
    <mergeCell ref="O442:P442"/>
    <mergeCell ref="Q442:R442"/>
    <mergeCell ref="S442:T442"/>
    <mergeCell ref="F437:I437"/>
    <mergeCell ref="J437:K437"/>
    <mergeCell ref="L437:N437"/>
    <mergeCell ref="Q437:R437"/>
    <mergeCell ref="S437:T437"/>
    <mergeCell ref="Y437:AA437"/>
    <mergeCell ref="U435:V435"/>
    <mergeCell ref="W435:X435"/>
    <mergeCell ref="Y435:AA436"/>
    <mergeCell ref="O436:P437"/>
    <mergeCell ref="U436:V437"/>
    <mergeCell ref="W436:X437"/>
    <mergeCell ref="F435:I436"/>
    <mergeCell ref="J435:K436"/>
    <mergeCell ref="L435:N436"/>
    <mergeCell ref="O435:P435"/>
    <mergeCell ref="Q435:R436"/>
    <mergeCell ref="S435:T436"/>
    <mergeCell ref="Y433:AA433"/>
    <mergeCell ref="F434:I434"/>
    <mergeCell ref="J434:K434"/>
    <mergeCell ref="L434:N434"/>
    <mergeCell ref="O434:P434"/>
    <mergeCell ref="Q434:R434"/>
    <mergeCell ref="S434:T434"/>
    <mergeCell ref="U434:V434"/>
    <mergeCell ref="W434:X434"/>
    <mergeCell ref="Y434:AA434"/>
    <mergeCell ref="W432:X432"/>
    <mergeCell ref="F433:I433"/>
    <mergeCell ref="J433:K433"/>
    <mergeCell ref="L433:N433"/>
    <mergeCell ref="O433:P433"/>
    <mergeCell ref="Q433:R433"/>
    <mergeCell ref="S433:T433"/>
    <mergeCell ref="U433:V433"/>
    <mergeCell ref="W433:X433"/>
    <mergeCell ref="F432:I432"/>
    <mergeCell ref="J432:N432"/>
    <mergeCell ref="O432:P432"/>
    <mergeCell ref="Q432:R432"/>
    <mergeCell ref="S432:T432"/>
    <mergeCell ref="U432:V432"/>
    <mergeCell ref="W430:X430"/>
    <mergeCell ref="F431:I431"/>
    <mergeCell ref="J431:N431"/>
    <mergeCell ref="O431:P431"/>
    <mergeCell ref="Q431:R431"/>
    <mergeCell ref="S431:T431"/>
    <mergeCell ref="U431:V431"/>
    <mergeCell ref="W431:X431"/>
    <mergeCell ref="F430:I430"/>
    <mergeCell ref="J430:N430"/>
    <mergeCell ref="O430:P430"/>
    <mergeCell ref="Q430:R430"/>
    <mergeCell ref="S430:T430"/>
    <mergeCell ref="U430:V430"/>
    <mergeCell ref="S428:T428"/>
    <mergeCell ref="U428:V428"/>
    <mergeCell ref="W428:X428"/>
    <mergeCell ref="F429:I429"/>
    <mergeCell ref="J429:N429"/>
    <mergeCell ref="O429:P429"/>
    <mergeCell ref="Q429:R429"/>
    <mergeCell ref="S429:T429"/>
    <mergeCell ref="U429:V429"/>
    <mergeCell ref="W429:X429"/>
    <mergeCell ref="Y423:AA423"/>
    <mergeCell ref="W426:X426"/>
    <mergeCell ref="Y426:AA426"/>
    <mergeCell ref="A428:B428"/>
    <mergeCell ref="C428:E428"/>
    <mergeCell ref="F428:I428"/>
    <mergeCell ref="J428:K428"/>
    <mergeCell ref="L428:N428"/>
    <mergeCell ref="O428:P428"/>
    <mergeCell ref="Q428:R428"/>
    <mergeCell ref="W422:X422"/>
    <mergeCell ref="Y422:AA422"/>
    <mergeCell ref="F423:I423"/>
    <mergeCell ref="J423:K423"/>
    <mergeCell ref="L423:N423"/>
    <mergeCell ref="O423:P423"/>
    <mergeCell ref="Q423:R423"/>
    <mergeCell ref="S423:T423"/>
    <mergeCell ref="U423:V423"/>
    <mergeCell ref="W423:X423"/>
    <mergeCell ref="U421:V421"/>
    <mergeCell ref="W421:X421"/>
    <mergeCell ref="Y421:AA421"/>
    <mergeCell ref="F422:I422"/>
    <mergeCell ref="J422:K422"/>
    <mergeCell ref="L422:N422"/>
    <mergeCell ref="O422:P422"/>
    <mergeCell ref="Q422:R422"/>
    <mergeCell ref="S422:T422"/>
    <mergeCell ref="U422:V422"/>
    <mergeCell ref="F421:I421"/>
    <mergeCell ref="J421:K421"/>
    <mergeCell ref="L421:N421"/>
    <mergeCell ref="O421:P421"/>
    <mergeCell ref="Q421:R421"/>
    <mergeCell ref="S421:T421"/>
    <mergeCell ref="S419:T419"/>
    <mergeCell ref="U419:V419"/>
    <mergeCell ref="W419:X419"/>
    <mergeCell ref="F420:I420"/>
    <mergeCell ref="J420:N420"/>
    <mergeCell ref="O420:P420"/>
    <mergeCell ref="Q420:R420"/>
    <mergeCell ref="S420:T420"/>
    <mergeCell ref="U420:V420"/>
    <mergeCell ref="W420:X420"/>
    <mergeCell ref="Y414:AA414"/>
    <mergeCell ref="W417:X417"/>
    <mergeCell ref="Y417:AA417"/>
    <mergeCell ref="A419:B419"/>
    <mergeCell ref="C419:E419"/>
    <mergeCell ref="F419:I419"/>
    <mergeCell ref="J419:K419"/>
    <mergeCell ref="L419:N419"/>
    <mergeCell ref="O419:P419"/>
    <mergeCell ref="Q419:R419"/>
    <mergeCell ref="W413:X413"/>
    <mergeCell ref="Y413:AA413"/>
    <mergeCell ref="F414:I414"/>
    <mergeCell ref="J414:K414"/>
    <mergeCell ref="L414:N414"/>
    <mergeCell ref="O414:P414"/>
    <mergeCell ref="Q414:R414"/>
    <mergeCell ref="S414:T414"/>
    <mergeCell ref="U414:V414"/>
    <mergeCell ref="W414:X414"/>
    <mergeCell ref="U412:V412"/>
    <mergeCell ref="W412:X412"/>
    <mergeCell ref="Y412:AA412"/>
    <mergeCell ref="F413:I413"/>
    <mergeCell ref="J413:K413"/>
    <mergeCell ref="L413:N413"/>
    <mergeCell ref="O413:P413"/>
    <mergeCell ref="Q413:R413"/>
    <mergeCell ref="S413:T413"/>
    <mergeCell ref="U413:V413"/>
    <mergeCell ref="F412:I412"/>
    <mergeCell ref="J412:K412"/>
    <mergeCell ref="L412:N412"/>
    <mergeCell ref="O412:P412"/>
    <mergeCell ref="Q412:R412"/>
    <mergeCell ref="S412:T412"/>
    <mergeCell ref="U410:V410"/>
    <mergeCell ref="W410:X410"/>
    <mergeCell ref="F411:I411"/>
    <mergeCell ref="J411:N411"/>
    <mergeCell ref="O411:P411"/>
    <mergeCell ref="Q411:R411"/>
    <mergeCell ref="S411:T411"/>
    <mergeCell ref="U411:V411"/>
    <mergeCell ref="W411:X411"/>
    <mergeCell ref="W408:X408"/>
    <mergeCell ref="Y408:AA408"/>
    <mergeCell ref="A410:B410"/>
    <mergeCell ref="C410:E410"/>
    <mergeCell ref="F410:I410"/>
    <mergeCell ref="J410:K410"/>
    <mergeCell ref="L410:N410"/>
    <mergeCell ref="O410:P410"/>
    <mergeCell ref="Q410:R410"/>
    <mergeCell ref="S410:T410"/>
    <mergeCell ref="F405:I405"/>
    <mergeCell ref="J405:K405"/>
    <mergeCell ref="L405:N405"/>
    <mergeCell ref="Q405:R405"/>
    <mergeCell ref="S405:T405"/>
    <mergeCell ref="Y405:AA405"/>
    <mergeCell ref="U403:V403"/>
    <mergeCell ref="W403:X403"/>
    <mergeCell ref="Y403:AA404"/>
    <mergeCell ref="O404:P405"/>
    <mergeCell ref="U404:V405"/>
    <mergeCell ref="W404:X405"/>
    <mergeCell ref="F403:I404"/>
    <mergeCell ref="J403:K404"/>
    <mergeCell ref="L403:N404"/>
    <mergeCell ref="O403:P403"/>
    <mergeCell ref="Q403:R404"/>
    <mergeCell ref="S403:T404"/>
    <mergeCell ref="Y401:AA401"/>
    <mergeCell ref="F402:I402"/>
    <mergeCell ref="J402:K402"/>
    <mergeCell ref="L402:N402"/>
    <mergeCell ref="O402:P402"/>
    <mergeCell ref="Q402:R402"/>
    <mergeCell ref="S402:T402"/>
    <mergeCell ref="U402:V402"/>
    <mergeCell ref="W402:X402"/>
    <mergeCell ref="Y402:AA402"/>
    <mergeCell ref="W400:X400"/>
    <mergeCell ref="F401:I401"/>
    <mergeCell ref="J401:K401"/>
    <mergeCell ref="L401:N401"/>
    <mergeCell ref="O401:P401"/>
    <mergeCell ref="Q401:R401"/>
    <mergeCell ref="S401:T401"/>
    <mergeCell ref="U401:V401"/>
    <mergeCell ref="W401:X401"/>
    <mergeCell ref="F400:I400"/>
    <mergeCell ref="J400:N400"/>
    <mergeCell ref="O400:P400"/>
    <mergeCell ref="Q400:R400"/>
    <mergeCell ref="S400:T400"/>
    <mergeCell ref="U400:V400"/>
    <mergeCell ref="W398:X398"/>
    <mergeCell ref="F399:I399"/>
    <mergeCell ref="J399:N399"/>
    <mergeCell ref="O399:P399"/>
    <mergeCell ref="Q399:R399"/>
    <mergeCell ref="S399:T399"/>
    <mergeCell ref="U399:V399"/>
    <mergeCell ref="W399:X399"/>
    <mergeCell ref="F398:I398"/>
    <mergeCell ref="J398:N398"/>
    <mergeCell ref="O398:P398"/>
    <mergeCell ref="Q398:R398"/>
    <mergeCell ref="S398:T398"/>
    <mergeCell ref="U398:V398"/>
    <mergeCell ref="U396:V396"/>
    <mergeCell ref="W396:X396"/>
    <mergeCell ref="F397:I397"/>
    <mergeCell ref="J397:N397"/>
    <mergeCell ref="O397:P397"/>
    <mergeCell ref="Q397:R397"/>
    <mergeCell ref="S397:T397"/>
    <mergeCell ref="U397:V397"/>
    <mergeCell ref="W397:X397"/>
    <mergeCell ref="W394:X394"/>
    <mergeCell ref="Y394:AA394"/>
    <mergeCell ref="A396:B396"/>
    <mergeCell ref="C396:E396"/>
    <mergeCell ref="F396:I396"/>
    <mergeCell ref="J396:K396"/>
    <mergeCell ref="L396:N396"/>
    <mergeCell ref="O396:P396"/>
    <mergeCell ref="Q396:R396"/>
    <mergeCell ref="S396:T396"/>
    <mergeCell ref="F391:I391"/>
    <mergeCell ref="J391:K391"/>
    <mergeCell ref="L391:N391"/>
    <mergeCell ref="Q391:R391"/>
    <mergeCell ref="S391:T391"/>
    <mergeCell ref="Y391:AA391"/>
    <mergeCell ref="U389:V389"/>
    <mergeCell ref="W389:X389"/>
    <mergeCell ref="Y389:AA390"/>
    <mergeCell ref="O390:P391"/>
    <mergeCell ref="U390:V391"/>
    <mergeCell ref="W390:X391"/>
    <mergeCell ref="F389:I390"/>
    <mergeCell ref="J389:K390"/>
    <mergeCell ref="L389:N390"/>
    <mergeCell ref="O389:P389"/>
    <mergeCell ref="Q389:R390"/>
    <mergeCell ref="S389:T390"/>
    <mergeCell ref="Y387:AA387"/>
    <mergeCell ref="F388:I388"/>
    <mergeCell ref="J388:K388"/>
    <mergeCell ref="L388:N388"/>
    <mergeCell ref="O388:P388"/>
    <mergeCell ref="Q388:R388"/>
    <mergeCell ref="S388:T388"/>
    <mergeCell ref="U388:V388"/>
    <mergeCell ref="W388:X388"/>
    <mergeCell ref="Y388:AA388"/>
    <mergeCell ref="W386:X386"/>
    <mergeCell ref="F387:I387"/>
    <mergeCell ref="J387:K387"/>
    <mergeCell ref="L387:N387"/>
    <mergeCell ref="O387:P387"/>
    <mergeCell ref="Q387:R387"/>
    <mergeCell ref="S387:T387"/>
    <mergeCell ref="U387:V387"/>
    <mergeCell ref="W387:X387"/>
    <mergeCell ref="F386:I386"/>
    <mergeCell ref="J386:N386"/>
    <mergeCell ref="O386:P386"/>
    <mergeCell ref="Q386:R386"/>
    <mergeCell ref="S386:T386"/>
    <mergeCell ref="U386:V386"/>
    <mergeCell ref="W384:X384"/>
    <mergeCell ref="F385:I385"/>
    <mergeCell ref="J385:N385"/>
    <mergeCell ref="O385:P385"/>
    <mergeCell ref="Q385:R385"/>
    <mergeCell ref="S385:T385"/>
    <mergeCell ref="U385:V385"/>
    <mergeCell ref="W385:X385"/>
    <mergeCell ref="F384:I384"/>
    <mergeCell ref="J384:N384"/>
    <mergeCell ref="O384:P384"/>
    <mergeCell ref="Q384:R384"/>
    <mergeCell ref="S384:T384"/>
    <mergeCell ref="U384:V384"/>
    <mergeCell ref="U382:V382"/>
    <mergeCell ref="W382:X382"/>
    <mergeCell ref="F383:I383"/>
    <mergeCell ref="J383:N383"/>
    <mergeCell ref="O383:P383"/>
    <mergeCell ref="Q383:R383"/>
    <mergeCell ref="S383:T383"/>
    <mergeCell ref="U383:V383"/>
    <mergeCell ref="W383:X383"/>
    <mergeCell ref="W380:X380"/>
    <mergeCell ref="Y380:AA380"/>
    <mergeCell ref="A382:B382"/>
    <mergeCell ref="C382:E382"/>
    <mergeCell ref="F382:I382"/>
    <mergeCell ref="J382:K382"/>
    <mergeCell ref="L382:N382"/>
    <mergeCell ref="O382:P382"/>
    <mergeCell ref="Q382:R382"/>
    <mergeCell ref="S382:T382"/>
    <mergeCell ref="Y375:AA376"/>
    <mergeCell ref="O376:P377"/>
    <mergeCell ref="U376:V377"/>
    <mergeCell ref="W376:X377"/>
    <mergeCell ref="F377:I377"/>
    <mergeCell ref="J377:K377"/>
    <mergeCell ref="L377:N377"/>
    <mergeCell ref="Q377:R377"/>
    <mergeCell ref="S377:T377"/>
    <mergeCell ref="Y377:AA377"/>
    <mergeCell ref="W374:X374"/>
    <mergeCell ref="Y374:AA374"/>
    <mergeCell ref="F375:I376"/>
    <mergeCell ref="J375:K376"/>
    <mergeCell ref="L375:N376"/>
    <mergeCell ref="O375:P375"/>
    <mergeCell ref="Q375:R376"/>
    <mergeCell ref="S375:T376"/>
    <mergeCell ref="U375:V375"/>
    <mergeCell ref="W375:X375"/>
    <mergeCell ref="U373:V373"/>
    <mergeCell ref="W373:X373"/>
    <mergeCell ref="Y373:AA373"/>
    <mergeCell ref="F374:I374"/>
    <mergeCell ref="J374:K374"/>
    <mergeCell ref="L374:N374"/>
    <mergeCell ref="O374:P374"/>
    <mergeCell ref="Q374:R374"/>
    <mergeCell ref="S374:T374"/>
    <mergeCell ref="U374:V374"/>
    <mergeCell ref="F373:I373"/>
    <mergeCell ref="J373:K373"/>
    <mergeCell ref="L373:N373"/>
    <mergeCell ref="O373:P373"/>
    <mergeCell ref="Q373:R373"/>
    <mergeCell ref="S373:T373"/>
    <mergeCell ref="W371:X371"/>
    <mergeCell ref="C372:E372"/>
    <mergeCell ref="F372:I372"/>
    <mergeCell ref="J372:K372"/>
    <mergeCell ref="L372:N372"/>
    <mergeCell ref="O372:P372"/>
    <mergeCell ref="Q372:R372"/>
    <mergeCell ref="S372:T372"/>
    <mergeCell ref="U372:V372"/>
    <mergeCell ref="W372:X372"/>
    <mergeCell ref="F371:I371"/>
    <mergeCell ref="J371:N371"/>
    <mergeCell ref="O371:P371"/>
    <mergeCell ref="Q371:R371"/>
    <mergeCell ref="S371:T371"/>
    <mergeCell ref="U371:V371"/>
    <mergeCell ref="W369:X369"/>
    <mergeCell ref="F370:I370"/>
    <mergeCell ref="J370:N370"/>
    <mergeCell ref="O370:P370"/>
    <mergeCell ref="Q370:R370"/>
    <mergeCell ref="S370:T370"/>
    <mergeCell ref="U370:V370"/>
    <mergeCell ref="W370:X370"/>
    <mergeCell ref="F369:I369"/>
    <mergeCell ref="J369:N369"/>
    <mergeCell ref="O369:P369"/>
    <mergeCell ref="Q369:R369"/>
    <mergeCell ref="S369:T369"/>
    <mergeCell ref="U369:V369"/>
    <mergeCell ref="S367:T367"/>
    <mergeCell ref="U367:V367"/>
    <mergeCell ref="W367:X367"/>
    <mergeCell ref="F368:I368"/>
    <mergeCell ref="J368:N368"/>
    <mergeCell ref="O368:P368"/>
    <mergeCell ref="Q368:R368"/>
    <mergeCell ref="S368:T368"/>
    <mergeCell ref="U368:V368"/>
    <mergeCell ref="W368:X368"/>
    <mergeCell ref="Y362:AA362"/>
    <mergeCell ref="W365:X365"/>
    <mergeCell ref="Y365:AA365"/>
    <mergeCell ref="A367:B367"/>
    <mergeCell ref="C367:E367"/>
    <mergeCell ref="F367:I367"/>
    <mergeCell ref="J367:K367"/>
    <mergeCell ref="L367:N367"/>
    <mergeCell ref="O367:P367"/>
    <mergeCell ref="Q367:R367"/>
    <mergeCell ref="W361:X361"/>
    <mergeCell ref="F362:I362"/>
    <mergeCell ref="J362:K362"/>
    <mergeCell ref="L362:N362"/>
    <mergeCell ref="O362:P362"/>
    <mergeCell ref="Q362:R362"/>
    <mergeCell ref="S362:T362"/>
    <mergeCell ref="U362:V362"/>
    <mergeCell ref="W362:X362"/>
    <mergeCell ref="F361:I361"/>
    <mergeCell ref="J361:N361"/>
    <mergeCell ref="O361:P361"/>
    <mergeCell ref="Q361:R361"/>
    <mergeCell ref="S361:T361"/>
    <mergeCell ref="U361:V361"/>
    <mergeCell ref="S359:T359"/>
    <mergeCell ref="U359:V359"/>
    <mergeCell ref="W359:X359"/>
    <mergeCell ref="F360:I360"/>
    <mergeCell ref="J360:N360"/>
    <mergeCell ref="O360:P360"/>
    <mergeCell ref="Q360:R360"/>
    <mergeCell ref="S360:T360"/>
    <mergeCell ref="U360:V360"/>
    <mergeCell ref="W360:X360"/>
    <mergeCell ref="Y354:AA354"/>
    <mergeCell ref="W357:X357"/>
    <mergeCell ref="Y357:AA357"/>
    <mergeCell ref="A359:B359"/>
    <mergeCell ref="C359:E359"/>
    <mergeCell ref="F359:I359"/>
    <mergeCell ref="J359:K359"/>
    <mergeCell ref="L359:N359"/>
    <mergeCell ref="O359:P359"/>
    <mergeCell ref="Q359:R359"/>
    <mergeCell ref="W353:X353"/>
    <mergeCell ref="F354:I354"/>
    <mergeCell ref="J354:K354"/>
    <mergeCell ref="L354:N354"/>
    <mergeCell ref="O354:P354"/>
    <mergeCell ref="Q354:R354"/>
    <mergeCell ref="S354:T354"/>
    <mergeCell ref="U354:V354"/>
    <mergeCell ref="W354:X354"/>
    <mergeCell ref="F353:I353"/>
    <mergeCell ref="J353:N353"/>
    <mergeCell ref="O353:P353"/>
    <mergeCell ref="Q353:R353"/>
    <mergeCell ref="S353:T353"/>
    <mergeCell ref="U353:V353"/>
    <mergeCell ref="S351:T351"/>
    <mergeCell ref="U351:V351"/>
    <mergeCell ref="W351:X351"/>
    <mergeCell ref="F352:I352"/>
    <mergeCell ref="J352:N352"/>
    <mergeCell ref="O352:P352"/>
    <mergeCell ref="Q352:R352"/>
    <mergeCell ref="S352:T352"/>
    <mergeCell ref="U352:V352"/>
    <mergeCell ref="W352:X352"/>
    <mergeCell ref="Y346:AA346"/>
    <mergeCell ref="W349:X349"/>
    <mergeCell ref="Y349:AA349"/>
    <mergeCell ref="A351:B351"/>
    <mergeCell ref="C351:E351"/>
    <mergeCell ref="F351:I351"/>
    <mergeCell ref="J351:K351"/>
    <mergeCell ref="L351:N351"/>
    <mergeCell ref="O351:P351"/>
    <mergeCell ref="Q351:R351"/>
    <mergeCell ref="W345:X345"/>
    <mergeCell ref="Y345:AA345"/>
    <mergeCell ref="F346:I346"/>
    <mergeCell ref="J346:K346"/>
    <mergeCell ref="L346:N346"/>
    <mergeCell ref="O346:P346"/>
    <mergeCell ref="Q346:R346"/>
    <mergeCell ref="S346:T346"/>
    <mergeCell ref="U346:V346"/>
    <mergeCell ref="W346:X346"/>
    <mergeCell ref="U344:V344"/>
    <mergeCell ref="W344:X344"/>
    <mergeCell ref="Y344:AA344"/>
    <mergeCell ref="F345:I345"/>
    <mergeCell ref="J345:K345"/>
    <mergeCell ref="L345:N345"/>
    <mergeCell ref="O345:P345"/>
    <mergeCell ref="Q345:R345"/>
    <mergeCell ref="S345:T345"/>
    <mergeCell ref="U345:V345"/>
    <mergeCell ref="F344:I344"/>
    <mergeCell ref="J344:K344"/>
    <mergeCell ref="L344:N344"/>
    <mergeCell ref="O344:P344"/>
    <mergeCell ref="Q344:R344"/>
    <mergeCell ref="S344:T344"/>
    <mergeCell ref="S342:T342"/>
    <mergeCell ref="U342:V342"/>
    <mergeCell ref="W342:X342"/>
    <mergeCell ref="F343:I343"/>
    <mergeCell ref="J343:N343"/>
    <mergeCell ref="O343:P343"/>
    <mergeCell ref="Q343:R343"/>
    <mergeCell ref="S343:T343"/>
    <mergeCell ref="U343:V343"/>
    <mergeCell ref="W343:X343"/>
    <mergeCell ref="Y337:AA337"/>
    <mergeCell ref="W340:X340"/>
    <mergeCell ref="Y340:AA340"/>
    <mergeCell ref="A342:B342"/>
    <mergeCell ref="C342:E342"/>
    <mergeCell ref="F342:I342"/>
    <mergeCell ref="J342:K342"/>
    <mergeCell ref="L342:N342"/>
    <mergeCell ref="O342:P342"/>
    <mergeCell ref="Q342:R342"/>
    <mergeCell ref="W336:X336"/>
    <mergeCell ref="Y336:AA336"/>
    <mergeCell ref="F337:I337"/>
    <mergeCell ref="J337:K337"/>
    <mergeCell ref="L337:N337"/>
    <mergeCell ref="O337:P337"/>
    <mergeCell ref="Q337:R337"/>
    <mergeCell ref="S337:T337"/>
    <mergeCell ref="U337:V337"/>
    <mergeCell ref="W337:X337"/>
    <mergeCell ref="U335:V335"/>
    <mergeCell ref="W335:X335"/>
    <mergeCell ref="Y335:AA335"/>
    <mergeCell ref="F336:I336"/>
    <mergeCell ref="J336:K336"/>
    <mergeCell ref="L336:N336"/>
    <mergeCell ref="O336:P336"/>
    <mergeCell ref="Q336:R336"/>
    <mergeCell ref="S336:T336"/>
    <mergeCell ref="U336:V336"/>
    <mergeCell ref="F335:I335"/>
    <mergeCell ref="J335:K335"/>
    <mergeCell ref="L335:N335"/>
    <mergeCell ref="O335:P335"/>
    <mergeCell ref="Q335:R335"/>
    <mergeCell ref="S335:T335"/>
    <mergeCell ref="S333:T333"/>
    <mergeCell ref="U333:V333"/>
    <mergeCell ref="W333:X333"/>
    <mergeCell ref="F334:I334"/>
    <mergeCell ref="J334:N334"/>
    <mergeCell ref="O334:P334"/>
    <mergeCell ref="Q334:R334"/>
    <mergeCell ref="S334:T334"/>
    <mergeCell ref="U334:V334"/>
    <mergeCell ref="W334:X334"/>
    <mergeCell ref="U329:V329"/>
    <mergeCell ref="W329:X329"/>
    <mergeCell ref="A331:AA331"/>
    <mergeCell ref="A333:B333"/>
    <mergeCell ref="C333:E333"/>
    <mergeCell ref="F333:I333"/>
    <mergeCell ref="J333:K333"/>
    <mergeCell ref="L333:N333"/>
    <mergeCell ref="O333:P333"/>
    <mergeCell ref="Q333:R333"/>
    <mergeCell ref="F329:I329"/>
    <mergeCell ref="J329:K329"/>
    <mergeCell ref="L329:N329"/>
    <mergeCell ref="O329:P329"/>
    <mergeCell ref="Q329:R329"/>
    <mergeCell ref="S329:T329"/>
    <mergeCell ref="W324:X324"/>
    <mergeCell ref="Y324:AA324"/>
    <mergeCell ref="F327:I327"/>
    <mergeCell ref="J327:K327"/>
    <mergeCell ref="L327:N327"/>
    <mergeCell ref="O327:P327"/>
    <mergeCell ref="Q327:R327"/>
    <mergeCell ref="S327:T327"/>
    <mergeCell ref="U327:V327"/>
    <mergeCell ref="W327:X327"/>
    <mergeCell ref="F321:I321"/>
    <mergeCell ref="J321:K321"/>
    <mergeCell ref="L321:N321"/>
    <mergeCell ref="Q321:R321"/>
    <mergeCell ref="S321:T321"/>
    <mergeCell ref="Y321:AA321"/>
    <mergeCell ref="U319:V319"/>
    <mergeCell ref="W319:X319"/>
    <mergeCell ref="Y319:AA320"/>
    <mergeCell ref="O320:P321"/>
    <mergeCell ref="U320:V321"/>
    <mergeCell ref="W320:X321"/>
    <mergeCell ref="F319:I320"/>
    <mergeCell ref="J319:K320"/>
    <mergeCell ref="L319:N320"/>
    <mergeCell ref="O319:P319"/>
    <mergeCell ref="Q319:R320"/>
    <mergeCell ref="S319:T320"/>
    <mergeCell ref="Y317:AA317"/>
    <mergeCell ref="F318:I318"/>
    <mergeCell ref="J318:K318"/>
    <mergeCell ref="L318:N318"/>
    <mergeCell ref="O318:P318"/>
    <mergeCell ref="Q318:R318"/>
    <mergeCell ref="S318:T318"/>
    <mergeCell ref="U318:V318"/>
    <mergeCell ref="W318:X318"/>
    <mergeCell ref="Y318:AA318"/>
    <mergeCell ref="W316:X316"/>
    <mergeCell ref="F317:I317"/>
    <mergeCell ref="J317:K317"/>
    <mergeCell ref="L317:N317"/>
    <mergeCell ref="O317:P317"/>
    <mergeCell ref="Q317:R317"/>
    <mergeCell ref="S317:T317"/>
    <mergeCell ref="U317:V317"/>
    <mergeCell ref="W317:X317"/>
    <mergeCell ref="F316:I316"/>
    <mergeCell ref="J316:N316"/>
    <mergeCell ref="O316:P316"/>
    <mergeCell ref="Q316:R316"/>
    <mergeCell ref="S316:T316"/>
    <mergeCell ref="U316:V316"/>
    <mergeCell ref="W314:X314"/>
    <mergeCell ref="F315:I315"/>
    <mergeCell ref="J315:N315"/>
    <mergeCell ref="O315:P315"/>
    <mergeCell ref="Q315:R315"/>
    <mergeCell ref="S315:T315"/>
    <mergeCell ref="U315:V315"/>
    <mergeCell ref="W315:X315"/>
    <mergeCell ref="F314:I314"/>
    <mergeCell ref="J314:N314"/>
    <mergeCell ref="O314:P314"/>
    <mergeCell ref="Q314:R314"/>
    <mergeCell ref="S314:T314"/>
    <mergeCell ref="U314:V314"/>
    <mergeCell ref="U312:V312"/>
    <mergeCell ref="W312:X312"/>
    <mergeCell ref="F313:I313"/>
    <mergeCell ref="J313:N313"/>
    <mergeCell ref="O313:P313"/>
    <mergeCell ref="Q313:R313"/>
    <mergeCell ref="S313:T313"/>
    <mergeCell ref="U313:V313"/>
    <mergeCell ref="W313:X313"/>
    <mergeCell ref="W310:X310"/>
    <mergeCell ref="Y310:AA310"/>
    <mergeCell ref="A312:B312"/>
    <mergeCell ref="C312:E312"/>
    <mergeCell ref="F312:I312"/>
    <mergeCell ref="J312:K312"/>
    <mergeCell ref="L312:N312"/>
    <mergeCell ref="O312:P312"/>
    <mergeCell ref="Q312:R312"/>
    <mergeCell ref="S312:T312"/>
    <mergeCell ref="F307:I307"/>
    <mergeCell ref="J307:K307"/>
    <mergeCell ref="L307:N307"/>
    <mergeCell ref="Q307:R307"/>
    <mergeCell ref="S307:T307"/>
    <mergeCell ref="Y307:AA307"/>
    <mergeCell ref="U305:V305"/>
    <mergeCell ref="W305:X305"/>
    <mergeCell ref="Y305:AA306"/>
    <mergeCell ref="O306:P307"/>
    <mergeCell ref="U306:V307"/>
    <mergeCell ref="W306:X307"/>
    <mergeCell ref="F305:I306"/>
    <mergeCell ref="J305:K306"/>
    <mergeCell ref="L305:N306"/>
    <mergeCell ref="O305:P305"/>
    <mergeCell ref="Q305:R306"/>
    <mergeCell ref="S305:T306"/>
    <mergeCell ref="Y303:AA303"/>
    <mergeCell ref="F304:I304"/>
    <mergeCell ref="J304:K304"/>
    <mergeCell ref="L304:N304"/>
    <mergeCell ref="O304:P304"/>
    <mergeCell ref="Q304:R304"/>
    <mergeCell ref="S304:T304"/>
    <mergeCell ref="U304:V304"/>
    <mergeCell ref="W304:X304"/>
    <mergeCell ref="Y304:AA304"/>
    <mergeCell ref="W302:X302"/>
    <mergeCell ref="F303:I303"/>
    <mergeCell ref="J303:K303"/>
    <mergeCell ref="L303:N303"/>
    <mergeCell ref="O303:P303"/>
    <mergeCell ref="Q303:R303"/>
    <mergeCell ref="S303:T303"/>
    <mergeCell ref="U303:V303"/>
    <mergeCell ref="W303:X303"/>
    <mergeCell ref="F302:I302"/>
    <mergeCell ref="J302:N302"/>
    <mergeCell ref="O302:P302"/>
    <mergeCell ref="Q302:R302"/>
    <mergeCell ref="S302:T302"/>
    <mergeCell ref="U302:V302"/>
    <mergeCell ref="W300:X300"/>
    <mergeCell ref="F301:I301"/>
    <mergeCell ref="J301:N301"/>
    <mergeCell ref="O301:P301"/>
    <mergeCell ref="Q301:R301"/>
    <mergeCell ref="S301:T301"/>
    <mergeCell ref="U301:V301"/>
    <mergeCell ref="W301:X301"/>
    <mergeCell ref="F300:I300"/>
    <mergeCell ref="J300:N300"/>
    <mergeCell ref="O300:P300"/>
    <mergeCell ref="Q300:R300"/>
    <mergeCell ref="S300:T300"/>
    <mergeCell ref="U300:V300"/>
    <mergeCell ref="U298:V298"/>
    <mergeCell ref="W298:X298"/>
    <mergeCell ref="F299:I299"/>
    <mergeCell ref="J299:N299"/>
    <mergeCell ref="O299:P299"/>
    <mergeCell ref="Q299:R299"/>
    <mergeCell ref="S299:T299"/>
    <mergeCell ref="U299:V299"/>
    <mergeCell ref="W299:X299"/>
    <mergeCell ref="W296:X296"/>
    <mergeCell ref="Y296:AA296"/>
    <mergeCell ref="A298:B298"/>
    <mergeCell ref="C298:E298"/>
    <mergeCell ref="F298:I298"/>
    <mergeCell ref="J298:K298"/>
    <mergeCell ref="L298:N298"/>
    <mergeCell ref="O298:P298"/>
    <mergeCell ref="Q298:R298"/>
    <mergeCell ref="S298:T298"/>
    <mergeCell ref="F293:I293"/>
    <mergeCell ref="J293:K293"/>
    <mergeCell ref="L293:N293"/>
    <mergeCell ref="Q293:R293"/>
    <mergeCell ref="S293:T293"/>
    <mergeCell ref="Y293:AA293"/>
    <mergeCell ref="U291:V291"/>
    <mergeCell ref="W291:X291"/>
    <mergeCell ref="Y291:AA292"/>
    <mergeCell ref="O292:P293"/>
    <mergeCell ref="U292:V293"/>
    <mergeCell ref="W292:X293"/>
    <mergeCell ref="F291:I292"/>
    <mergeCell ref="J291:K292"/>
    <mergeCell ref="L291:N292"/>
    <mergeCell ref="O291:P291"/>
    <mergeCell ref="Q291:R292"/>
    <mergeCell ref="S291:T292"/>
    <mergeCell ref="Y289:AA289"/>
    <mergeCell ref="F290:I290"/>
    <mergeCell ref="J290:K290"/>
    <mergeCell ref="L290:N290"/>
    <mergeCell ref="O290:P290"/>
    <mergeCell ref="Q290:R290"/>
    <mergeCell ref="S290:T290"/>
    <mergeCell ref="U290:V290"/>
    <mergeCell ref="W290:X290"/>
    <mergeCell ref="Y290:AA290"/>
    <mergeCell ref="W288:X288"/>
    <mergeCell ref="F289:I289"/>
    <mergeCell ref="J289:K289"/>
    <mergeCell ref="L289:N289"/>
    <mergeCell ref="O289:P289"/>
    <mergeCell ref="Q289:R289"/>
    <mergeCell ref="S289:T289"/>
    <mergeCell ref="U289:V289"/>
    <mergeCell ref="W289:X289"/>
    <mergeCell ref="F288:I288"/>
    <mergeCell ref="J288:N288"/>
    <mergeCell ref="O288:P288"/>
    <mergeCell ref="Q288:R288"/>
    <mergeCell ref="S288:T288"/>
    <mergeCell ref="U288:V288"/>
    <mergeCell ref="W286:X286"/>
    <mergeCell ref="F287:I287"/>
    <mergeCell ref="J287:N287"/>
    <mergeCell ref="O287:P287"/>
    <mergeCell ref="Q287:R287"/>
    <mergeCell ref="S287:T287"/>
    <mergeCell ref="U287:V287"/>
    <mergeCell ref="W287:X287"/>
    <mergeCell ref="F286:I286"/>
    <mergeCell ref="J286:N286"/>
    <mergeCell ref="O286:P286"/>
    <mergeCell ref="Q286:R286"/>
    <mergeCell ref="S286:T286"/>
    <mergeCell ref="U286:V286"/>
    <mergeCell ref="S284:T284"/>
    <mergeCell ref="U284:V284"/>
    <mergeCell ref="W284:X284"/>
    <mergeCell ref="F285:I285"/>
    <mergeCell ref="J285:N285"/>
    <mergeCell ref="O285:P285"/>
    <mergeCell ref="Q285:R285"/>
    <mergeCell ref="S285:T285"/>
    <mergeCell ref="U285:V285"/>
    <mergeCell ref="W285:X285"/>
    <mergeCell ref="Y279:AA279"/>
    <mergeCell ref="W282:X282"/>
    <mergeCell ref="Y282:AA282"/>
    <mergeCell ref="A284:B284"/>
    <mergeCell ref="C284:E284"/>
    <mergeCell ref="F284:I284"/>
    <mergeCell ref="J284:K284"/>
    <mergeCell ref="L284:N284"/>
    <mergeCell ref="O284:P284"/>
    <mergeCell ref="Q284:R284"/>
    <mergeCell ref="W278:X278"/>
    <mergeCell ref="Y278:AA278"/>
    <mergeCell ref="F279:I279"/>
    <mergeCell ref="J279:K279"/>
    <mergeCell ref="L279:N279"/>
    <mergeCell ref="O279:P279"/>
    <mergeCell ref="Q279:R279"/>
    <mergeCell ref="S279:T279"/>
    <mergeCell ref="U279:V279"/>
    <mergeCell ref="W279:X279"/>
    <mergeCell ref="U277:V277"/>
    <mergeCell ref="W277:X277"/>
    <mergeCell ref="Y277:AA277"/>
    <mergeCell ref="F278:I278"/>
    <mergeCell ref="J278:K278"/>
    <mergeCell ref="L278:N278"/>
    <mergeCell ref="O278:P278"/>
    <mergeCell ref="Q278:R278"/>
    <mergeCell ref="S278:T278"/>
    <mergeCell ref="U278:V278"/>
    <mergeCell ref="F277:I277"/>
    <mergeCell ref="J277:K277"/>
    <mergeCell ref="L277:N277"/>
    <mergeCell ref="O277:P277"/>
    <mergeCell ref="Q277:R277"/>
    <mergeCell ref="S277:T277"/>
    <mergeCell ref="S275:T275"/>
    <mergeCell ref="U275:V275"/>
    <mergeCell ref="W275:X275"/>
    <mergeCell ref="F276:I276"/>
    <mergeCell ref="J276:N276"/>
    <mergeCell ref="O276:P276"/>
    <mergeCell ref="Q276:R276"/>
    <mergeCell ref="S276:T276"/>
    <mergeCell ref="U276:V276"/>
    <mergeCell ref="W276:X276"/>
    <mergeCell ref="Y270:AA270"/>
    <mergeCell ref="W273:X273"/>
    <mergeCell ref="Y273:AA273"/>
    <mergeCell ref="A275:B275"/>
    <mergeCell ref="C275:E275"/>
    <mergeCell ref="F275:I275"/>
    <mergeCell ref="J275:K275"/>
    <mergeCell ref="L275:N275"/>
    <mergeCell ref="O275:P275"/>
    <mergeCell ref="Q275:R275"/>
    <mergeCell ref="W269:X269"/>
    <mergeCell ref="Y269:AA269"/>
    <mergeCell ref="F270:I270"/>
    <mergeCell ref="J270:K270"/>
    <mergeCell ref="L270:N270"/>
    <mergeCell ref="O270:P270"/>
    <mergeCell ref="Q270:R270"/>
    <mergeCell ref="S270:T270"/>
    <mergeCell ref="U270:V270"/>
    <mergeCell ref="W270:X270"/>
    <mergeCell ref="U268:V268"/>
    <mergeCell ref="W268:X268"/>
    <mergeCell ref="Y268:AA268"/>
    <mergeCell ref="F269:I269"/>
    <mergeCell ref="J269:K269"/>
    <mergeCell ref="L269:N269"/>
    <mergeCell ref="O269:P269"/>
    <mergeCell ref="Q269:R269"/>
    <mergeCell ref="S269:T269"/>
    <mergeCell ref="U269:V269"/>
    <mergeCell ref="F268:I268"/>
    <mergeCell ref="J268:K268"/>
    <mergeCell ref="L268:N268"/>
    <mergeCell ref="O268:P268"/>
    <mergeCell ref="Q268:R268"/>
    <mergeCell ref="S268:T268"/>
    <mergeCell ref="U266:V266"/>
    <mergeCell ref="W266:X266"/>
    <mergeCell ref="F267:I267"/>
    <mergeCell ref="J267:N267"/>
    <mergeCell ref="O267:P267"/>
    <mergeCell ref="Q267:R267"/>
    <mergeCell ref="S267:T267"/>
    <mergeCell ref="U267:V267"/>
    <mergeCell ref="W267:X267"/>
    <mergeCell ref="W264:X264"/>
    <mergeCell ref="Y264:AA264"/>
    <mergeCell ref="A266:B266"/>
    <mergeCell ref="C266:E266"/>
    <mergeCell ref="F266:I266"/>
    <mergeCell ref="J266:K266"/>
    <mergeCell ref="L266:N266"/>
    <mergeCell ref="O266:P266"/>
    <mergeCell ref="Q266:R266"/>
    <mergeCell ref="S266:T266"/>
    <mergeCell ref="F261:I261"/>
    <mergeCell ref="J261:K261"/>
    <mergeCell ref="L261:N261"/>
    <mergeCell ref="Q261:R261"/>
    <mergeCell ref="S261:T261"/>
    <mergeCell ref="Y261:AA261"/>
    <mergeCell ref="U259:V259"/>
    <mergeCell ref="W259:X259"/>
    <mergeCell ref="Y259:AA260"/>
    <mergeCell ref="O260:P261"/>
    <mergeCell ref="U260:V261"/>
    <mergeCell ref="W260:X261"/>
    <mergeCell ref="F259:I260"/>
    <mergeCell ref="J259:K260"/>
    <mergeCell ref="L259:N260"/>
    <mergeCell ref="O259:P259"/>
    <mergeCell ref="Q259:R260"/>
    <mergeCell ref="S259:T260"/>
    <mergeCell ref="Y257:AA257"/>
    <mergeCell ref="F258:I258"/>
    <mergeCell ref="J258:K258"/>
    <mergeCell ref="L258:N258"/>
    <mergeCell ref="O258:P258"/>
    <mergeCell ref="Q258:R258"/>
    <mergeCell ref="S258:T258"/>
    <mergeCell ref="U258:V258"/>
    <mergeCell ref="W258:X258"/>
    <mergeCell ref="Y258:AA258"/>
    <mergeCell ref="W256:X256"/>
    <mergeCell ref="F257:I257"/>
    <mergeCell ref="J257:K257"/>
    <mergeCell ref="L257:N257"/>
    <mergeCell ref="O257:P257"/>
    <mergeCell ref="Q257:R257"/>
    <mergeCell ref="S257:T257"/>
    <mergeCell ref="U257:V257"/>
    <mergeCell ref="W257:X257"/>
    <mergeCell ref="F256:I256"/>
    <mergeCell ref="J256:N256"/>
    <mergeCell ref="O256:P256"/>
    <mergeCell ref="Q256:R256"/>
    <mergeCell ref="S256:T256"/>
    <mergeCell ref="U256:V256"/>
    <mergeCell ref="W254:X254"/>
    <mergeCell ref="F255:I255"/>
    <mergeCell ref="J255:N255"/>
    <mergeCell ref="O255:P255"/>
    <mergeCell ref="Q255:R255"/>
    <mergeCell ref="S255:T255"/>
    <mergeCell ref="U255:V255"/>
    <mergeCell ref="W255:X255"/>
    <mergeCell ref="F254:I254"/>
    <mergeCell ref="J254:N254"/>
    <mergeCell ref="O254:P254"/>
    <mergeCell ref="Q254:R254"/>
    <mergeCell ref="S254:T254"/>
    <mergeCell ref="U254:V254"/>
    <mergeCell ref="U252:V252"/>
    <mergeCell ref="W252:X252"/>
    <mergeCell ref="F253:I253"/>
    <mergeCell ref="J253:N253"/>
    <mergeCell ref="O253:P253"/>
    <mergeCell ref="Q253:R253"/>
    <mergeCell ref="S253:T253"/>
    <mergeCell ref="U253:V253"/>
    <mergeCell ref="W253:X253"/>
    <mergeCell ref="W250:X250"/>
    <mergeCell ref="Y250:AA250"/>
    <mergeCell ref="A252:B252"/>
    <mergeCell ref="C252:E252"/>
    <mergeCell ref="F252:I252"/>
    <mergeCell ref="J252:K252"/>
    <mergeCell ref="L252:N252"/>
    <mergeCell ref="O252:P252"/>
    <mergeCell ref="Q252:R252"/>
    <mergeCell ref="S252:T252"/>
    <mergeCell ref="F247:I247"/>
    <mergeCell ref="J247:K247"/>
    <mergeCell ref="L247:N247"/>
    <mergeCell ref="Q247:R247"/>
    <mergeCell ref="S247:T247"/>
    <mergeCell ref="Y247:AA247"/>
    <mergeCell ref="U245:V245"/>
    <mergeCell ref="W245:X245"/>
    <mergeCell ref="Y245:AA246"/>
    <mergeCell ref="O246:P247"/>
    <mergeCell ref="U246:V247"/>
    <mergeCell ref="W246:X247"/>
    <mergeCell ref="F245:I246"/>
    <mergeCell ref="J245:K246"/>
    <mergeCell ref="L245:N246"/>
    <mergeCell ref="O245:P245"/>
    <mergeCell ref="Q245:R246"/>
    <mergeCell ref="S245:T246"/>
    <mergeCell ref="Y243:AA243"/>
    <mergeCell ref="F244:I244"/>
    <mergeCell ref="J244:K244"/>
    <mergeCell ref="L244:N244"/>
    <mergeCell ref="O244:P244"/>
    <mergeCell ref="Q244:R244"/>
    <mergeCell ref="S244:T244"/>
    <mergeCell ref="U244:V244"/>
    <mergeCell ref="W244:X244"/>
    <mergeCell ref="Y244:AA244"/>
    <mergeCell ref="W242:X242"/>
    <mergeCell ref="F243:I243"/>
    <mergeCell ref="J243:K243"/>
    <mergeCell ref="L243:N243"/>
    <mergeCell ref="O243:P243"/>
    <mergeCell ref="Q243:R243"/>
    <mergeCell ref="S243:T243"/>
    <mergeCell ref="U243:V243"/>
    <mergeCell ref="W243:X243"/>
    <mergeCell ref="F242:I242"/>
    <mergeCell ref="J242:N242"/>
    <mergeCell ref="O242:P242"/>
    <mergeCell ref="Q242:R242"/>
    <mergeCell ref="S242:T242"/>
    <mergeCell ref="U242:V242"/>
    <mergeCell ref="W240:X240"/>
    <mergeCell ref="F241:I241"/>
    <mergeCell ref="J241:N241"/>
    <mergeCell ref="O241:P241"/>
    <mergeCell ref="Q241:R241"/>
    <mergeCell ref="S241:T241"/>
    <mergeCell ref="U241:V241"/>
    <mergeCell ref="W241:X241"/>
    <mergeCell ref="F240:I240"/>
    <mergeCell ref="J240:N240"/>
    <mergeCell ref="O240:P240"/>
    <mergeCell ref="Q240:R240"/>
    <mergeCell ref="S240:T240"/>
    <mergeCell ref="U240:V240"/>
    <mergeCell ref="U238:V238"/>
    <mergeCell ref="W238:X238"/>
    <mergeCell ref="F239:I239"/>
    <mergeCell ref="J239:N239"/>
    <mergeCell ref="O239:P239"/>
    <mergeCell ref="Q239:R239"/>
    <mergeCell ref="S239:T239"/>
    <mergeCell ref="U239:V239"/>
    <mergeCell ref="W239:X239"/>
    <mergeCell ref="W236:X236"/>
    <mergeCell ref="Y236:AA236"/>
    <mergeCell ref="A238:B238"/>
    <mergeCell ref="C238:E238"/>
    <mergeCell ref="F238:I238"/>
    <mergeCell ref="J238:K238"/>
    <mergeCell ref="L238:N238"/>
    <mergeCell ref="O238:P238"/>
    <mergeCell ref="Q238:R238"/>
    <mergeCell ref="S238:T238"/>
    <mergeCell ref="Y231:AA232"/>
    <mergeCell ref="O232:P233"/>
    <mergeCell ref="U232:V233"/>
    <mergeCell ref="W232:X233"/>
    <mergeCell ref="F233:I233"/>
    <mergeCell ref="J233:K233"/>
    <mergeCell ref="L233:N233"/>
    <mergeCell ref="Q233:R233"/>
    <mergeCell ref="S233:T233"/>
    <mergeCell ref="Y233:AA233"/>
    <mergeCell ref="W230:X230"/>
    <mergeCell ref="Y230:AA230"/>
    <mergeCell ref="F231:I232"/>
    <mergeCell ref="J231:K232"/>
    <mergeCell ref="L231:N232"/>
    <mergeCell ref="O231:P231"/>
    <mergeCell ref="Q231:R232"/>
    <mergeCell ref="S231:T232"/>
    <mergeCell ref="U231:V231"/>
    <mergeCell ref="W231:X231"/>
    <mergeCell ref="U229:V229"/>
    <mergeCell ref="W229:X229"/>
    <mergeCell ref="Y229:AA229"/>
    <mergeCell ref="F230:I230"/>
    <mergeCell ref="J230:K230"/>
    <mergeCell ref="L230:N230"/>
    <mergeCell ref="O230:P230"/>
    <mergeCell ref="Q230:R230"/>
    <mergeCell ref="S230:T230"/>
    <mergeCell ref="U230:V230"/>
    <mergeCell ref="F229:I229"/>
    <mergeCell ref="J229:K229"/>
    <mergeCell ref="L229:N229"/>
    <mergeCell ref="O229:P229"/>
    <mergeCell ref="Q229:R229"/>
    <mergeCell ref="S229:T229"/>
    <mergeCell ref="W227:X227"/>
    <mergeCell ref="C228:E228"/>
    <mergeCell ref="F228:I228"/>
    <mergeCell ref="J228:K228"/>
    <mergeCell ref="L228:N228"/>
    <mergeCell ref="O228:P228"/>
    <mergeCell ref="Q228:R228"/>
    <mergeCell ref="S228:T228"/>
    <mergeCell ref="U228:V228"/>
    <mergeCell ref="W228:X228"/>
    <mergeCell ref="F227:I227"/>
    <mergeCell ref="J227:N227"/>
    <mergeCell ref="O227:P227"/>
    <mergeCell ref="Q227:R227"/>
    <mergeCell ref="S227:T227"/>
    <mergeCell ref="U227:V227"/>
    <mergeCell ref="W225:X225"/>
    <mergeCell ref="F226:I226"/>
    <mergeCell ref="J226:N226"/>
    <mergeCell ref="O226:P226"/>
    <mergeCell ref="Q226:R226"/>
    <mergeCell ref="S226:T226"/>
    <mergeCell ref="U226:V226"/>
    <mergeCell ref="W226:X226"/>
    <mergeCell ref="F225:I225"/>
    <mergeCell ref="J225:N225"/>
    <mergeCell ref="O225:P225"/>
    <mergeCell ref="Q225:R225"/>
    <mergeCell ref="S225:T225"/>
    <mergeCell ref="U225:V225"/>
    <mergeCell ref="S223:T223"/>
    <mergeCell ref="U223:V223"/>
    <mergeCell ref="W223:X223"/>
    <mergeCell ref="F224:I224"/>
    <mergeCell ref="J224:N224"/>
    <mergeCell ref="O224:P224"/>
    <mergeCell ref="Q224:R224"/>
    <mergeCell ref="S224:T224"/>
    <mergeCell ref="U224:V224"/>
    <mergeCell ref="W224:X224"/>
    <mergeCell ref="Y218:AA218"/>
    <mergeCell ref="W221:X221"/>
    <mergeCell ref="Y221:AA221"/>
    <mergeCell ref="A223:B223"/>
    <mergeCell ref="C223:E223"/>
    <mergeCell ref="F223:I223"/>
    <mergeCell ref="J223:K223"/>
    <mergeCell ref="L223:N223"/>
    <mergeCell ref="O223:P223"/>
    <mergeCell ref="Q223:R223"/>
    <mergeCell ref="W217:X217"/>
    <mergeCell ref="F218:I218"/>
    <mergeCell ref="J218:K218"/>
    <mergeCell ref="L218:N218"/>
    <mergeCell ref="O218:P218"/>
    <mergeCell ref="Q218:R218"/>
    <mergeCell ref="S218:T218"/>
    <mergeCell ref="U218:V218"/>
    <mergeCell ref="W218:X218"/>
    <mergeCell ref="F217:I217"/>
    <mergeCell ref="J217:N217"/>
    <mergeCell ref="O217:P217"/>
    <mergeCell ref="Q217:R217"/>
    <mergeCell ref="S217:T217"/>
    <mergeCell ref="U217:V217"/>
    <mergeCell ref="S215:T215"/>
    <mergeCell ref="U215:V215"/>
    <mergeCell ref="W215:X215"/>
    <mergeCell ref="F216:I216"/>
    <mergeCell ref="J216:N216"/>
    <mergeCell ref="O216:P216"/>
    <mergeCell ref="Q216:R216"/>
    <mergeCell ref="S216:T216"/>
    <mergeCell ref="U216:V216"/>
    <mergeCell ref="W216:X216"/>
    <mergeCell ref="Y210:AA210"/>
    <mergeCell ref="W213:X213"/>
    <mergeCell ref="Y213:AA213"/>
    <mergeCell ref="A215:B215"/>
    <mergeCell ref="C215:E215"/>
    <mergeCell ref="F215:I215"/>
    <mergeCell ref="J215:K215"/>
    <mergeCell ref="L215:N215"/>
    <mergeCell ref="O215:P215"/>
    <mergeCell ref="Q215:R215"/>
    <mergeCell ref="W209:X209"/>
    <mergeCell ref="F210:I210"/>
    <mergeCell ref="J210:K210"/>
    <mergeCell ref="L210:N210"/>
    <mergeCell ref="O210:P210"/>
    <mergeCell ref="Q210:R210"/>
    <mergeCell ref="S210:T210"/>
    <mergeCell ref="U210:V210"/>
    <mergeCell ref="W210:X210"/>
    <mergeCell ref="F209:I209"/>
    <mergeCell ref="J209:N209"/>
    <mergeCell ref="O209:P209"/>
    <mergeCell ref="Q209:R209"/>
    <mergeCell ref="S209:T209"/>
    <mergeCell ref="U209:V209"/>
    <mergeCell ref="S207:T207"/>
    <mergeCell ref="U207:V207"/>
    <mergeCell ref="W207:X207"/>
    <mergeCell ref="F208:I208"/>
    <mergeCell ref="J208:N208"/>
    <mergeCell ref="O208:P208"/>
    <mergeCell ref="Q208:R208"/>
    <mergeCell ref="S208:T208"/>
    <mergeCell ref="U208:V208"/>
    <mergeCell ref="W208:X208"/>
    <mergeCell ref="Y202:AA202"/>
    <mergeCell ref="W205:X205"/>
    <mergeCell ref="Y205:AA205"/>
    <mergeCell ref="A207:B207"/>
    <mergeCell ref="C207:E207"/>
    <mergeCell ref="F207:I207"/>
    <mergeCell ref="J207:K207"/>
    <mergeCell ref="L207:N207"/>
    <mergeCell ref="O207:P207"/>
    <mergeCell ref="Q207:R207"/>
    <mergeCell ref="W201:X201"/>
    <mergeCell ref="Y201:AA201"/>
    <mergeCell ref="F202:I202"/>
    <mergeCell ref="J202:K202"/>
    <mergeCell ref="L202:N202"/>
    <mergeCell ref="O202:P202"/>
    <mergeCell ref="Q202:R202"/>
    <mergeCell ref="S202:T202"/>
    <mergeCell ref="U202:V202"/>
    <mergeCell ref="W202:X202"/>
    <mergeCell ref="U200:V200"/>
    <mergeCell ref="W200:X200"/>
    <mergeCell ref="Y200:AA200"/>
    <mergeCell ref="F201:I201"/>
    <mergeCell ref="J201:K201"/>
    <mergeCell ref="L201:N201"/>
    <mergeCell ref="O201:P201"/>
    <mergeCell ref="Q201:R201"/>
    <mergeCell ref="S201:T201"/>
    <mergeCell ref="U201:V201"/>
    <mergeCell ref="F200:I200"/>
    <mergeCell ref="J200:K200"/>
    <mergeCell ref="L200:N200"/>
    <mergeCell ref="O200:P200"/>
    <mergeCell ref="Q200:R200"/>
    <mergeCell ref="S200:T200"/>
    <mergeCell ref="S198:T198"/>
    <mergeCell ref="U198:V198"/>
    <mergeCell ref="W198:X198"/>
    <mergeCell ref="F199:I199"/>
    <mergeCell ref="J199:N199"/>
    <mergeCell ref="O199:P199"/>
    <mergeCell ref="Q199:R199"/>
    <mergeCell ref="S199:T199"/>
    <mergeCell ref="U199:V199"/>
    <mergeCell ref="W199:X199"/>
    <mergeCell ref="Y193:AA193"/>
    <mergeCell ref="W196:X196"/>
    <mergeCell ref="Y196:AA196"/>
    <mergeCell ref="A198:B198"/>
    <mergeCell ref="C198:E198"/>
    <mergeCell ref="F198:I198"/>
    <mergeCell ref="J198:K198"/>
    <mergeCell ref="L198:N198"/>
    <mergeCell ref="O198:P198"/>
    <mergeCell ref="Q198:R198"/>
    <mergeCell ref="W192:X192"/>
    <mergeCell ref="Y192:AA192"/>
    <mergeCell ref="F193:I193"/>
    <mergeCell ref="J193:K193"/>
    <mergeCell ref="L193:N193"/>
    <mergeCell ref="O193:P193"/>
    <mergeCell ref="Q193:R193"/>
    <mergeCell ref="S193:T193"/>
    <mergeCell ref="U193:V193"/>
    <mergeCell ref="W193:X193"/>
    <mergeCell ref="U191:V191"/>
    <mergeCell ref="W191:X191"/>
    <mergeCell ref="Y191:AA191"/>
    <mergeCell ref="F192:I192"/>
    <mergeCell ref="J192:K192"/>
    <mergeCell ref="L192:N192"/>
    <mergeCell ref="O192:P192"/>
    <mergeCell ref="Q192:R192"/>
    <mergeCell ref="S192:T192"/>
    <mergeCell ref="U192:V192"/>
    <mergeCell ref="F191:I191"/>
    <mergeCell ref="J191:K191"/>
    <mergeCell ref="L191:N191"/>
    <mergeCell ref="O191:P191"/>
    <mergeCell ref="Q191:R191"/>
    <mergeCell ref="S191:T191"/>
    <mergeCell ref="S189:T189"/>
    <mergeCell ref="U189:V189"/>
    <mergeCell ref="W189:X189"/>
    <mergeCell ref="F190:I190"/>
    <mergeCell ref="J190:N190"/>
    <mergeCell ref="O190:P190"/>
    <mergeCell ref="Q190:R190"/>
    <mergeCell ref="S190:T190"/>
    <mergeCell ref="U190:V190"/>
    <mergeCell ref="W190:X190"/>
    <mergeCell ref="U185:V185"/>
    <mergeCell ref="W185:X185"/>
    <mergeCell ref="A187:AA187"/>
    <mergeCell ref="A189:B189"/>
    <mergeCell ref="C189:E189"/>
    <mergeCell ref="F189:I189"/>
    <mergeCell ref="J189:K189"/>
    <mergeCell ref="L189:N189"/>
    <mergeCell ref="O189:P189"/>
    <mergeCell ref="Q189:R189"/>
    <mergeCell ref="F185:I185"/>
    <mergeCell ref="J185:K185"/>
    <mergeCell ref="L185:N185"/>
    <mergeCell ref="O185:P185"/>
    <mergeCell ref="Q185:R185"/>
    <mergeCell ref="S185:T185"/>
    <mergeCell ref="W180:X180"/>
    <mergeCell ref="Y180:AA180"/>
    <mergeCell ref="F183:I183"/>
    <mergeCell ref="J183:K183"/>
    <mergeCell ref="L183:N183"/>
    <mergeCell ref="O183:P183"/>
    <mergeCell ref="Q183:R183"/>
    <mergeCell ref="S183:T183"/>
    <mergeCell ref="U183:V183"/>
    <mergeCell ref="W183:X183"/>
    <mergeCell ref="F177:I177"/>
    <mergeCell ref="J177:K177"/>
    <mergeCell ref="L177:N177"/>
    <mergeCell ref="Q177:R177"/>
    <mergeCell ref="S177:T177"/>
    <mergeCell ref="Y177:AA177"/>
    <mergeCell ref="U175:V175"/>
    <mergeCell ref="W175:X175"/>
    <mergeCell ref="Y175:AA176"/>
    <mergeCell ref="O176:P177"/>
    <mergeCell ref="U176:V177"/>
    <mergeCell ref="W176:X177"/>
    <mergeCell ref="F175:I176"/>
    <mergeCell ref="J175:K176"/>
    <mergeCell ref="L175:N176"/>
    <mergeCell ref="O175:P175"/>
    <mergeCell ref="Q175:R176"/>
    <mergeCell ref="S175:T176"/>
    <mergeCell ref="Y173:AA173"/>
    <mergeCell ref="F174:I174"/>
    <mergeCell ref="J174:K174"/>
    <mergeCell ref="L174:N174"/>
    <mergeCell ref="O174:P174"/>
    <mergeCell ref="Q174:R174"/>
    <mergeCell ref="S174:T174"/>
    <mergeCell ref="U174:V174"/>
    <mergeCell ref="W174:X174"/>
    <mergeCell ref="Y174:AA174"/>
    <mergeCell ref="W172:X172"/>
    <mergeCell ref="F173:I173"/>
    <mergeCell ref="J173:K173"/>
    <mergeCell ref="L173:N173"/>
    <mergeCell ref="O173:P173"/>
    <mergeCell ref="Q173:R173"/>
    <mergeCell ref="S173:T173"/>
    <mergeCell ref="U173:V173"/>
    <mergeCell ref="W173:X173"/>
    <mergeCell ref="F172:I172"/>
    <mergeCell ref="J172:N172"/>
    <mergeCell ref="O172:P172"/>
    <mergeCell ref="Q172:R172"/>
    <mergeCell ref="S172:T172"/>
    <mergeCell ref="U172:V172"/>
    <mergeCell ref="W170:X170"/>
    <mergeCell ref="F171:I171"/>
    <mergeCell ref="J171:N171"/>
    <mergeCell ref="O171:P171"/>
    <mergeCell ref="Q171:R171"/>
    <mergeCell ref="S171:T171"/>
    <mergeCell ref="U171:V171"/>
    <mergeCell ref="W171:X171"/>
    <mergeCell ref="F170:I170"/>
    <mergeCell ref="J170:N170"/>
    <mergeCell ref="O170:P170"/>
    <mergeCell ref="Q170:R170"/>
    <mergeCell ref="S170:T170"/>
    <mergeCell ref="U170:V170"/>
    <mergeCell ref="U168:V168"/>
    <mergeCell ref="W168:X168"/>
    <mergeCell ref="F169:I169"/>
    <mergeCell ref="J169:N169"/>
    <mergeCell ref="O169:P169"/>
    <mergeCell ref="Q169:R169"/>
    <mergeCell ref="S169:T169"/>
    <mergeCell ref="U169:V169"/>
    <mergeCell ref="W169:X169"/>
    <mergeCell ref="W166:X166"/>
    <mergeCell ref="Y166:AA166"/>
    <mergeCell ref="A168:B168"/>
    <mergeCell ref="C168:E168"/>
    <mergeCell ref="F168:I168"/>
    <mergeCell ref="J168:K168"/>
    <mergeCell ref="L168:N168"/>
    <mergeCell ref="O168:P168"/>
    <mergeCell ref="Q168:R168"/>
    <mergeCell ref="S168:T168"/>
    <mergeCell ref="F163:I163"/>
    <mergeCell ref="J163:K163"/>
    <mergeCell ref="L163:N163"/>
    <mergeCell ref="Q163:R163"/>
    <mergeCell ref="S163:T163"/>
    <mergeCell ref="Y163:AA163"/>
    <mergeCell ref="U161:V161"/>
    <mergeCell ref="W161:X161"/>
    <mergeCell ref="Y161:AA162"/>
    <mergeCell ref="O162:P163"/>
    <mergeCell ref="U162:V163"/>
    <mergeCell ref="W162:X163"/>
    <mergeCell ref="F161:I162"/>
    <mergeCell ref="J161:K162"/>
    <mergeCell ref="L161:N162"/>
    <mergeCell ref="O161:P161"/>
    <mergeCell ref="Q161:R162"/>
    <mergeCell ref="S161:T162"/>
    <mergeCell ref="Y159:AA159"/>
    <mergeCell ref="F160:I160"/>
    <mergeCell ref="J160:K160"/>
    <mergeCell ref="L160:N160"/>
    <mergeCell ref="O160:P160"/>
    <mergeCell ref="Q160:R160"/>
    <mergeCell ref="S160:T160"/>
    <mergeCell ref="U160:V160"/>
    <mergeCell ref="W160:X160"/>
    <mergeCell ref="Y160:AA160"/>
    <mergeCell ref="W158:X158"/>
    <mergeCell ref="F159:I159"/>
    <mergeCell ref="J159:K159"/>
    <mergeCell ref="L159:N159"/>
    <mergeCell ref="O159:P159"/>
    <mergeCell ref="Q159:R159"/>
    <mergeCell ref="S159:T159"/>
    <mergeCell ref="U159:V159"/>
    <mergeCell ref="W159:X159"/>
    <mergeCell ref="F158:I158"/>
    <mergeCell ref="J158:N158"/>
    <mergeCell ref="O158:P158"/>
    <mergeCell ref="Q158:R158"/>
    <mergeCell ref="S158:T158"/>
    <mergeCell ref="U158:V158"/>
    <mergeCell ref="W156:X156"/>
    <mergeCell ref="F157:I157"/>
    <mergeCell ref="J157:N157"/>
    <mergeCell ref="O157:P157"/>
    <mergeCell ref="Q157:R157"/>
    <mergeCell ref="S157:T157"/>
    <mergeCell ref="U157:V157"/>
    <mergeCell ref="W157:X157"/>
    <mergeCell ref="F156:I156"/>
    <mergeCell ref="J156:N156"/>
    <mergeCell ref="O156:P156"/>
    <mergeCell ref="Q156:R156"/>
    <mergeCell ref="S156:T156"/>
    <mergeCell ref="U156:V156"/>
    <mergeCell ref="U154:V154"/>
    <mergeCell ref="W154:X154"/>
    <mergeCell ref="F155:I155"/>
    <mergeCell ref="J155:N155"/>
    <mergeCell ref="O155:P155"/>
    <mergeCell ref="Q155:R155"/>
    <mergeCell ref="S155:T155"/>
    <mergeCell ref="U155:V155"/>
    <mergeCell ref="W155:X155"/>
    <mergeCell ref="W152:X152"/>
    <mergeCell ref="Y152:AA152"/>
    <mergeCell ref="A154:B154"/>
    <mergeCell ref="C154:E154"/>
    <mergeCell ref="F154:I154"/>
    <mergeCell ref="J154:K154"/>
    <mergeCell ref="L154:N154"/>
    <mergeCell ref="O154:P154"/>
    <mergeCell ref="Q154:R154"/>
    <mergeCell ref="S154:T154"/>
    <mergeCell ref="F149:I149"/>
    <mergeCell ref="J149:K149"/>
    <mergeCell ref="L149:N149"/>
    <mergeCell ref="Q149:R149"/>
    <mergeCell ref="S149:T149"/>
    <mergeCell ref="Y149:AA149"/>
    <mergeCell ref="U147:V147"/>
    <mergeCell ref="W147:X147"/>
    <mergeCell ref="Y147:AA148"/>
    <mergeCell ref="O148:P149"/>
    <mergeCell ref="U148:V149"/>
    <mergeCell ref="W148:X149"/>
    <mergeCell ref="F147:I148"/>
    <mergeCell ref="J147:K148"/>
    <mergeCell ref="L147:N148"/>
    <mergeCell ref="O147:P147"/>
    <mergeCell ref="Q147:R148"/>
    <mergeCell ref="S147:T148"/>
    <mergeCell ref="Y145:AA145"/>
    <mergeCell ref="F146:I146"/>
    <mergeCell ref="J146:K146"/>
    <mergeCell ref="L146:N146"/>
    <mergeCell ref="O146:P146"/>
    <mergeCell ref="Q146:R146"/>
    <mergeCell ref="S146:T146"/>
    <mergeCell ref="U146:V146"/>
    <mergeCell ref="W146:X146"/>
    <mergeCell ref="Y146:AA146"/>
    <mergeCell ref="W144:X144"/>
    <mergeCell ref="F145:I145"/>
    <mergeCell ref="J145:K145"/>
    <mergeCell ref="L145:N145"/>
    <mergeCell ref="O145:P145"/>
    <mergeCell ref="Q145:R145"/>
    <mergeCell ref="S145:T145"/>
    <mergeCell ref="U145:V145"/>
    <mergeCell ref="W145:X145"/>
    <mergeCell ref="F144:I144"/>
    <mergeCell ref="J144:N144"/>
    <mergeCell ref="O144:P144"/>
    <mergeCell ref="Q144:R144"/>
    <mergeCell ref="S144:T144"/>
    <mergeCell ref="U144:V144"/>
    <mergeCell ref="W142:X142"/>
    <mergeCell ref="F143:I143"/>
    <mergeCell ref="J143:N143"/>
    <mergeCell ref="O143:P143"/>
    <mergeCell ref="Q143:R143"/>
    <mergeCell ref="S143:T143"/>
    <mergeCell ref="U143:V143"/>
    <mergeCell ref="W143:X143"/>
    <mergeCell ref="F142:I142"/>
    <mergeCell ref="J142:N142"/>
    <mergeCell ref="O142:P142"/>
    <mergeCell ref="Q142:R142"/>
    <mergeCell ref="S142:T142"/>
    <mergeCell ref="U142:V142"/>
    <mergeCell ref="U140:V140"/>
    <mergeCell ref="W140:X140"/>
    <mergeCell ref="F141:I141"/>
    <mergeCell ref="J141:N141"/>
    <mergeCell ref="O141:P141"/>
    <mergeCell ref="Q141:R141"/>
    <mergeCell ref="S141:T141"/>
    <mergeCell ref="U141:V141"/>
    <mergeCell ref="W141:X141"/>
    <mergeCell ref="W138:X138"/>
    <mergeCell ref="Y138:AA138"/>
    <mergeCell ref="A140:B140"/>
    <mergeCell ref="C140:E140"/>
    <mergeCell ref="F140:I140"/>
    <mergeCell ref="J140:K140"/>
    <mergeCell ref="L140:N140"/>
    <mergeCell ref="O140:P140"/>
    <mergeCell ref="Q140:R140"/>
    <mergeCell ref="S140:T140"/>
    <mergeCell ref="Y133:AA134"/>
    <mergeCell ref="O134:P135"/>
    <mergeCell ref="U134:V135"/>
    <mergeCell ref="W134:X135"/>
    <mergeCell ref="F135:I135"/>
    <mergeCell ref="J135:K135"/>
    <mergeCell ref="L135:N135"/>
    <mergeCell ref="Q135:R135"/>
    <mergeCell ref="S135:T135"/>
    <mergeCell ref="Y135:AA135"/>
    <mergeCell ref="W132:X132"/>
    <mergeCell ref="Y132:AA132"/>
    <mergeCell ref="F133:I134"/>
    <mergeCell ref="J133:K134"/>
    <mergeCell ref="L133:N134"/>
    <mergeCell ref="O133:P133"/>
    <mergeCell ref="Q133:R134"/>
    <mergeCell ref="S133:T134"/>
    <mergeCell ref="U133:V133"/>
    <mergeCell ref="W133:X133"/>
    <mergeCell ref="U131:V131"/>
    <mergeCell ref="W131:X131"/>
    <mergeCell ref="Y131:AA131"/>
    <mergeCell ref="F132:I132"/>
    <mergeCell ref="J132:K132"/>
    <mergeCell ref="L132:N132"/>
    <mergeCell ref="O132:P132"/>
    <mergeCell ref="Q132:R132"/>
    <mergeCell ref="S132:T132"/>
    <mergeCell ref="U132:V132"/>
    <mergeCell ref="F131:I131"/>
    <mergeCell ref="J131:K131"/>
    <mergeCell ref="L131:N131"/>
    <mergeCell ref="O131:P131"/>
    <mergeCell ref="Q131:R131"/>
    <mergeCell ref="S131:T131"/>
    <mergeCell ref="W129:X129"/>
    <mergeCell ref="C130:E130"/>
    <mergeCell ref="F130:I130"/>
    <mergeCell ref="J130:K130"/>
    <mergeCell ref="L130:N130"/>
    <mergeCell ref="O130:P130"/>
    <mergeCell ref="Q130:R130"/>
    <mergeCell ref="S130:T130"/>
    <mergeCell ref="U130:V130"/>
    <mergeCell ref="W130:X130"/>
    <mergeCell ref="F129:I129"/>
    <mergeCell ref="J129:N129"/>
    <mergeCell ref="O129:P129"/>
    <mergeCell ref="Q129:R129"/>
    <mergeCell ref="S129:T129"/>
    <mergeCell ref="U129:V129"/>
    <mergeCell ref="W127:X127"/>
    <mergeCell ref="F128:I128"/>
    <mergeCell ref="J128:N128"/>
    <mergeCell ref="O128:P128"/>
    <mergeCell ref="Q128:R128"/>
    <mergeCell ref="S128:T128"/>
    <mergeCell ref="U128:V128"/>
    <mergeCell ref="W128:X128"/>
    <mergeCell ref="F127:I127"/>
    <mergeCell ref="J127:N127"/>
    <mergeCell ref="O127:P127"/>
    <mergeCell ref="Q127:R127"/>
    <mergeCell ref="S127:T127"/>
    <mergeCell ref="U127:V127"/>
    <mergeCell ref="U125:V125"/>
    <mergeCell ref="W125:X125"/>
    <mergeCell ref="F126:I126"/>
    <mergeCell ref="J126:N126"/>
    <mergeCell ref="O126:P126"/>
    <mergeCell ref="Q126:R126"/>
    <mergeCell ref="S126:T126"/>
    <mergeCell ref="U126:V126"/>
    <mergeCell ref="W126:X126"/>
    <mergeCell ref="W123:X123"/>
    <mergeCell ref="Y123:AA123"/>
    <mergeCell ref="A125:B125"/>
    <mergeCell ref="C125:E125"/>
    <mergeCell ref="F125:I125"/>
    <mergeCell ref="J125:K125"/>
    <mergeCell ref="L125:N125"/>
    <mergeCell ref="O125:P125"/>
    <mergeCell ref="Q125:R125"/>
    <mergeCell ref="S125:T125"/>
    <mergeCell ref="F120:I120"/>
    <mergeCell ref="J120:K120"/>
    <mergeCell ref="L120:N120"/>
    <mergeCell ref="Q120:R120"/>
    <mergeCell ref="S120:T120"/>
    <mergeCell ref="Y120:AA120"/>
    <mergeCell ref="U118:V118"/>
    <mergeCell ref="W118:X118"/>
    <mergeCell ref="Y118:AA119"/>
    <mergeCell ref="O119:P120"/>
    <mergeCell ref="U119:V120"/>
    <mergeCell ref="W119:X120"/>
    <mergeCell ref="F118:I119"/>
    <mergeCell ref="J118:K119"/>
    <mergeCell ref="L118:N119"/>
    <mergeCell ref="O118:P118"/>
    <mergeCell ref="Q118:R119"/>
    <mergeCell ref="S118:T119"/>
    <mergeCell ref="Y116:AA116"/>
    <mergeCell ref="F117:I117"/>
    <mergeCell ref="J117:K117"/>
    <mergeCell ref="L117:N117"/>
    <mergeCell ref="O117:P117"/>
    <mergeCell ref="Q117:R117"/>
    <mergeCell ref="S117:T117"/>
    <mergeCell ref="U117:V117"/>
    <mergeCell ref="W117:X117"/>
    <mergeCell ref="Y117:AA117"/>
    <mergeCell ref="W115:X115"/>
    <mergeCell ref="F116:I116"/>
    <mergeCell ref="J116:K116"/>
    <mergeCell ref="L116:N116"/>
    <mergeCell ref="O116:P116"/>
    <mergeCell ref="Q116:R116"/>
    <mergeCell ref="S116:T116"/>
    <mergeCell ref="U116:V116"/>
    <mergeCell ref="W116:X116"/>
    <mergeCell ref="F115:I115"/>
    <mergeCell ref="J115:N115"/>
    <mergeCell ref="O115:P115"/>
    <mergeCell ref="Q115:R115"/>
    <mergeCell ref="S115:T115"/>
    <mergeCell ref="U115:V115"/>
    <mergeCell ref="W113:X113"/>
    <mergeCell ref="F114:I114"/>
    <mergeCell ref="J114:N114"/>
    <mergeCell ref="O114:P114"/>
    <mergeCell ref="Q114:R114"/>
    <mergeCell ref="S114:T114"/>
    <mergeCell ref="U114:V114"/>
    <mergeCell ref="W114:X114"/>
    <mergeCell ref="F113:I113"/>
    <mergeCell ref="J113:N113"/>
    <mergeCell ref="O113:P113"/>
    <mergeCell ref="Q113:R113"/>
    <mergeCell ref="S113:T113"/>
    <mergeCell ref="U113:V113"/>
    <mergeCell ref="S111:T111"/>
    <mergeCell ref="U111:V111"/>
    <mergeCell ref="W111:X111"/>
    <mergeCell ref="F112:I112"/>
    <mergeCell ref="J112:N112"/>
    <mergeCell ref="O112:P112"/>
    <mergeCell ref="Q112:R112"/>
    <mergeCell ref="S112:T112"/>
    <mergeCell ref="U112:V112"/>
    <mergeCell ref="W112:X112"/>
    <mergeCell ref="Y106:AA106"/>
    <mergeCell ref="W109:X109"/>
    <mergeCell ref="Y109:AA109"/>
    <mergeCell ref="A111:B111"/>
    <mergeCell ref="C111:E111"/>
    <mergeCell ref="F111:I111"/>
    <mergeCell ref="J111:K111"/>
    <mergeCell ref="L111:N111"/>
    <mergeCell ref="O111:P111"/>
    <mergeCell ref="Q111:R111"/>
    <mergeCell ref="W105:X105"/>
    <mergeCell ref="Y105:AA105"/>
    <mergeCell ref="F106:I106"/>
    <mergeCell ref="J106:K106"/>
    <mergeCell ref="L106:N106"/>
    <mergeCell ref="O106:P106"/>
    <mergeCell ref="Q106:R106"/>
    <mergeCell ref="S106:T106"/>
    <mergeCell ref="U106:V106"/>
    <mergeCell ref="W106:X106"/>
    <mergeCell ref="U104:V104"/>
    <mergeCell ref="W104:X104"/>
    <mergeCell ref="Y104:AA104"/>
    <mergeCell ref="F105:I105"/>
    <mergeCell ref="J105:K105"/>
    <mergeCell ref="L105:N105"/>
    <mergeCell ref="O105:P105"/>
    <mergeCell ref="Q105:R105"/>
    <mergeCell ref="S105:T105"/>
    <mergeCell ref="U105:V105"/>
    <mergeCell ref="F104:I104"/>
    <mergeCell ref="J104:K104"/>
    <mergeCell ref="L104:N104"/>
    <mergeCell ref="O104:P104"/>
    <mergeCell ref="Q104:R104"/>
    <mergeCell ref="S104:T104"/>
    <mergeCell ref="S102:T102"/>
    <mergeCell ref="U102:V102"/>
    <mergeCell ref="W102:X102"/>
    <mergeCell ref="F103:I103"/>
    <mergeCell ref="J103:N103"/>
    <mergeCell ref="O103:P103"/>
    <mergeCell ref="Q103:R103"/>
    <mergeCell ref="S103:T103"/>
    <mergeCell ref="U103:V103"/>
    <mergeCell ref="W103:X103"/>
    <mergeCell ref="Y97:AA97"/>
    <mergeCell ref="W100:X100"/>
    <mergeCell ref="Y100:AA100"/>
    <mergeCell ref="A102:B102"/>
    <mergeCell ref="C102:E102"/>
    <mergeCell ref="F102:I102"/>
    <mergeCell ref="J102:K102"/>
    <mergeCell ref="L102:N102"/>
    <mergeCell ref="O102:P102"/>
    <mergeCell ref="Q102:R102"/>
    <mergeCell ref="W96:X96"/>
    <mergeCell ref="Y96:AA96"/>
    <mergeCell ref="F97:I97"/>
    <mergeCell ref="J97:K97"/>
    <mergeCell ref="L97:N97"/>
    <mergeCell ref="O97:P97"/>
    <mergeCell ref="Q97:R97"/>
    <mergeCell ref="S97:T97"/>
    <mergeCell ref="U97:V97"/>
    <mergeCell ref="W97:X97"/>
    <mergeCell ref="U95:V95"/>
    <mergeCell ref="W95:X95"/>
    <mergeCell ref="Y95:AA95"/>
    <mergeCell ref="F96:I96"/>
    <mergeCell ref="J96:K96"/>
    <mergeCell ref="L96:N96"/>
    <mergeCell ref="O96:P96"/>
    <mergeCell ref="Q96:R96"/>
    <mergeCell ref="S96:T96"/>
    <mergeCell ref="U96:V96"/>
    <mergeCell ref="F95:I95"/>
    <mergeCell ref="J95:K95"/>
    <mergeCell ref="L95:N95"/>
    <mergeCell ref="O95:P95"/>
    <mergeCell ref="Q95:R95"/>
    <mergeCell ref="S95:T95"/>
    <mergeCell ref="U93:V93"/>
    <mergeCell ref="W93:X93"/>
    <mergeCell ref="F94:I94"/>
    <mergeCell ref="J94:N94"/>
    <mergeCell ref="O94:P94"/>
    <mergeCell ref="Q94:R94"/>
    <mergeCell ref="S94:T94"/>
    <mergeCell ref="U94:V94"/>
    <mergeCell ref="W94:X94"/>
    <mergeCell ref="W91:X91"/>
    <mergeCell ref="Y91:AA91"/>
    <mergeCell ref="A93:B93"/>
    <mergeCell ref="C93:E93"/>
    <mergeCell ref="F93:I93"/>
    <mergeCell ref="J93:K93"/>
    <mergeCell ref="L93:N93"/>
    <mergeCell ref="O93:P93"/>
    <mergeCell ref="Q93:R93"/>
    <mergeCell ref="S93:T93"/>
    <mergeCell ref="Y86:AA87"/>
    <mergeCell ref="O87:P88"/>
    <mergeCell ref="U87:V88"/>
    <mergeCell ref="W87:X88"/>
    <mergeCell ref="F88:I88"/>
    <mergeCell ref="J88:K88"/>
    <mergeCell ref="L88:N88"/>
    <mergeCell ref="Q88:R88"/>
    <mergeCell ref="S88:T88"/>
    <mergeCell ref="Y88:AA88"/>
    <mergeCell ref="W85:X85"/>
    <mergeCell ref="Y85:AA85"/>
    <mergeCell ref="F86:I87"/>
    <mergeCell ref="J86:K87"/>
    <mergeCell ref="L86:N87"/>
    <mergeCell ref="O86:P86"/>
    <mergeCell ref="Q86:R87"/>
    <mergeCell ref="S86:T87"/>
    <mergeCell ref="U86:V86"/>
    <mergeCell ref="W86:X86"/>
    <mergeCell ref="U84:V84"/>
    <mergeCell ref="W84:X84"/>
    <mergeCell ref="Y84:AA84"/>
    <mergeCell ref="F85:I85"/>
    <mergeCell ref="J85:K85"/>
    <mergeCell ref="L85:N85"/>
    <mergeCell ref="O85:P85"/>
    <mergeCell ref="Q85:R85"/>
    <mergeCell ref="S85:T85"/>
    <mergeCell ref="U85:V85"/>
    <mergeCell ref="F84:I84"/>
    <mergeCell ref="J84:K84"/>
    <mergeCell ref="L84:N84"/>
    <mergeCell ref="O84:P84"/>
    <mergeCell ref="Q84:R84"/>
    <mergeCell ref="S84:T84"/>
    <mergeCell ref="W82:X82"/>
    <mergeCell ref="F83:I83"/>
    <mergeCell ref="J83:N83"/>
    <mergeCell ref="O83:P83"/>
    <mergeCell ref="Q83:R83"/>
    <mergeCell ref="S83:T83"/>
    <mergeCell ref="U83:V83"/>
    <mergeCell ref="W83:X83"/>
    <mergeCell ref="F82:I82"/>
    <mergeCell ref="J82:N82"/>
    <mergeCell ref="O82:P82"/>
    <mergeCell ref="Q82:R82"/>
    <mergeCell ref="S82:T82"/>
    <mergeCell ref="U82:V82"/>
    <mergeCell ref="U80:V80"/>
    <mergeCell ref="W80:X80"/>
    <mergeCell ref="F81:I81"/>
    <mergeCell ref="J81:N81"/>
    <mergeCell ref="O81:P81"/>
    <mergeCell ref="Q81:R81"/>
    <mergeCell ref="S81:T81"/>
    <mergeCell ref="U81:V81"/>
    <mergeCell ref="W81:X81"/>
    <mergeCell ref="O79:P79"/>
    <mergeCell ref="Q79:R79"/>
    <mergeCell ref="S79:T79"/>
    <mergeCell ref="U79:V79"/>
    <mergeCell ref="W79:X79"/>
    <mergeCell ref="F80:I80"/>
    <mergeCell ref="J80:N80"/>
    <mergeCell ref="O80:P80"/>
    <mergeCell ref="Q80:R80"/>
    <mergeCell ref="S80:T80"/>
    <mergeCell ref="U74:V74"/>
    <mergeCell ref="W74:X74"/>
    <mergeCell ref="Y74:AA74"/>
    <mergeCell ref="W77:X77"/>
    <mergeCell ref="Y77:AA77"/>
    <mergeCell ref="A79:B79"/>
    <mergeCell ref="C79:E79"/>
    <mergeCell ref="F79:I79"/>
    <mergeCell ref="J79:K79"/>
    <mergeCell ref="L79:N79"/>
    <mergeCell ref="F74:I74"/>
    <mergeCell ref="J74:K74"/>
    <mergeCell ref="L74:N74"/>
    <mergeCell ref="O74:P74"/>
    <mergeCell ref="Q74:R74"/>
    <mergeCell ref="S74:T74"/>
    <mergeCell ref="U72:V72"/>
    <mergeCell ref="W72:X72"/>
    <mergeCell ref="F73:I73"/>
    <mergeCell ref="J73:N73"/>
    <mergeCell ref="O73:P73"/>
    <mergeCell ref="Q73:R73"/>
    <mergeCell ref="S73:T73"/>
    <mergeCell ref="U73:V73"/>
    <mergeCell ref="W73:X73"/>
    <mergeCell ref="O71:P71"/>
    <mergeCell ref="Q71:R71"/>
    <mergeCell ref="S71:T71"/>
    <mergeCell ref="U71:V71"/>
    <mergeCell ref="W71:X71"/>
    <mergeCell ref="F72:I72"/>
    <mergeCell ref="J72:N72"/>
    <mergeCell ref="O72:P72"/>
    <mergeCell ref="Q72:R72"/>
    <mergeCell ref="S72:T72"/>
    <mergeCell ref="U66:V66"/>
    <mergeCell ref="W66:X66"/>
    <mergeCell ref="Y66:AA66"/>
    <mergeCell ref="W69:X69"/>
    <mergeCell ref="Y69:AA69"/>
    <mergeCell ref="A71:B71"/>
    <mergeCell ref="C71:E71"/>
    <mergeCell ref="F71:I71"/>
    <mergeCell ref="J71:K71"/>
    <mergeCell ref="L71:N71"/>
    <mergeCell ref="F66:I66"/>
    <mergeCell ref="J66:K66"/>
    <mergeCell ref="L66:N66"/>
    <mergeCell ref="O66:P66"/>
    <mergeCell ref="Q66:R66"/>
    <mergeCell ref="S66:T66"/>
    <mergeCell ref="U64:V64"/>
    <mergeCell ref="W64:X64"/>
    <mergeCell ref="F65:I65"/>
    <mergeCell ref="J65:N65"/>
    <mergeCell ref="O65:P65"/>
    <mergeCell ref="Q65:R65"/>
    <mergeCell ref="S65:T65"/>
    <mergeCell ref="U65:V65"/>
    <mergeCell ref="W65:X65"/>
    <mergeCell ref="O63:P63"/>
    <mergeCell ref="Q63:R63"/>
    <mergeCell ref="S63:T63"/>
    <mergeCell ref="U63:V63"/>
    <mergeCell ref="W63:X63"/>
    <mergeCell ref="F64:I64"/>
    <mergeCell ref="J64:N64"/>
    <mergeCell ref="O64:P64"/>
    <mergeCell ref="Q64:R64"/>
    <mergeCell ref="S64:T64"/>
    <mergeCell ref="U58:V58"/>
    <mergeCell ref="W58:X58"/>
    <mergeCell ref="Y58:AA58"/>
    <mergeCell ref="W61:X61"/>
    <mergeCell ref="Y61:AA61"/>
    <mergeCell ref="A63:B63"/>
    <mergeCell ref="C63:E63"/>
    <mergeCell ref="F63:I63"/>
    <mergeCell ref="J63:K63"/>
    <mergeCell ref="L63:N63"/>
    <mergeCell ref="F58:I58"/>
    <mergeCell ref="J58:K58"/>
    <mergeCell ref="L58:N58"/>
    <mergeCell ref="O58:P58"/>
    <mergeCell ref="Q58:R58"/>
    <mergeCell ref="S58:T58"/>
    <mergeCell ref="Y56:AA56"/>
    <mergeCell ref="F57:I57"/>
    <mergeCell ref="J57:K57"/>
    <mergeCell ref="L57:N57"/>
    <mergeCell ref="O57:P57"/>
    <mergeCell ref="Q57:R57"/>
    <mergeCell ref="S57:T57"/>
    <mergeCell ref="U57:V57"/>
    <mergeCell ref="W57:X57"/>
    <mergeCell ref="Y57:AA57"/>
    <mergeCell ref="U55:V55"/>
    <mergeCell ref="W55:X55"/>
    <mergeCell ref="F56:I56"/>
    <mergeCell ref="J56:K56"/>
    <mergeCell ref="L56:N56"/>
    <mergeCell ref="O56:P56"/>
    <mergeCell ref="Q56:R56"/>
    <mergeCell ref="S56:T56"/>
    <mergeCell ref="U56:V56"/>
    <mergeCell ref="W56:X56"/>
    <mergeCell ref="O54:P54"/>
    <mergeCell ref="Q54:R54"/>
    <mergeCell ref="S54:T54"/>
    <mergeCell ref="U54:V54"/>
    <mergeCell ref="W54:X54"/>
    <mergeCell ref="F55:I55"/>
    <mergeCell ref="J55:N55"/>
    <mergeCell ref="O55:P55"/>
    <mergeCell ref="Q55:R55"/>
    <mergeCell ref="S55:T55"/>
    <mergeCell ref="U49:V49"/>
    <mergeCell ref="W49:X49"/>
    <mergeCell ref="Y49:AA49"/>
    <mergeCell ref="W52:X52"/>
    <mergeCell ref="Y52:AA52"/>
    <mergeCell ref="A54:B54"/>
    <mergeCell ref="C54:E54"/>
    <mergeCell ref="F54:I54"/>
    <mergeCell ref="J54:K54"/>
    <mergeCell ref="L54:N54"/>
    <mergeCell ref="F49:I49"/>
    <mergeCell ref="J49:K49"/>
    <mergeCell ref="L49:N49"/>
    <mergeCell ref="O49:P49"/>
    <mergeCell ref="Q49:R49"/>
    <mergeCell ref="S49:T49"/>
    <mergeCell ref="U47:V47"/>
    <mergeCell ref="W47:X47"/>
    <mergeCell ref="F48:I48"/>
    <mergeCell ref="J48:N48"/>
    <mergeCell ref="O48:P48"/>
    <mergeCell ref="Q48:R48"/>
    <mergeCell ref="S48:T48"/>
    <mergeCell ref="U48:V48"/>
    <mergeCell ref="W48:X48"/>
    <mergeCell ref="O46:P46"/>
    <mergeCell ref="Q46:R46"/>
    <mergeCell ref="S46:T46"/>
    <mergeCell ref="U46:V46"/>
    <mergeCell ref="W46:X46"/>
    <mergeCell ref="F47:I47"/>
    <mergeCell ref="J47:N47"/>
    <mergeCell ref="O47:P47"/>
    <mergeCell ref="Q47:R47"/>
    <mergeCell ref="S47:T47"/>
    <mergeCell ref="U41:V41"/>
    <mergeCell ref="W41:X41"/>
    <mergeCell ref="Y41:AA41"/>
    <mergeCell ref="W44:X44"/>
    <mergeCell ref="Y44:AA44"/>
    <mergeCell ref="A46:B46"/>
    <mergeCell ref="C46:E46"/>
    <mergeCell ref="F46:I46"/>
    <mergeCell ref="J46:K46"/>
    <mergeCell ref="L46:N46"/>
    <mergeCell ref="F41:I41"/>
    <mergeCell ref="J41:K41"/>
    <mergeCell ref="L41:N41"/>
    <mergeCell ref="O41:P41"/>
    <mergeCell ref="Q41:R41"/>
    <mergeCell ref="S41:T41"/>
    <mergeCell ref="U39:V39"/>
    <mergeCell ref="W39:X39"/>
    <mergeCell ref="F40:I40"/>
    <mergeCell ref="J40:N40"/>
    <mergeCell ref="O40:P40"/>
    <mergeCell ref="Q40:R40"/>
    <mergeCell ref="S40:T40"/>
    <mergeCell ref="U40:V40"/>
    <mergeCell ref="W40:X40"/>
    <mergeCell ref="O38:P38"/>
    <mergeCell ref="Q38:R38"/>
    <mergeCell ref="S38:T38"/>
    <mergeCell ref="U38:V38"/>
    <mergeCell ref="W38:X38"/>
    <mergeCell ref="F39:I39"/>
    <mergeCell ref="J39:N39"/>
    <mergeCell ref="O39:P39"/>
    <mergeCell ref="Q39:R39"/>
    <mergeCell ref="S39:T39"/>
    <mergeCell ref="U33:V33"/>
    <mergeCell ref="W33:X33"/>
    <mergeCell ref="Y33:AA33"/>
    <mergeCell ref="W36:X36"/>
    <mergeCell ref="Y36:AA36"/>
    <mergeCell ref="A38:B38"/>
    <mergeCell ref="C38:E38"/>
    <mergeCell ref="F38:I38"/>
    <mergeCell ref="J38:K38"/>
    <mergeCell ref="L38:N38"/>
    <mergeCell ref="F33:I33"/>
    <mergeCell ref="J33:K33"/>
    <mergeCell ref="L33:N33"/>
    <mergeCell ref="O33:P33"/>
    <mergeCell ref="Q33:R33"/>
    <mergeCell ref="S33:T33"/>
    <mergeCell ref="Y31:AA31"/>
    <mergeCell ref="F32:I32"/>
    <mergeCell ref="J32:K32"/>
    <mergeCell ref="L32:N32"/>
    <mergeCell ref="O32:P32"/>
    <mergeCell ref="Q32:R32"/>
    <mergeCell ref="S32:T32"/>
    <mergeCell ref="U32:V32"/>
    <mergeCell ref="W32:X32"/>
    <mergeCell ref="Y32:AA32"/>
    <mergeCell ref="U30:V30"/>
    <mergeCell ref="W30:X30"/>
    <mergeCell ref="F31:I31"/>
    <mergeCell ref="J31:K31"/>
    <mergeCell ref="L31:N31"/>
    <mergeCell ref="O31:P31"/>
    <mergeCell ref="Q31:R31"/>
    <mergeCell ref="S31:T31"/>
    <mergeCell ref="U31:V31"/>
    <mergeCell ref="W31:X31"/>
    <mergeCell ref="O29:P29"/>
    <mergeCell ref="Q29:R29"/>
    <mergeCell ref="S29:T29"/>
    <mergeCell ref="U29:V29"/>
    <mergeCell ref="W29:X29"/>
    <mergeCell ref="F30:I30"/>
    <mergeCell ref="J30:N30"/>
    <mergeCell ref="O30:P30"/>
    <mergeCell ref="Q30:R30"/>
    <mergeCell ref="S30:T30"/>
    <mergeCell ref="U24:V24"/>
    <mergeCell ref="W24:X24"/>
    <mergeCell ref="Y24:AA24"/>
    <mergeCell ref="W27:X27"/>
    <mergeCell ref="Y27:AA27"/>
    <mergeCell ref="A29:B29"/>
    <mergeCell ref="C29:E29"/>
    <mergeCell ref="F29:I29"/>
    <mergeCell ref="J29:K29"/>
    <mergeCell ref="L29:N29"/>
    <mergeCell ref="F24:I24"/>
    <mergeCell ref="J24:K24"/>
    <mergeCell ref="L24:N24"/>
    <mergeCell ref="O24:P24"/>
    <mergeCell ref="Q24:R24"/>
    <mergeCell ref="S24:T24"/>
    <mergeCell ref="Y22:AA22"/>
    <mergeCell ref="F23:I23"/>
    <mergeCell ref="J23:K23"/>
    <mergeCell ref="L23:N23"/>
    <mergeCell ref="O23:P23"/>
    <mergeCell ref="Q23:R23"/>
    <mergeCell ref="S23:T23"/>
    <mergeCell ref="U23:V23"/>
    <mergeCell ref="W23:X23"/>
    <mergeCell ref="Y23:AA23"/>
    <mergeCell ref="W21:X21"/>
    <mergeCell ref="F22:I22"/>
    <mergeCell ref="J22:K22"/>
    <mergeCell ref="L22:N22"/>
    <mergeCell ref="O22:P22"/>
    <mergeCell ref="Q22:R22"/>
    <mergeCell ref="S22:T22"/>
    <mergeCell ref="U22:V22"/>
    <mergeCell ref="W22:X22"/>
    <mergeCell ref="Q20:R20"/>
    <mergeCell ref="S20:T20"/>
    <mergeCell ref="U20:V20"/>
    <mergeCell ref="W20:X20"/>
    <mergeCell ref="F21:I21"/>
    <mergeCell ref="J21:N21"/>
    <mergeCell ref="O21:P21"/>
    <mergeCell ref="Q21:R21"/>
    <mergeCell ref="S21:T21"/>
    <mergeCell ref="U21:V21"/>
    <mergeCell ref="A20:B20"/>
    <mergeCell ref="C20:E20"/>
    <mergeCell ref="F20:I20"/>
    <mergeCell ref="J20:K20"/>
    <mergeCell ref="L20:N20"/>
    <mergeCell ref="O20:P20"/>
    <mergeCell ref="Q16:R16"/>
    <mergeCell ref="S16:T16"/>
    <mergeCell ref="U16:V16"/>
    <mergeCell ref="W16:X16"/>
    <mergeCell ref="Y16:AA16"/>
    <mergeCell ref="A18:AA18"/>
    <mergeCell ref="A16:B16"/>
    <mergeCell ref="C16:E16"/>
    <mergeCell ref="F16:I16"/>
    <mergeCell ref="J16:K16"/>
    <mergeCell ref="L16:N16"/>
    <mergeCell ref="O16:P16"/>
    <mergeCell ref="O13:P15"/>
    <mergeCell ref="Q13:R15"/>
    <mergeCell ref="S13:T15"/>
    <mergeCell ref="U13:V15"/>
    <mergeCell ref="W13:X15"/>
    <mergeCell ref="Y13:AA13"/>
    <mergeCell ref="Y14:AA14"/>
    <mergeCell ref="Y15:AA15"/>
    <mergeCell ref="A11:O11"/>
    <mergeCell ref="P11:W11"/>
    <mergeCell ref="X11:Y11"/>
    <mergeCell ref="Z11:AA11"/>
    <mergeCell ref="A12:AA12"/>
    <mergeCell ref="A13:B15"/>
    <mergeCell ref="C13:E15"/>
    <mergeCell ref="F13:I15"/>
    <mergeCell ref="J13:K15"/>
    <mergeCell ref="L13:N15"/>
    <mergeCell ref="A1:J1"/>
    <mergeCell ref="K1:Q1"/>
    <mergeCell ref="R1:AA1"/>
    <mergeCell ref="A2:D2"/>
    <mergeCell ref="E2:J2"/>
    <mergeCell ref="K2:Q2"/>
    <mergeCell ref="R2:S2"/>
    <mergeCell ref="T2:AA2"/>
    <mergeCell ref="A9:AA9"/>
    <mergeCell ref="A10:O10"/>
    <mergeCell ref="P10:W10"/>
    <mergeCell ref="X10:Y10"/>
    <mergeCell ref="Z10:AA10"/>
    <mergeCell ref="A5:AA5"/>
    <mergeCell ref="A6:L6"/>
    <mergeCell ref="M6:AA6"/>
    <mergeCell ref="A7:L7"/>
    <mergeCell ref="M7:AA7"/>
    <mergeCell ref="A8:AA8"/>
    <mergeCell ref="A3:F3"/>
    <mergeCell ref="H3:I3"/>
    <mergeCell ref="K3:Q3"/>
    <mergeCell ref="R3:U3"/>
    <mergeCell ref="W3:Z3"/>
    <mergeCell ref="A4:J4"/>
    <mergeCell ref="K4:Q4"/>
    <mergeCell ref="R4:AA4"/>
  </mergeCells>
  <pageMargins left="0.78666666666666696" right="0.39333333333333298" top="0.39333333333333298" bottom="0.67833333333333301" header="0.3" footer="0.3"/>
  <pageSetup paperSize="9" scale="88" fitToHeight="1000" orientation="portrait" blackAndWhite="1" r:id="rId1"/>
  <headerFooter>
    <oddHeader>&amp;L&amp;I&amp;"Courier New"&amp;6Программный комплекс "Строительный эксперт" (6.5.11.7423)
&amp;I&amp;C&amp;I&amp;"Courier New"&amp;6
&amp;I&amp;R&amp;I&amp;"Courier New"&amp;6
&amp;I</oddHeader>
    <oddFooter>&amp;L&amp;I&amp;"Courier New"&amp;6
©1997-2021 Дата Базис Девелопмент, тел.: +7(495) 796-3009, +7(495) 514-2635, http://www.data-basis.ru&amp;I&amp;C&amp;B&amp;"Courier New"&amp;12&amp;P&amp;B&amp;I&amp;"Courier New"&amp;6
&amp;I&amp;R&amp;I&amp;"Courier New"&amp;6
&amp;I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Смета</vt:lpstr>
      <vt:lpstr>Смета!Заголовки_для_печати</vt:lpstr>
      <vt:lpstr>Смета!Область_печати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Смирнова Юлия Евгеньевна</dc:creator>
  <cp:lastModifiedBy>Тюлегенов Жаслан Балхабаевич</cp:lastModifiedBy>
  <dcterms:created xsi:type="dcterms:W3CDTF">2021-03-24T07:11:39Z</dcterms:created>
  <dcterms:modified xsi:type="dcterms:W3CDTF">2021-04-01T06:02:11Z</dcterms:modified>
</cp:coreProperties>
</file>